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v/Dropbox/_u/phd/gol/"/>
    </mc:Choice>
  </mc:AlternateContent>
  <xr:revisionPtr revIDLastSave="0" documentId="13_ncr:1_{748B27E7-D7CC-2D42-A130-45447DB58C98}" xr6:coauthVersionLast="47" xr6:coauthVersionMax="47" xr10:uidLastSave="{00000000-0000-0000-0000-000000000000}"/>
  <bookViews>
    <workbookView xWindow="380" yWindow="500" windowWidth="28040" windowHeight="16940" xr2:uid="{64AD7417-F6EE-D94F-AEBA-9DB0CEA76FE8}"/>
  </bookViews>
  <sheets>
    <sheet name="txs" sheetId="2" r:id="rId1"/>
    <sheet name="transposed" sheetId="1" r:id="rId2"/>
  </sheets>
  <definedNames>
    <definedName name="txs" localSheetId="1">transposed!$B$4:$S$21</definedName>
    <definedName name="txs" localSheetId="0">txs!$C$5:$T$22</definedName>
    <definedName name="txs_1" localSheetId="0">txs!$C$48:$T$65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7" i="2" l="1"/>
  <c r="D107" i="2"/>
  <c r="E106" i="2"/>
  <c r="D106" i="2"/>
  <c r="E105" i="2"/>
  <c r="D105" i="2"/>
  <c r="E104" i="2"/>
  <c r="D104" i="2"/>
  <c r="E103" i="2"/>
  <c r="D103" i="2"/>
  <c r="E102" i="2"/>
  <c r="D102" i="2"/>
  <c r="E101" i="2"/>
  <c r="D101" i="2"/>
  <c r="E100" i="2"/>
  <c r="D100" i="2"/>
  <c r="E99" i="2"/>
  <c r="D99" i="2"/>
  <c r="E98" i="2"/>
  <c r="D98" i="2"/>
  <c r="E97" i="2"/>
  <c r="D97" i="2"/>
  <c r="E96" i="2"/>
  <c r="D96" i="2"/>
  <c r="E95" i="2"/>
  <c r="D95" i="2"/>
  <c r="E94" i="2"/>
  <c r="D94" i="2"/>
  <c r="E93" i="2"/>
  <c r="D93" i="2"/>
  <c r="E92" i="2"/>
  <c r="D92" i="2"/>
  <c r="E91" i="2"/>
  <c r="D91" i="2"/>
  <c r="S82" i="2"/>
  <c r="AM82" i="2" s="1"/>
  <c r="R76" i="2"/>
  <c r="AL76" i="2" s="1"/>
  <c r="N70" i="2"/>
  <c r="AH70" i="2" s="1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U65" i="2"/>
  <c r="N86" i="2" s="1"/>
  <c r="AH86" i="2" s="1"/>
  <c r="U64" i="2"/>
  <c r="M85" i="2" s="1"/>
  <c r="AG85" i="2" s="1"/>
  <c r="U63" i="2"/>
  <c r="N84" i="2" s="1"/>
  <c r="AH84" i="2" s="1"/>
  <c r="U62" i="2"/>
  <c r="O83" i="2" s="1"/>
  <c r="AI83" i="2" s="1"/>
  <c r="U61" i="2"/>
  <c r="P82" i="2" s="1"/>
  <c r="AJ82" i="2" s="1"/>
  <c r="U60" i="2"/>
  <c r="S81" i="2" s="1"/>
  <c r="AM81" i="2" s="1"/>
  <c r="U59" i="2"/>
  <c r="U58" i="2"/>
  <c r="U57" i="2"/>
  <c r="P78" i="2" s="1"/>
  <c r="AJ78" i="2" s="1"/>
  <c r="U56" i="2"/>
  <c r="M77" i="2" s="1"/>
  <c r="AG77" i="2" s="1"/>
  <c r="U55" i="2"/>
  <c r="N76" i="2" s="1"/>
  <c r="AH76" i="2" s="1"/>
  <c r="U54" i="2"/>
  <c r="O75" i="2" s="1"/>
  <c r="AI75" i="2" s="1"/>
  <c r="U53" i="2"/>
  <c r="P74" i="2" s="1"/>
  <c r="AJ74" i="2" s="1"/>
  <c r="U52" i="2"/>
  <c r="F73" i="2" s="1"/>
  <c r="Z73" i="2" s="1"/>
  <c r="U51" i="2"/>
  <c r="U50" i="2"/>
  <c r="H71" i="2" s="1"/>
  <c r="AB71" i="2" s="1"/>
  <c r="U49" i="2"/>
  <c r="I70" i="2" s="1"/>
  <c r="AC70" i="2" s="1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U22" i="2"/>
  <c r="U21" i="2"/>
  <c r="O43" i="2" s="1"/>
  <c r="AI43" i="2" s="1"/>
  <c r="U20" i="2"/>
  <c r="P42" i="2" s="1"/>
  <c r="AJ42" i="2" s="1"/>
  <c r="U19" i="2"/>
  <c r="J41" i="2" s="1"/>
  <c r="AD41" i="2" s="1"/>
  <c r="U18" i="2"/>
  <c r="K40" i="2" s="1"/>
  <c r="AE40" i="2" s="1"/>
  <c r="U17" i="2"/>
  <c r="E39" i="2" s="1"/>
  <c r="Y39" i="2" s="1"/>
  <c r="U16" i="2"/>
  <c r="G38" i="2" s="1"/>
  <c r="AA38" i="2" s="1"/>
  <c r="U15" i="2"/>
  <c r="U14" i="2"/>
  <c r="U13" i="2"/>
  <c r="U12" i="2"/>
  <c r="K34" i="2" s="1"/>
  <c r="AE34" i="2" s="1"/>
  <c r="U11" i="2"/>
  <c r="Q33" i="2" s="1"/>
  <c r="AK33" i="2" s="1"/>
  <c r="U10" i="2"/>
  <c r="O32" i="2" s="1"/>
  <c r="AI32" i="2" s="1"/>
  <c r="U9" i="2"/>
  <c r="J31" i="2" s="1"/>
  <c r="AD31" i="2" s="1"/>
  <c r="U8" i="2"/>
  <c r="T30" i="2" s="1"/>
  <c r="AN30" i="2" s="1"/>
  <c r="U7" i="2"/>
  <c r="U6" i="2"/>
  <c r="F28" i="2" s="1"/>
  <c r="Z28" i="2" s="1"/>
  <c r="G76" i="1"/>
  <c r="E71" i="1"/>
  <c r="F70" i="1"/>
  <c r="O64" i="1"/>
  <c r="O84" i="1" s="1"/>
  <c r="G64" i="1"/>
  <c r="G84" i="1" s="1"/>
  <c r="J63" i="1"/>
  <c r="J83" i="1" s="1"/>
  <c r="M62" i="1"/>
  <c r="M82" i="1" s="1"/>
  <c r="N61" i="1"/>
  <c r="N81" i="1" s="1"/>
  <c r="L61" i="1"/>
  <c r="L81" i="1" s="1"/>
  <c r="J61" i="1"/>
  <c r="J81" i="1" s="1"/>
  <c r="O60" i="1"/>
  <c r="O80" i="1" s="1"/>
  <c r="M60" i="1"/>
  <c r="M80" i="1" s="1"/>
  <c r="K60" i="1"/>
  <c r="K80" i="1" s="1"/>
  <c r="N59" i="1"/>
  <c r="N79" i="1" s="1"/>
  <c r="L59" i="1"/>
  <c r="L79" i="1" s="1"/>
  <c r="O58" i="1"/>
  <c r="O78" i="1" s="1"/>
  <c r="N58" i="1"/>
  <c r="N78" i="1" s="1"/>
  <c r="M58" i="1"/>
  <c r="M78" i="1" s="1"/>
  <c r="F58" i="1"/>
  <c r="F78" i="1" s="1"/>
  <c r="O57" i="1"/>
  <c r="O77" i="1" s="1"/>
  <c r="N57" i="1"/>
  <c r="N77" i="1" s="1"/>
  <c r="F57" i="1"/>
  <c r="F77" i="1" s="1"/>
  <c r="O56" i="1"/>
  <c r="O76" i="1" s="1"/>
  <c r="G56" i="1"/>
  <c r="R55" i="1"/>
  <c r="R75" i="1" s="1"/>
  <c r="D55" i="1"/>
  <c r="D75" i="1" s="1"/>
  <c r="E54" i="1"/>
  <c r="E74" i="1" s="1"/>
  <c r="C54" i="1"/>
  <c r="C74" i="1" s="1"/>
  <c r="S53" i="1"/>
  <c r="S73" i="1" s="1"/>
  <c r="R53" i="1"/>
  <c r="R73" i="1" s="1"/>
  <c r="F53" i="1"/>
  <c r="F73" i="1" s="1"/>
  <c r="D53" i="1"/>
  <c r="D73" i="1" s="1"/>
  <c r="C53" i="1"/>
  <c r="C73" i="1" s="1"/>
  <c r="S52" i="1"/>
  <c r="S72" i="1" s="1"/>
  <c r="G52" i="1"/>
  <c r="G72" i="1" s="1"/>
  <c r="E52" i="1"/>
  <c r="E72" i="1" s="1"/>
  <c r="D52" i="1"/>
  <c r="D72" i="1" s="1"/>
  <c r="C52" i="1"/>
  <c r="C72" i="1" s="1"/>
  <c r="F51" i="1"/>
  <c r="F71" i="1" s="1"/>
  <c r="E51" i="1"/>
  <c r="D51" i="1"/>
  <c r="D71" i="1" s="1"/>
  <c r="N50" i="1"/>
  <c r="N70" i="1" s="1"/>
  <c r="M50" i="1"/>
  <c r="M70" i="1" s="1"/>
  <c r="G50" i="1"/>
  <c r="G70" i="1" s="1"/>
  <c r="F50" i="1"/>
  <c r="E50" i="1"/>
  <c r="E70" i="1" s="1"/>
  <c r="O49" i="1"/>
  <c r="O69" i="1" s="1"/>
  <c r="N49" i="1"/>
  <c r="N69" i="1" s="1"/>
  <c r="G49" i="1"/>
  <c r="G69" i="1" s="1"/>
  <c r="F49" i="1"/>
  <c r="F69" i="1" s="1"/>
  <c r="O48" i="1"/>
  <c r="O68" i="1" s="1"/>
  <c r="G48" i="1"/>
  <c r="G68" i="1" s="1"/>
  <c r="AD42" i="1"/>
  <c r="AL38" i="1"/>
  <c r="AD38" i="1"/>
  <c r="AM37" i="1"/>
  <c r="AH37" i="1"/>
  <c r="AG37" i="1"/>
  <c r="AE37" i="1"/>
  <c r="Z37" i="1"/>
  <c r="Y37" i="1"/>
  <c r="W37" i="1"/>
  <c r="AJ35" i="1"/>
  <c r="AI29" i="1"/>
  <c r="AH29" i="1"/>
  <c r="AG29" i="1"/>
  <c r="AA29" i="1"/>
  <c r="Y29" i="1"/>
  <c r="AJ28" i="1"/>
  <c r="AI28" i="1"/>
  <c r="AL27" i="1"/>
  <c r="AK27" i="1"/>
  <c r="AJ27" i="1"/>
  <c r="X27" i="1"/>
  <c r="S43" i="1"/>
  <c r="AM43" i="1" s="1"/>
  <c r="R43" i="1"/>
  <c r="AL43" i="1" s="1"/>
  <c r="Q43" i="1"/>
  <c r="AK43" i="1" s="1"/>
  <c r="P43" i="1"/>
  <c r="AJ43" i="1" s="1"/>
  <c r="K43" i="1"/>
  <c r="AE43" i="1" s="1"/>
  <c r="J43" i="1"/>
  <c r="AD43" i="1" s="1"/>
  <c r="I43" i="1"/>
  <c r="AC43" i="1" s="1"/>
  <c r="H43" i="1"/>
  <c r="AB43" i="1" s="1"/>
  <c r="C43" i="1"/>
  <c r="W43" i="1" s="1"/>
  <c r="S42" i="1"/>
  <c r="AM42" i="1" s="1"/>
  <c r="R42" i="1"/>
  <c r="AL42" i="1" s="1"/>
  <c r="Q42" i="1"/>
  <c r="AK42" i="1" s="1"/>
  <c r="J42" i="1"/>
  <c r="I42" i="1"/>
  <c r="AC42" i="1" s="1"/>
  <c r="D42" i="1"/>
  <c r="X42" i="1" s="1"/>
  <c r="C42" i="1"/>
  <c r="W42" i="1" s="1"/>
  <c r="S41" i="1"/>
  <c r="AM41" i="1" s="1"/>
  <c r="R41" i="1"/>
  <c r="AL41" i="1" s="1"/>
  <c r="J41" i="1"/>
  <c r="AD41" i="1" s="1"/>
  <c r="E41" i="1"/>
  <c r="Y41" i="1" s="1"/>
  <c r="D41" i="1"/>
  <c r="X41" i="1" s="1"/>
  <c r="C41" i="1"/>
  <c r="W41" i="1" s="1"/>
  <c r="S40" i="1"/>
  <c r="AM40" i="1" s="1"/>
  <c r="F40" i="1"/>
  <c r="Z40" i="1" s="1"/>
  <c r="E40" i="1"/>
  <c r="Y40" i="1" s="1"/>
  <c r="C40" i="1"/>
  <c r="W40" i="1" s="1"/>
  <c r="F39" i="1"/>
  <c r="Z39" i="1" s="1"/>
  <c r="D39" i="1"/>
  <c r="X39" i="1" s="1"/>
  <c r="R38" i="1"/>
  <c r="Q38" i="1"/>
  <c r="AK38" i="1" s="1"/>
  <c r="P38" i="1"/>
  <c r="AJ38" i="1" s="1"/>
  <c r="O38" i="1"/>
  <c r="AI38" i="1" s="1"/>
  <c r="N38" i="1"/>
  <c r="AH38" i="1" s="1"/>
  <c r="M38" i="1"/>
  <c r="AG38" i="1" s="1"/>
  <c r="J38" i="1"/>
  <c r="I38" i="1"/>
  <c r="AC38" i="1" s="1"/>
  <c r="H38" i="1"/>
  <c r="AB38" i="1" s="1"/>
  <c r="G38" i="1"/>
  <c r="AA38" i="1" s="1"/>
  <c r="F38" i="1"/>
  <c r="Z38" i="1" s="1"/>
  <c r="E38" i="1"/>
  <c r="Y38" i="1" s="1"/>
  <c r="S37" i="1"/>
  <c r="R37" i="1"/>
  <c r="AL37" i="1" s="1"/>
  <c r="Q37" i="1"/>
  <c r="AK37" i="1" s="1"/>
  <c r="P37" i="1"/>
  <c r="AJ37" i="1" s="1"/>
  <c r="O37" i="1"/>
  <c r="AI37" i="1" s="1"/>
  <c r="N37" i="1"/>
  <c r="M37" i="1"/>
  <c r="K37" i="1"/>
  <c r="J37" i="1"/>
  <c r="AD37" i="1" s="1"/>
  <c r="I37" i="1"/>
  <c r="AC37" i="1" s="1"/>
  <c r="H37" i="1"/>
  <c r="AB37" i="1" s="1"/>
  <c r="G37" i="1"/>
  <c r="AA37" i="1" s="1"/>
  <c r="F37" i="1"/>
  <c r="E37" i="1"/>
  <c r="C37" i="1"/>
  <c r="S36" i="1"/>
  <c r="AM36" i="1" s="1"/>
  <c r="R36" i="1"/>
  <c r="AL36" i="1" s="1"/>
  <c r="Q36" i="1"/>
  <c r="AK36" i="1" s="1"/>
  <c r="P36" i="1"/>
  <c r="AJ36" i="1" s="1"/>
  <c r="O36" i="1"/>
  <c r="AI36" i="1" s="1"/>
  <c r="K36" i="1"/>
  <c r="AE36" i="1" s="1"/>
  <c r="J36" i="1"/>
  <c r="AD36" i="1" s="1"/>
  <c r="I36" i="1"/>
  <c r="AC36" i="1" s="1"/>
  <c r="H36" i="1"/>
  <c r="AB36" i="1" s="1"/>
  <c r="G36" i="1"/>
  <c r="AA36" i="1" s="1"/>
  <c r="C36" i="1"/>
  <c r="W36" i="1" s="1"/>
  <c r="S35" i="1"/>
  <c r="AM35" i="1" s="1"/>
  <c r="R35" i="1"/>
  <c r="AL35" i="1" s="1"/>
  <c r="Q35" i="1"/>
  <c r="AK35" i="1" s="1"/>
  <c r="P35" i="1"/>
  <c r="K35" i="1"/>
  <c r="AE35" i="1" s="1"/>
  <c r="J35" i="1"/>
  <c r="AD35" i="1" s="1"/>
  <c r="I35" i="1"/>
  <c r="AC35" i="1" s="1"/>
  <c r="H35" i="1"/>
  <c r="AB35" i="1" s="1"/>
  <c r="C35" i="1"/>
  <c r="W35" i="1" s="1"/>
  <c r="S34" i="1"/>
  <c r="AM34" i="1" s="1"/>
  <c r="L34" i="1"/>
  <c r="AF34" i="1" s="1"/>
  <c r="K34" i="1"/>
  <c r="AE34" i="1" s="1"/>
  <c r="J34" i="1"/>
  <c r="AD34" i="1" s="1"/>
  <c r="I34" i="1"/>
  <c r="AC34" i="1" s="1"/>
  <c r="D34" i="1"/>
  <c r="X34" i="1" s="1"/>
  <c r="C34" i="1"/>
  <c r="W34" i="1" s="1"/>
  <c r="L33" i="1"/>
  <c r="AF33" i="1" s="1"/>
  <c r="K33" i="1"/>
  <c r="AE33" i="1" s="1"/>
  <c r="J33" i="1"/>
  <c r="AD33" i="1" s="1"/>
  <c r="E33" i="1"/>
  <c r="Y33" i="1" s="1"/>
  <c r="D33" i="1"/>
  <c r="X33" i="1" s="1"/>
  <c r="L32" i="1"/>
  <c r="AF32" i="1" s="1"/>
  <c r="K32" i="1"/>
  <c r="AE32" i="1" s="1"/>
  <c r="E32" i="1"/>
  <c r="Y32" i="1" s="1"/>
  <c r="L31" i="1"/>
  <c r="AF31" i="1" s="1"/>
  <c r="F31" i="1"/>
  <c r="Z31" i="1" s="1"/>
  <c r="R30" i="1"/>
  <c r="AL30" i="1" s="1"/>
  <c r="Q30" i="1"/>
  <c r="AK30" i="1" s="1"/>
  <c r="P30" i="1"/>
  <c r="AJ30" i="1" s="1"/>
  <c r="O30" i="1"/>
  <c r="AI30" i="1" s="1"/>
  <c r="N30" i="1"/>
  <c r="AH30" i="1" s="1"/>
  <c r="M30" i="1"/>
  <c r="AG30" i="1" s="1"/>
  <c r="J30" i="1"/>
  <c r="AD30" i="1" s="1"/>
  <c r="I30" i="1"/>
  <c r="AC30" i="1" s="1"/>
  <c r="H30" i="1"/>
  <c r="AB30" i="1" s="1"/>
  <c r="G30" i="1"/>
  <c r="AA30" i="1" s="1"/>
  <c r="F30" i="1"/>
  <c r="Z30" i="1" s="1"/>
  <c r="E30" i="1"/>
  <c r="Y30" i="1" s="1"/>
  <c r="S29" i="1"/>
  <c r="AM29" i="1" s="1"/>
  <c r="R29" i="1"/>
  <c r="AL29" i="1" s="1"/>
  <c r="Q29" i="1"/>
  <c r="AK29" i="1" s="1"/>
  <c r="P29" i="1"/>
  <c r="AJ29" i="1" s="1"/>
  <c r="O29" i="1"/>
  <c r="N29" i="1"/>
  <c r="M29" i="1"/>
  <c r="K29" i="1"/>
  <c r="AE29" i="1" s="1"/>
  <c r="J29" i="1"/>
  <c r="AD29" i="1" s="1"/>
  <c r="I29" i="1"/>
  <c r="AC29" i="1" s="1"/>
  <c r="H29" i="1"/>
  <c r="AB29" i="1" s="1"/>
  <c r="G29" i="1"/>
  <c r="F29" i="1"/>
  <c r="Z29" i="1" s="1"/>
  <c r="E29" i="1"/>
  <c r="C29" i="1"/>
  <c r="W29" i="1" s="1"/>
  <c r="S28" i="1"/>
  <c r="AM28" i="1" s="1"/>
  <c r="R28" i="1"/>
  <c r="AL28" i="1" s="1"/>
  <c r="Q28" i="1"/>
  <c r="AK28" i="1" s="1"/>
  <c r="P28" i="1"/>
  <c r="O28" i="1"/>
  <c r="K28" i="1"/>
  <c r="AE28" i="1" s="1"/>
  <c r="J28" i="1"/>
  <c r="AD28" i="1" s="1"/>
  <c r="I28" i="1"/>
  <c r="AC28" i="1" s="1"/>
  <c r="H28" i="1"/>
  <c r="AB28" i="1" s="1"/>
  <c r="G28" i="1"/>
  <c r="AA28" i="1" s="1"/>
  <c r="C28" i="1"/>
  <c r="W28" i="1" s="1"/>
  <c r="S27" i="1"/>
  <c r="AM27" i="1" s="1"/>
  <c r="R27" i="1"/>
  <c r="Q27" i="1"/>
  <c r="P27" i="1"/>
  <c r="K27" i="1"/>
  <c r="AE27" i="1" s="1"/>
  <c r="J27" i="1"/>
  <c r="AD27" i="1" s="1"/>
  <c r="I27" i="1"/>
  <c r="AC27" i="1" s="1"/>
  <c r="H27" i="1"/>
  <c r="AB27" i="1" s="1"/>
  <c r="T21" i="1"/>
  <c r="O43" i="1" s="1"/>
  <c r="AI43" i="1" s="1"/>
  <c r="T20" i="1"/>
  <c r="K42" i="1" s="1"/>
  <c r="AE42" i="1" s="1"/>
  <c r="T19" i="1"/>
  <c r="L41" i="1" s="1"/>
  <c r="AF41" i="1" s="1"/>
  <c r="T18" i="1"/>
  <c r="M40" i="1" s="1"/>
  <c r="AG40" i="1" s="1"/>
  <c r="T17" i="1"/>
  <c r="E39" i="1" s="1"/>
  <c r="Y39" i="1" s="1"/>
  <c r="T16" i="1"/>
  <c r="L38" i="1" s="1"/>
  <c r="AF38" i="1" s="1"/>
  <c r="T15" i="1"/>
  <c r="L37" i="1" s="1"/>
  <c r="AF37" i="1" s="1"/>
  <c r="T14" i="1"/>
  <c r="N36" i="1" s="1"/>
  <c r="AH36" i="1" s="1"/>
  <c r="T13" i="1"/>
  <c r="O35" i="1" s="1"/>
  <c r="AI35" i="1" s="1"/>
  <c r="T12" i="1"/>
  <c r="T11" i="1"/>
  <c r="M33" i="1" s="1"/>
  <c r="AG33" i="1" s="1"/>
  <c r="T10" i="1"/>
  <c r="F32" i="1" s="1"/>
  <c r="Z32" i="1" s="1"/>
  <c r="T9" i="1"/>
  <c r="O31" i="1" s="1"/>
  <c r="AI31" i="1" s="1"/>
  <c r="T8" i="1"/>
  <c r="L30" i="1" s="1"/>
  <c r="AF30" i="1" s="1"/>
  <c r="T7" i="1"/>
  <c r="L29" i="1" s="1"/>
  <c r="AF29" i="1" s="1"/>
  <c r="T6" i="1"/>
  <c r="N28" i="1" s="1"/>
  <c r="AH28" i="1" s="1"/>
  <c r="T5" i="1"/>
  <c r="C27" i="1" s="1"/>
  <c r="W27" i="1" s="1"/>
  <c r="S22" i="1"/>
  <c r="R22" i="1"/>
  <c r="R54" i="1" s="1"/>
  <c r="R74" i="1" s="1"/>
  <c r="Q22" i="1"/>
  <c r="Q55" i="1" s="1"/>
  <c r="Q75" i="1" s="1"/>
  <c r="P22" i="1"/>
  <c r="P57" i="1" s="1"/>
  <c r="P77" i="1" s="1"/>
  <c r="O22" i="1"/>
  <c r="O50" i="1" s="1"/>
  <c r="O70" i="1" s="1"/>
  <c r="N22" i="1"/>
  <c r="M22" i="1"/>
  <c r="M52" i="1" s="1"/>
  <c r="M72" i="1" s="1"/>
  <c r="L22" i="1"/>
  <c r="L53" i="1" s="1"/>
  <c r="L73" i="1" s="1"/>
  <c r="K22" i="1"/>
  <c r="J22" i="1"/>
  <c r="I22" i="1"/>
  <c r="I48" i="1" s="1"/>
  <c r="I68" i="1" s="1"/>
  <c r="H22" i="1"/>
  <c r="H49" i="1" s="1"/>
  <c r="H69" i="1" s="1"/>
  <c r="G22" i="1"/>
  <c r="G58" i="1" s="1"/>
  <c r="G78" i="1" s="1"/>
  <c r="F22" i="1"/>
  <c r="E22" i="1"/>
  <c r="E58" i="1" s="1"/>
  <c r="E78" i="1" s="1"/>
  <c r="D22" i="1"/>
  <c r="D61" i="1" s="1"/>
  <c r="D81" i="1" s="1"/>
  <c r="C22" i="1"/>
  <c r="G71" i="2" l="1"/>
  <c r="AA71" i="2" s="1"/>
  <c r="M74" i="2"/>
  <c r="AG74" i="2" s="1"/>
  <c r="R82" i="2"/>
  <c r="AL82" i="2" s="1"/>
  <c r="H84" i="2"/>
  <c r="AB84" i="2" s="1"/>
  <c r="O34" i="2"/>
  <c r="AI34" i="2" s="1"/>
  <c r="Q76" i="2"/>
  <c r="AK76" i="2" s="1"/>
  <c r="Q78" i="2"/>
  <c r="AK78" i="2" s="1"/>
  <c r="E74" i="2"/>
  <c r="Y74" i="2" s="1"/>
  <c r="T83" i="2"/>
  <c r="AN83" i="2" s="1"/>
  <c r="D75" i="2"/>
  <c r="X75" i="2" s="1"/>
  <c r="Q84" i="2"/>
  <c r="AK84" i="2" s="1"/>
  <c r="M32" i="2"/>
  <c r="AG32" i="2" s="1"/>
  <c r="L75" i="2"/>
  <c r="AF75" i="2" s="1"/>
  <c r="F33" i="2"/>
  <c r="Z33" i="2" s="1"/>
  <c r="D74" i="2"/>
  <c r="X74" i="2" s="1"/>
  <c r="Q75" i="2"/>
  <c r="AK75" i="2" s="1"/>
  <c r="S76" i="2"/>
  <c r="AM76" i="2" s="1"/>
  <c r="T82" i="2"/>
  <c r="AN82" i="2" s="1"/>
  <c r="P84" i="2"/>
  <c r="AJ84" i="2" s="1"/>
  <c r="Q40" i="2"/>
  <c r="AK40" i="2" s="1"/>
  <c r="R74" i="2"/>
  <c r="AL74" i="2" s="1"/>
  <c r="T75" i="2"/>
  <c r="AN75" i="2" s="1"/>
  <c r="D82" i="2"/>
  <c r="X82" i="2" s="1"/>
  <c r="Q83" i="2"/>
  <c r="AK83" i="2" s="1"/>
  <c r="S84" i="2"/>
  <c r="AM84" i="2" s="1"/>
  <c r="R75" i="2"/>
  <c r="AL75" i="2" s="1"/>
  <c r="D83" i="2"/>
  <c r="X83" i="2" s="1"/>
  <c r="M40" i="2"/>
  <c r="AG40" i="2" s="1"/>
  <c r="S74" i="2"/>
  <c r="AM74" i="2" s="1"/>
  <c r="K76" i="2"/>
  <c r="AE76" i="2" s="1"/>
  <c r="E82" i="2"/>
  <c r="Y82" i="2" s="1"/>
  <c r="R83" i="2"/>
  <c r="AL83" i="2" s="1"/>
  <c r="O85" i="2"/>
  <c r="AI85" i="2" s="1"/>
  <c r="S75" i="2"/>
  <c r="AM75" i="2" s="1"/>
  <c r="I83" i="2"/>
  <c r="AC83" i="2" s="1"/>
  <c r="R84" i="2"/>
  <c r="AL84" i="2" s="1"/>
  <c r="T74" i="2"/>
  <c r="AN74" i="2" s="1"/>
  <c r="P76" i="2"/>
  <c r="AJ76" i="2" s="1"/>
  <c r="J82" i="2"/>
  <c r="AD82" i="2" s="1"/>
  <c r="S83" i="2"/>
  <c r="AM83" i="2" s="1"/>
  <c r="G86" i="2"/>
  <c r="AA86" i="2" s="1"/>
  <c r="P85" i="2"/>
  <c r="AJ85" i="2" s="1"/>
  <c r="K31" i="2"/>
  <c r="AE31" i="2" s="1"/>
  <c r="L31" i="2"/>
  <c r="AF31" i="2" s="1"/>
  <c r="G33" i="2"/>
  <c r="AA33" i="2" s="1"/>
  <c r="F38" i="2"/>
  <c r="Z38" i="2" s="1"/>
  <c r="H41" i="2"/>
  <c r="AB41" i="2" s="1"/>
  <c r="P77" i="2"/>
  <c r="AJ77" i="2" s="1"/>
  <c r="Q85" i="2"/>
  <c r="AK85" i="2" s="1"/>
  <c r="R85" i="2"/>
  <c r="AL85" i="2" s="1"/>
  <c r="E38" i="2"/>
  <c r="Y38" i="2" s="1"/>
  <c r="M31" i="2"/>
  <c r="AG31" i="2" s="1"/>
  <c r="T41" i="2"/>
  <c r="AN41" i="2" s="1"/>
  <c r="G32" i="2"/>
  <c r="AA32" i="2" s="1"/>
  <c r="I34" i="2"/>
  <c r="AC34" i="2" s="1"/>
  <c r="F39" i="2"/>
  <c r="Z39" i="2" s="1"/>
  <c r="H42" i="2"/>
  <c r="AB42" i="2" s="1"/>
  <c r="G70" i="2"/>
  <c r="AA70" i="2" s="1"/>
  <c r="J74" i="2"/>
  <c r="AD74" i="2" s="1"/>
  <c r="I75" i="2"/>
  <c r="AC75" i="2" s="1"/>
  <c r="H76" i="2"/>
  <c r="AB76" i="2" s="1"/>
  <c r="G77" i="2"/>
  <c r="AA77" i="2" s="1"/>
  <c r="F78" i="2"/>
  <c r="Z78" i="2" s="1"/>
  <c r="K82" i="2"/>
  <c r="AE82" i="2" s="1"/>
  <c r="J83" i="2"/>
  <c r="AD83" i="2" s="1"/>
  <c r="I84" i="2"/>
  <c r="AC84" i="2" s="1"/>
  <c r="H85" i="2"/>
  <c r="AB85" i="2" s="1"/>
  <c r="H86" i="2"/>
  <c r="AB86" i="2" s="1"/>
  <c r="R30" i="2"/>
  <c r="AL30" i="2" s="1"/>
  <c r="D39" i="2"/>
  <c r="X39" i="2" s="1"/>
  <c r="L33" i="2"/>
  <c r="AF33" i="2" s="1"/>
  <c r="G42" i="2"/>
  <c r="AA42" i="2" s="1"/>
  <c r="L30" i="2"/>
  <c r="AF30" i="2" s="1"/>
  <c r="K32" i="2"/>
  <c r="AE32" i="2" s="1"/>
  <c r="J34" i="2"/>
  <c r="AD34" i="2" s="1"/>
  <c r="N39" i="2"/>
  <c r="AH39" i="2" s="1"/>
  <c r="H70" i="2"/>
  <c r="AB70" i="2" s="1"/>
  <c r="K74" i="2"/>
  <c r="AE74" i="2" s="1"/>
  <c r="J75" i="2"/>
  <c r="AD75" i="2" s="1"/>
  <c r="I76" i="2"/>
  <c r="AC76" i="2" s="1"/>
  <c r="H77" i="2"/>
  <c r="AB77" i="2" s="1"/>
  <c r="O78" i="2"/>
  <c r="AI78" i="2" s="1"/>
  <c r="L82" i="2"/>
  <c r="AF82" i="2" s="1"/>
  <c r="K83" i="2"/>
  <c r="AE83" i="2" s="1"/>
  <c r="J84" i="2"/>
  <c r="AD84" i="2" s="1"/>
  <c r="I85" i="2"/>
  <c r="AC85" i="2" s="1"/>
  <c r="I86" i="2"/>
  <c r="AC86" i="2" s="1"/>
  <c r="J77" i="2"/>
  <c r="AD77" i="2" s="1"/>
  <c r="O77" i="2"/>
  <c r="AI77" i="2" s="1"/>
  <c r="H33" i="2"/>
  <c r="AB33" i="2" s="1"/>
  <c r="Q77" i="2"/>
  <c r="AK77" i="2" s="1"/>
  <c r="N31" i="2"/>
  <c r="AH31" i="2" s="1"/>
  <c r="R77" i="2"/>
  <c r="AL77" i="2" s="1"/>
  <c r="G85" i="2"/>
  <c r="AA85" i="2" s="1"/>
  <c r="M30" i="2"/>
  <c r="AG30" i="2" s="1"/>
  <c r="L32" i="2"/>
  <c r="AF32" i="2" s="1"/>
  <c r="L40" i="2"/>
  <c r="AF40" i="2" s="1"/>
  <c r="L74" i="2"/>
  <c r="AF74" i="2" s="1"/>
  <c r="K75" i="2"/>
  <c r="AE75" i="2" s="1"/>
  <c r="J76" i="2"/>
  <c r="AD76" i="2" s="1"/>
  <c r="I77" i="2"/>
  <c r="AC77" i="2" s="1"/>
  <c r="M82" i="2"/>
  <c r="AG82" i="2" s="1"/>
  <c r="L83" i="2"/>
  <c r="AF83" i="2" s="1"/>
  <c r="K84" i="2"/>
  <c r="AE84" i="2" s="1"/>
  <c r="J85" i="2"/>
  <c r="AD85" i="2" s="1"/>
  <c r="M35" i="2"/>
  <c r="AG35" i="2" s="1"/>
  <c r="E35" i="2"/>
  <c r="Y35" i="2" s="1"/>
  <c r="T35" i="2"/>
  <c r="AN35" i="2" s="1"/>
  <c r="L35" i="2"/>
  <c r="AF35" i="2" s="1"/>
  <c r="D35" i="2"/>
  <c r="X35" i="2" s="1"/>
  <c r="S35" i="2"/>
  <c r="AM35" i="2" s="1"/>
  <c r="K35" i="2"/>
  <c r="AE35" i="2" s="1"/>
  <c r="P35" i="2"/>
  <c r="AJ35" i="2" s="1"/>
  <c r="O35" i="2"/>
  <c r="AI35" i="2" s="1"/>
  <c r="N35" i="2"/>
  <c r="AH35" i="2" s="1"/>
  <c r="G35" i="2"/>
  <c r="AA35" i="2" s="1"/>
  <c r="Q35" i="2"/>
  <c r="AK35" i="2" s="1"/>
  <c r="F35" i="2"/>
  <c r="Z35" i="2" s="1"/>
  <c r="R35" i="2"/>
  <c r="AL35" i="2" s="1"/>
  <c r="H35" i="2"/>
  <c r="AB35" i="2" s="1"/>
  <c r="I35" i="2"/>
  <c r="AC35" i="2" s="1"/>
  <c r="T36" i="2"/>
  <c r="AN36" i="2" s="1"/>
  <c r="L36" i="2"/>
  <c r="AF36" i="2" s="1"/>
  <c r="D36" i="2"/>
  <c r="X36" i="2" s="1"/>
  <c r="S36" i="2"/>
  <c r="AM36" i="2" s="1"/>
  <c r="K36" i="2"/>
  <c r="AE36" i="2" s="1"/>
  <c r="R36" i="2"/>
  <c r="AL36" i="2" s="1"/>
  <c r="J36" i="2"/>
  <c r="AD36" i="2" s="1"/>
  <c r="M36" i="2"/>
  <c r="AG36" i="2" s="1"/>
  <c r="I36" i="2"/>
  <c r="AC36" i="2" s="1"/>
  <c r="H36" i="2"/>
  <c r="AB36" i="2" s="1"/>
  <c r="G36" i="2"/>
  <c r="AA36" i="2" s="1"/>
  <c r="F36" i="2"/>
  <c r="Z36" i="2" s="1"/>
  <c r="Q36" i="2"/>
  <c r="AK36" i="2" s="1"/>
  <c r="E36" i="2"/>
  <c r="Y36" i="2" s="1"/>
  <c r="N36" i="2"/>
  <c r="AH36" i="2" s="1"/>
  <c r="Q29" i="2"/>
  <c r="AK29" i="2" s="1"/>
  <c r="I29" i="2"/>
  <c r="AC29" i="2" s="1"/>
  <c r="O29" i="2"/>
  <c r="AI29" i="2" s="1"/>
  <c r="F29" i="2"/>
  <c r="Z29" i="2" s="1"/>
  <c r="N29" i="2"/>
  <c r="AH29" i="2" s="1"/>
  <c r="E29" i="2"/>
  <c r="Y29" i="2" s="1"/>
  <c r="M29" i="2"/>
  <c r="AG29" i="2" s="1"/>
  <c r="D29" i="2"/>
  <c r="X29" i="2" s="1"/>
  <c r="K29" i="2"/>
  <c r="AE29" i="2" s="1"/>
  <c r="J29" i="2"/>
  <c r="AD29" i="2" s="1"/>
  <c r="G29" i="2"/>
  <c r="AA29" i="2" s="1"/>
  <c r="S29" i="2"/>
  <c r="AM29" i="2" s="1"/>
  <c r="H29" i="2"/>
  <c r="AB29" i="2" s="1"/>
  <c r="L29" i="2"/>
  <c r="AF29" i="2" s="1"/>
  <c r="T29" i="2"/>
  <c r="AN29" i="2" s="1"/>
  <c r="R28" i="2"/>
  <c r="AL28" i="2" s="1"/>
  <c r="J28" i="2"/>
  <c r="AD28" i="2" s="1"/>
  <c r="N28" i="2"/>
  <c r="AH28" i="2" s="1"/>
  <c r="E28" i="2"/>
  <c r="Y28" i="2" s="1"/>
  <c r="M28" i="2"/>
  <c r="AG28" i="2" s="1"/>
  <c r="D28" i="2"/>
  <c r="X28" i="2" s="1"/>
  <c r="V28" i="2" s="1"/>
  <c r="L28" i="2"/>
  <c r="AF28" i="2" s="1"/>
  <c r="O28" i="2"/>
  <c r="AI28" i="2" s="1"/>
  <c r="K28" i="2"/>
  <c r="AE28" i="2" s="1"/>
  <c r="U23" i="2"/>
  <c r="I28" i="2"/>
  <c r="AC28" i="2" s="1"/>
  <c r="H28" i="2"/>
  <c r="AB28" i="2" s="1"/>
  <c r="G28" i="2"/>
  <c r="AA28" i="2" s="1"/>
  <c r="P28" i="2"/>
  <c r="AJ28" i="2" s="1"/>
  <c r="T28" i="2"/>
  <c r="AN28" i="2" s="1"/>
  <c r="S37" i="2"/>
  <c r="AM37" i="2" s="1"/>
  <c r="K37" i="2"/>
  <c r="AE37" i="2" s="1"/>
  <c r="R37" i="2"/>
  <c r="AL37" i="2" s="1"/>
  <c r="J37" i="2"/>
  <c r="AD37" i="2" s="1"/>
  <c r="Q37" i="2"/>
  <c r="AK37" i="2" s="1"/>
  <c r="I37" i="2"/>
  <c r="AC37" i="2" s="1"/>
  <c r="G37" i="2"/>
  <c r="AA37" i="2" s="1"/>
  <c r="T37" i="2"/>
  <c r="AN37" i="2" s="1"/>
  <c r="F37" i="2"/>
  <c r="Z37" i="2" s="1"/>
  <c r="P37" i="2"/>
  <c r="AJ37" i="2" s="1"/>
  <c r="E37" i="2"/>
  <c r="Y37" i="2" s="1"/>
  <c r="M37" i="2"/>
  <c r="AG37" i="2" s="1"/>
  <c r="D37" i="2"/>
  <c r="X37" i="2" s="1"/>
  <c r="L37" i="2"/>
  <c r="AF37" i="2" s="1"/>
  <c r="H37" i="2"/>
  <c r="AB37" i="2" s="1"/>
  <c r="N37" i="2"/>
  <c r="AH37" i="2" s="1"/>
  <c r="P36" i="2"/>
  <c r="AJ36" i="2" s="1"/>
  <c r="S79" i="2"/>
  <c r="AM79" i="2" s="1"/>
  <c r="K79" i="2"/>
  <c r="AE79" i="2" s="1"/>
  <c r="R79" i="2"/>
  <c r="AL79" i="2" s="1"/>
  <c r="J79" i="2"/>
  <c r="AD79" i="2" s="1"/>
  <c r="Q79" i="2"/>
  <c r="AK79" i="2" s="1"/>
  <c r="I79" i="2"/>
  <c r="AC79" i="2" s="1"/>
  <c r="T79" i="2"/>
  <c r="AN79" i="2" s="1"/>
  <c r="L79" i="2"/>
  <c r="AF79" i="2" s="1"/>
  <c r="D79" i="2"/>
  <c r="X79" i="2" s="1"/>
  <c r="H79" i="2"/>
  <c r="AB79" i="2" s="1"/>
  <c r="G79" i="2"/>
  <c r="AA79" i="2" s="1"/>
  <c r="F79" i="2"/>
  <c r="Z79" i="2" s="1"/>
  <c r="M79" i="2"/>
  <c r="AG79" i="2" s="1"/>
  <c r="O79" i="2"/>
  <c r="AI79" i="2" s="1"/>
  <c r="N79" i="2"/>
  <c r="AH79" i="2" s="1"/>
  <c r="E79" i="2"/>
  <c r="Y79" i="2" s="1"/>
  <c r="P79" i="2"/>
  <c r="AJ79" i="2" s="1"/>
  <c r="R29" i="2"/>
  <c r="AL29" i="2" s="1"/>
  <c r="O37" i="2"/>
  <c r="AI37" i="2" s="1"/>
  <c r="R72" i="2"/>
  <c r="AL72" i="2" s="1"/>
  <c r="J72" i="2"/>
  <c r="AD72" i="2" s="1"/>
  <c r="Q72" i="2"/>
  <c r="AK72" i="2" s="1"/>
  <c r="I72" i="2"/>
  <c r="AC72" i="2" s="1"/>
  <c r="P72" i="2"/>
  <c r="AJ72" i="2" s="1"/>
  <c r="H72" i="2"/>
  <c r="AB72" i="2" s="1"/>
  <c r="S72" i="2"/>
  <c r="AM72" i="2" s="1"/>
  <c r="K72" i="2"/>
  <c r="AE72" i="2" s="1"/>
  <c r="O72" i="2"/>
  <c r="AI72" i="2" s="1"/>
  <c r="N72" i="2"/>
  <c r="AH72" i="2" s="1"/>
  <c r="M72" i="2"/>
  <c r="AG72" i="2" s="1"/>
  <c r="T72" i="2"/>
  <c r="AN72" i="2" s="1"/>
  <c r="D72" i="2"/>
  <c r="X72" i="2" s="1"/>
  <c r="F72" i="2"/>
  <c r="Z72" i="2" s="1"/>
  <c r="E72" i="2"/>
  <c r="Y72" i="2" s="1"/>
  <c r="G72" i="2"/>
  <c r="AA72" i="2" s="1"/>
  <c r="L72" i="2"/>
  <c r="AF72" i="2" s="1"/>
  <c r="R80" i="2"/>
  <c r="AL80" i="2" s="1"/>
  <c r="J80" i="2"/>
  <c r="AD80" i="2" s="1"/>
  <c r="Q80" i="2"/>
  <c r="AK80" i="2" s="1"/>
  <c r="I80" i="2"/>
  <c r="AC80" i="2" s="1"/>
  <c r="P80" i="2"/>
  <c r="AJ80" i="2" s="1"/>
  <c r="H80" i="2"/>
  <c r="AB80" i="2" s="1"/>
  <c r="S80" i="2"/>
  <c r="AM80" i="2" s="1"/>
  <c r="K80" i="2"/>
  <c r="AE80" i="2" s="1"/>
  <c r="G80" i="2"/>
  <c r="AA80" i="2" s="1"/>
  <c r="F80" i="2"/>
  <c r="Z80" i="2" s="1"/>
  <c r="E80" i="2"/>
  <c r="Y80" i="2" s="1"/>
  <c r="L80" i="2"/>
  <c r="AF80" i="2" s="1"/>
  <c r="T80" i="2"/>
  <c r="AN80" i="2" s="1"/>
  <c r="N80" i="2"/>
  <c r="AH80" i="2" s="1"/>
  <c r="M80" i="2"/>
  <c r="AG80" i="2" s="1"/>
  <c r="D80" i="2"/>
  <c r="X80" i="2" s="1"/>
  <c r="O80" i="2"/>
  <c r="AI80" i="2" s="1"/>
  <c r="M43" i="2"/>
  <c r="AG43" i="2" s="1"/>
  <c r="E43" i="2"/>
  <c r="Y43" i="2" s="1"/>
  <c r="T43" i="2"/>
  <c r="AN43" i="2" s="1"/>
  <c r="L43" i="2"/>
  <c r="AF43" i="2" s="1"/>
  <c r="D43" i="2"/>
  <c r="X43" i="2" s="1"/>
  <c r="S43" i="2"/>
  <c r="AM43" i="2" s="1"/>
  <c r="K43" i="2"/>
  <c r="AE43" i="2" s="1"/>
  <c r="H43" i="2"/>
  <c r="AB43" i="2" s="1"/>
  <c r="R43" i="2"/>
  <c r="AL43" i="2" s="1"/>
  <c r="G43" i="2"/>
  <c r="AA43" i="2" s="1"/>
  <c r="Q43" i="2"/>
  <c r="AK43" i="2" s="1"/>
  <c r="F43" i="2"/>
  <c r="Z43" i="2" s="1"/>
  <c r="I43" i="2"/>
  <c r="AC43" i="2" s="1"/>
  <c r="J43" i="2"/>
  <c r="AD43" i="2" s="1"/>
  <c r="P43" i="2"/>
  <c r="AJ43" i="2" s="1"/>
  <c r="Q28" i="2"/>
  <c r="AK28" i="2" s="1"/>
  <c r="S28" i="2"/>
  <c r="AM28" i="2" s="1"/>
  <c r="O36" i="2"/>
  <c r="AI36" i="2" s="1"/>
  <c r="N43" i="2"/>
  <c r="AH43" i="2" s="1"/>
  <c r="S71" i="2"/>
  <c r="AM71" i="2" s="1"/>
  <c r="K71" i="2"/>
  <c r="AE71" i="2" s="1"/>
  <c r="R71" i="2"/>
  <c r="AL71" i="2" s="1"/>
  <c r="J71" i="2"/>
  <c r="AD71" i="2" s="1"/>
  <c r="Q71" i="2"/>
  <c r="AK71" i="2" s="1"/>
  <c r="I71" i="2"/>
  <c r="AC71" i="2" s="1"/>
  <c r="T71" i="2"/>
  <c r="AN71" i="2" s="1"/>
  <c r="L71" i="2"/>
  <c r="AF71" i="2" s="1"/>
  <c r="D71" i="2"/>
  <c r="X71" i="2" s="1"/>
  <c r="P71" i="2"/>
  <c r="AJ71" i="2" s="1"/>
  <c r="O71" i="2"/>
  <c r="AI71" i="2" s="1"/>
  <c r="N71" i="2"/>
  <c r="AH71" i="2" s="1"/>
  <c r="E71" i="2"/>
  <c r="Y71" i="2" s="1"/>
  <c r="M71" i="2"/>
  <c r="AG71" i="2" s="1"/>
  <c r="F71" i="2"/>
  <c r="Z71" i="2" s="1"/>
  <c r="T44" i="2"/>
  <c r="AN44" i="2" s="1"/>
  <c r="L44" i="2"/>
  <c r="AF44" i="2" s="1"/>
  <c r="D44" i="2"/>
  <c r="X44" i="2" s="1"/>
  <c r="S44" i="2"/>
  <c r="AM44" i="2" s="1"/>
  <c r="K44" i="2"/>
  <c r="AE44" i="2" s="1"/>
  <c r="R44" i="2"/>
  <c r="AL44" i="2" s="1"/>
  <c r="J44" i="2"/>
  <c r="AD44" i="2" s="1"/>
  <c r="P44" i="2"/>
  <c r="AJ44" i="2" s="1"/>
  <c r="E44" i="2"/>
  <c r="Y44" i="2" s="1"/>
  <c r="O44" i="2"/>
  <c r="AI44" i="2" s="1"/>
  <c r="N44" i="2"/>
  <c r="AH44" i="2" s="1"/>
  <c r="Q44" i="2"/>
  <c r="AK44" i="2" s="1"/>
  <c r="F44" i="2"/>
  <c r="Z44" i="2" s="1"/>
  <c r="M44" i="2"/>
  <c r="AG44" i="2" s="1"/>
  <c r="I44" i="2"/>
  <c r="AC44" i="2" s="1"/>
  <c r="H44" i="2"/>
  <c r="AB44" i="2" s="1"/>
  <c r="G44" i="2"/>
  <c r="AA44" i="2" s="1"/>
  <c r="J35" i="2"/>
  <c r="AD35" i="2" s="1"/>
  <c r="P29" i="2"/>
  <c r="AJ29" i="2" s="1"/>
  <c r="N34" i="2"/>
  <c r="AH34" i="2" s="1"/>
  <c r="F34" i="2"/>
  <c r="Z34" i="2" s="1"/>
  <c r="M34" i="2"/>
  <c r="AG34" i="2" s="1"/>
  <c r="E34" i="2"/>
  <c r="Y34" i="2" s="1"/>
  <c r="T34" i="2"/>
  <c r="AN34" i="2" s="1"/>
  <c r="L34" i="2"/>
  <c r="AF34" i="2" s="1"/>
  <c r="D34" i="2"/>
  <c r="X34" i="2" s="1"/>
  <c r="S34" i="2"/>
  <c r="AM34" i="2" s="1"/>
  <c r="H34" i="2"/>
  <c r="AB34" i="2" s="1"/>
  <c r="R34" i="2"/>
  <c r="AL34" i="2" s="1"/>
  <c r="G34" i="2"/>
  <c r="AA34" i="2" s="1"/>
  <c r="Q34" i="2"/>
  <c r="AK34" i="2" s="1"/>
  <c r="N42" i="2"/>
  <c r="AH42" i="2" s="1"/>
  <c r="F42" i="2"/>
  <c r="Z42" i="2" s="1"/>
  <c r="M42" i="2"/>
  <c r="AG42" i="2" s="1"/>
  <c r="E42" i="2"/>
  <c r="Y42" i="2" s="1"/>
  <c r="T42" i="2"/>
  <c r="AN42" i="2" s="1"/>
  <c r="L42" i="2"/>
  <c r="AF42" i="2" s="1"/>
  <c r="D42" i="2"/>
  <c r="X42" i="2" s="1"/>
  <c r="K42" i="2"/>
  <c r="AE42" i="2" s="1"/>
  <c r="J42" i="2"/>
  <c r="AD42" i="2" s="1"/>
  <c r="I42" i="2"/>
  <c r="AC42" i="2" s="1"/>
  <c r="O42" i="2"/>
  <c r="AI42" i="2" s="1"/>
  <c r="K30" i="2"/>
  <c r="AE30" i="2" s="1"/>
  <c r="E32" i="2"/>
  <c r="Y32" i="2" s="1"/>
  <c r="D33" i="2"/>
  <c r="X33" i="2" s="1"/>
  <c r="S33" i="2"/>
  <c r="AM33" i="2" s="1"/>
  <c r="T38" i="2"/>
  <c r="AN38" i="2" s="1"/>
  <c r="S41" i="2"/>
  <c r="AM41" i="2" s="1"/>
  <c r="D73" i="2"/>
  <c r="X73" i="2" s="1"/>
  <c r="Q81" i="2"/>
  <c r="AK81" i="2" s="1"/>
  <c r="I81" i="2"/>
  <c r="AC81" i="2" s="1"/>
  <c r="P81" i="2"/>
  <c r="AJ81" i="2" s="1"/>
  <c r="H81" i="2"/>
  <c r="AB81" i="2" s="1"/>
  <c r="O81" i="2"/>
  <c r="AI81" i="2" s="1"/>
  <c r="G81" i="2"/>
  <c r="AA81" i="2" s="1"/>
  <c r="R81" i="2"/>
  <c r="AL81" i="2" s="1"/>
  <c r="J81" i="2"/>
  <c r="AD81" i="2" s="1"/>
  <c r="F81" i="2"/>
  <c r="Z81" i="2" s="1"/>
  <c r="E81" i="2"/>
  <c r="Y81" i="2" s="1"/>
  <c r="T81" i="2"/>
  <c r="AN81" i="2" s="1"/>
  <c r="D81" i="2"/>
  <c r="X81" i="2" s="1"/>
  <c r="K81" i="2"/>
  <c r="AE81" i="2" s="1"/>
  <c r="M81" i="2"/>
  <c r="AG81" i="2" s="1"/>
  <c r="L81" i="2"/>
  <c r="AF81" i="2" s="1"/>
  <c r="N81" i="2"/>
  <c r="AH81" i="2" s="1"/>
  <c r="R38" i="2"/>
  <c r="AL38" i="2" s="1"/>
  <c r="J38" i="2"/>
  <c r="AD38" i="2" s="1"/>
  <c r="Q38" i="2"/>
  <c r="AK38" i="2" s="1"/>
  <c r="I38" i="2"/>
  <c r="AC38" i="2" s="1"/>
  <c r="P38" i="2"/>
  <c r="AJ38" i="2" s="1"/>
  <c r="H38" i="2"/>
  <c r="AB38" i="2" s="1"/>
  <c r="O38" i="2"/>
  <c r="AI38" i="2" s="1"/>
  <c r="D38" i="2"/>
  <c r="X38" i="2" s="1"/>
  <c r="N38" i="2"/>
  <c r="AH38" i="2" s="1"/>
  <c r="M38" i="2"/>
  <c r="AG38" i="2" s="1"/>
  <c r="O31" i="2"/>
  <c r="AI31" i="2" s="1"/>
  <c r="G31" i="2"/>
  <c r="AA31" i="2" s="1"/>
  <c r="R31" i="2"/>
  <c r="AL31" i="2" s="1"/>
  <c r="I31" i="2"/>
  <c r="AC31" i="2" s="1"/>
  <c r="Q31" i="2"/>
  <c r="AK31" i="2" s="1"/>
  <c r="H31" i="2"/>
  <c r="AB31" i="2" s="1"/>
  <c r="P31" i="2"/>
  <c r="AJ31" i="2" s="1"/>
  <c r="F31" i="2"/>
  <c r="Z31" i="2" s="1"/>
  <c r="Q39" i="2"/>
  <c r="AK39" i="2" s="1"/>
  <c r="I39" i="2"/>
  <c r="AC39" i="2" s="1"/>
  <c r="P39" i="2"/>
  <c r="AJ39" i="2" s="1"/>
  <c r="H39" i="2"/>
  <c r="AB39" i="2" s="1"/>
  <c r="O39" i="2"/>
  <c r="AI39" i="2" s="1"/>
  <c r="G39" i="2"/>
  <c r="AA39" i="2" s="1"/>
  <c r="L39" i="2"/>
  <c r="AF39" i="2" s="1"/>
  <c r="K39" i="2"/>
  <c r="AE39" i="2" s="1"/>
  <c r="J39" i="2"/>
  <c r="AD39" i="2" s="1"/>
  <c r="M39" i="2"/>
  <c r="AG39" i="2" s="1"/>
  <c r="D30" i="2"/>
  <c r="X30" i="2" s="1"/>
  <c r="S31" i="2"/>
  <c r="AM31" i="2" s="1"/>
  <c r="P33" i="2"/>
  <c r="AJ33" i="2" s="1"/>
  <c r="P34" i="2"/>
  <c r="AJ34" i="2" s="1"/>
  <c r="K38" i="2"/>
  <c r="AE38" i="2" s="1"/>
  <c r="R39" i="2"/>
  <c r="AL39" i="2" s="1"/>
  <c r="I41" i="2"/>
  <c r="AC41" i="2" s="1"/>
  <c r="Q42" i="2"/>
  <c r="AK42" i="2" s="1"/>
  <c r="E73" i="2"/>
  <c r="Y73" i="2" s="1"/>
  <c r="P30" i="2"/>
  <c r="AJ30" i="2" s="1"/>
  <c r="H30" i="2"/>
  <c r="AB30" i="2" s="1"/>
  <c r="Q30" i="2"/>
  <c r="AK30" i="2" s="1"/>
  <c r="G30" i="2"/>
  <c r="AA30" i="2" s="1"/>
  <c r="O30" i="2"/>
  <c r="AI30" i="2" s="1"/>
  <c r="F30" i="2"/>
  <c r="Z30" i="2" s="1"/>
  <c r="N30" i="2"/>
  <c r="AH30" i="2" s="1"/>
  <c r="E30" i="2"/>
  <c r="Y30" i="2" s="1"/>
  <c r="N32" i="2"/>
  <c r="AH32" i="2" s="1"/>
  <c r="F32" i="2"/>
  <c r="Z32" i="2" s="1"/>
  <c r="S32" i="2"/>
  <c r="AM32" i="2" s="1"/>
  <c r="J32" i="2"/>
  <c r="AD32" i="2" s="1"/>
  <c r="R32" i="2"/>
  <c r="AL32" i="2" s="1"/>
  <c r="I32" i="2"/>
  <c r="AC32" i="2" s="1"/>
  <c r="Q32" i="2"/>
  <c r="AK32" i="2" s="1"/>
  <c r="H32" i="2"/>
  <c r="AB32" i="2" s="1"/>
  <c r="P40" i="2"/>
  <c r="AJ40" i="2" s="1"/>
  <c r="H40" i="2"/>
  <c r="AB40" i="2" s="1"/>
  <c r="O40" i="2"/>
  <c r="AI40" i="2" s="1"/>
  <c r="G40" i="2"/>
  <c r="AA40" i="2" s="1"/>
  <c r="N40" i="2"/>
  <c r="AH40" i="2" s="1"/>
  <c r="F40" i="2"/>
  <c r="Z40" i="2" s="1"/>
  <c r="T40" i="2"/>
  <c r="AN40" i="2" s="1"/>
  <c r="I40" i="2"/>
  <c r="AC40" i="2" s="1"/>
  <c r="S40" i="2"/>
  <c r="AM40" i="2" s="1"/>
  <c r="E40" i="2"/>
  <c r="Y40" i="2" s="1"/>
  <c r="R40" i="2"/>
  <c r="AL40" i="2" s="1"/>
  <c r="D40" i="2"/>
  <c r="X40" i="2" s="1"/>
  <c r="J40" i="2"/>
  <c r="AD40" i="2" s="1"/>
  <c r="I30" i="2"/>
  <c r="AC30" i="2" s="1"/>
  <c r="D31" i="2"/>
  <c r="X31" i="2" s="1"/>
  <c r="T31" i="2"/>
  <c r="AN31" i="2" s="1"/>
  <c r="P32" i="2"/>
  <c r="AJ32" i="2" s="1"/>
  <c r="L38" i="2"/>
  <c r="AF38" i="2" s="1"/>
  <c r="S39" i="2"/>
  <c r="AM39" i="2" s="1"/>
  <c r="R42" i="2"/>
  <c r="AL42" i="2" s="1"/>
  <c r="Q73" i="2"/>
  <c r="AK73" i="2" s="1"/>
  <c r="I73" i="2"/>
  <c r="AC73" i="2" s="1"/>
  <c r="P73" i="2"/>
  <c r="AJ73" i="2" s="1"/>
  <c r="H73" i="2"/>
  <c r="AB73" i="2" s="1"/>
  <c r="O73" i="2"/>
  <c r="AI73" i="2" s="1"/>
  <c r="G73" i="2"/>
  <c r="AA73" i="2" s="1"/>
  <c r="R73" i="2"/>
  <c r="AL73" i="2" s="1"/>
  <c r="J73" i="2"/>
  <c r="AD73" i="2" s="1"/>
  <c r="N73" i="2"/>
  <c r="AH73" i="2" s="1"/>
  <c r="M73" i="2"/>
  <c r="AG73" i="2" s="1"/>
  <c r="L73" i="2"/>
  <c r="AF73" i="2" s="1"/>
  <c r="S73" i="2"/>
  <c r="AM73" i="2" s="1"/>
  <c r="T73" i="2"/>
  <c r="AN73" i="2" s="1"/>
  <c r="K73" i="2"/>
  <c r="AE73" i="2" s="1"/>
  <c r="S30" i="2"/>
  <c r="AM30" i="2" s="1"/>
  <c r="O33" i="2"/>
  <c r="AI33" i="2" s="1"/>
  <c r="N33" i="2"/>
  <c r="AH33" i="2" s="1"/>
  <c r="M33" i="2"/>
  <c r="AG33" i="2" s="1"/>
  <c r="E33" i="2"/>
  <c r="Y33" i="2" s="1"/>
  <c r="K33" i="2"/>
  <c r="AE33" i="2" s="1"/>
  <c r="J33" i="2"/>
  <c r="AD33" i="2" s="1"/>
  <c r="T33" i="2"/>
  <c r="AN33" i="2" s="1"/>
  <c r="I33" i="2"/>
  <c r="AC33" i="2" s="1"/>
  <c r="O41" i="2"/>
  <c r="AI41" i="2" s="1"/>
  <c r="G41" i="2"/>
  <c r="AA41" i="2" s="1"/>
  <c r="N41" i="2"/>
  <c r="AH41" i="2" s="1"/>
  <c r="F41" i="2"/>
  <c r="Z41" i="2" s="1"/>
  <c r="M41" i="2"/>
  <c r="AG41" i="2" s="1"/>
  <c r="E41" i="2"/>
  <c r="Y41" i="2" s="1"/>
  <c r="Q41" i="2"/>
  <c r="AK41" i="2" s="1"/>
  <c r="P41" i="2"/>
  <c r="AJ41" i="2" s="1"/>
  <c r="L41" i="2"/>
  <c r="AF41" i="2" s="1"/>
  <c r="R41" i="2"/>
  <c r="AL41" i="2" s="1"/>
  <c r="D41" i="2"/>
  <c r="X41" i="2" s="1"/>
  <c r="J30" i="2"/>
  <c r="AD30" i="2" s="1"/>
  <c r="E31" i="2"/>
  <c r="Y31" i="2" s="1"/>
  <c r="D32" i="2"/>
  <c r="X32" i="2" s="1"/>
  <c r="T32" i="2"/>
  <c r="AN32" i="2" s="1"/>
  <c r="R33" i="2"/>
  <c r="AL33" i="2" s="1"/>
  <c r="S38" i="2"/>
  <c r="AM38" i="2" s="1"/>
  <c r="T39" i="2"/>
  <c r="AN39" i="2" s="1"/>
  <c r="K41" i="2"/>
  <c r="AE41" i="2" s="1"/>
  <c r="S42" i="2"/>
  <c r="AM42" i="2" s="1"/>
  <c r="U66" i="2"/>
  <c r="T70" i="2"/>
  <c r="AN70" i="2" s="1"/>
  <c r="L70" i="2"/>
  <c r="AF70" i="2" s="1"/>
  <c r="D70" i="2"/>
  <c r="X70" i="2" s="1"/>
  <c r="S70" i="2"/>
  <c r="AM70" i="2" s="1"/>
  <c r="K70" i="2"/>
  <c r="AE70" i="2" s="1"/>
  <c r="R70" i="2"/>
  <c r="AL70" i="2" s="1"/>
  <c r="J70" i="2"/>
  <c r="AD70" i="2" s="1"/>
  <c r="M70" i="2"/>
  <c r="AG70" i="2" s="1"/>
  <c r="E70" i="2"/>
  <c r="Y70" i="2" s="1"/>
  <c r="T78" i="2"/>
  <c r="AN78" i="2" s="1"/>
  <c r="L78" i="2"/>
  <c r="AF78" i="2" s="1"/>
  <c r="D78" i="2"/>
  <c r="X78" i="2" s="1"/>
  <c r="S78" i="2"/>
  <c r="AM78" i="2" s="1"/>
  <c r="K78" i="2"/>
  <c r="AE78" i="2" s="1"/>
  <c r="R78" i="2"/>
  <c r="AL78" i="2" s="1"/>
  <c r="J78" i="2"/>
  <c r="AD78" i="2" s="1"/>
  <c r="M78" i="2"/>
  <c r="AG78" i="2" s="1"/>
  <c r="E78" i="2"/>
  <c r="Y78" i="2" s="1"/>
  <c r="T86" i="2"/>
  <c r="AN86" i="2" s="1"/>
  <c r="L86" i="2"/>
  <c r="AF86" i="2" s="1"/>
  <c r="D86" i="2"/>
  <c r="X86" i="2" s="1"/>
  <c r="S86" i="2"/>
  <c r="AM86" i="2" s="1"/>
  <c r="K86" i="2"/>
  <c r="AE86" i="2" s="1"/>
  <c r="R86" i="2"/>
  <c r="AL86" i="2" s="1"/>
  <c r="J86" i="2"/>
  <c r="AD86" i="2" s="1"/>
  <c r="M86" i="2"/>
  <c r="AG86" i="2" s="1"/>
  <c r="E86" i="2"/>
  <c r="Y86" i="2" s="1"/>
  <c r="F70" i="2"/>
  <c r="Z70" i="2" s="1"/>
  <c r="N78" i="2"/>
  <c r="AH78" i="2" s="1"/>
  <c r="F86" i="2"/>
  <c r="Z86" i="2" s="1"/>
  <c r="O70" i="2"/>
  <c r="AI70" i="2" s="1"/>
  <c r="G78" i="2"/>
  <c r="AA78" i="2" s="1"/>
  <c r="O86" i="2"/>
  <c r="AI86" i="2" s="1"/>
  <c r="P70" i="2"/>
  <c r="AJ70" i="2" s="1"/>
  <c r="H78" i="2"/>
  <c r="AB78" i="2" s="1"/>
  <c r="P86" i="2"/>
  <c r="AJ86" i="2" s="1"/>
  <c r="Q70" i="2"/>
  <c r="AK70" i="2" s="1"/>
  <c r="I78" i="2"/>
  <c r="AC78" i="2" s="1"/>
  <c r="Q86" i="2"/>
  <c r="AK86" i="2" s="1"/>
  <c r="I74" i="2"/>
  <c r="AC74" i="2" s="1"/>
  <c r="Q74" i="2"/>
  <c r="AK74" i="2" s="1"/>
  <c r="H75" i="2"/>
  <c r="AB75" i="2" s="1"/>
  <c r="P75" i="2"/>
  <c r="AJ75" i="2" s="1"/>
  <c r="G76" i="2"/>
  <c r="AA76" i="2" s="1"/>
  <c r="O76" i="2"/>
  <c r="AI76" i="2" s="1"/>
  <c r="F77" i="2"/>
  <c r="Z77" i="2" s="1"/>
  <c r="N77" i="2"/>
  <c r="AH77" i="2" s="1"/>
  <c r="I82" i="2"/>
  <c r="AC82" i="2" s="1"/>
  <c r="Q82" i="2"/>
  <c r="AK82" i="2" s="1"/>
  <c r="H83" i="2"/>
  <c r="AB83" i="2" s="1"/>
  <c r="P83" i="2"/>
  <c r="AJ83" i="2" s="1"/>
  <c r="G84" i="2"/>
  <c r="AA84" i="2" s="1"/>
  <c r="O84" i="2"/>
  <c r="AI84" i="2" s="1"/>
  <c r="F85" i="2"/>
  <c r="Z85" i="2" s="1"/>
  <c r="N85" i="2"/>
  <c r="AH85" i="2" s="1"/>
  <c r="F74" i="2"/>
  <c r="Z74" i="2" s="1"/>
  <c r="N74" i="2"/>
  <c r="AH74" i="2" s="1"/>
  <c r="E75" i="2"/>
  <c r="Y75" i="2" s="1"/>
  <c r="M75" i="2"/>
  <c r="AG75" i="2" s="1"/>
  <c r="D76" i="2"/>
  <c r="X76" i="2" s="1"/>
  <c r="L76" i="2"/>
  <c r="AF76" i="2" s="1"/>
  <c r="T76" i="2"/>
  <c r="AN76" i="2" s="1"/>
  <c r="K77" i="2"/>
  <c r="AE77" i="2" s="1"/>
  <c r="S77" i="2"/>
  <c r="AM77" i="2" s="1"/>
  <c r="F82" i="2"/>
  <c r="Z82" i="2" s="1"/>
  <c r="N82" i="2"/>
  <c r="AH82" i="2" s="1"/>
  <c r="E83" i="2"/>
  <c r="Y83" i="2" s="1"/>
  <c r="M83" i="2"/>
  <c r="AG83" i="2" s="1"/>
  <c r="D84" i="2"/>
  <c r="X84" i="2" s="1"/>
  <c r="L84" i="2"/>
  <c r="AF84" i="2" s="1"/>
  <c r="T84" i="2"/>
  <c r="AN84" i="2" s="1"/>
  <c r="K85" i="2"/>
  <c r="AE85" i="2" s="1"/>
  <c r="S85" i="2"/>
  <c r="AM85" i="2" s="1"/>
  <c r="G74" i="2"/>
  <c r="AA74" i="2" s="1"/>
  <c r="O74" i="2"/>
  <c r="AI74" i="2" s="1"/>
  <c r="F75" i="2"/>
  <c r="Z75" i="2" s="1"/>
  <c r="N75" i="2"/>
  <c r="AH75" i="2" s="1"/>
  <c r="E76" i="2"/>
  <c r="Y76" i="2" s="1"/>
  <c r="M76" i="2"/>
  <c r="AG76" i="2" s="1"/>
  <c r="D77" i="2"/>
  <c r="X77" i="2" s="1"/>
  <c r="L77" i="2"/>
  <c r="AF77" i="2" s="1"/>
  <c r="T77" i="2"/>
  <c r="AN77" i="2" s="1"/>
  <c r="G82" i="2"/>
  <c r="AA82" i="2" s="1"/>
  <c r="O82" i="2"/>
  <c r="AI82" i="2" s="1"/>
  <c r="F83" i="2"/>
  <c r="Z83" i="2" s="1"/>
  <c r="N83" i="2"/>
  <c r="AH83" i="2" s="1"/>
  <c r="E84" i="2"/>
  <c r="Y84" i="2" s="1"/>
  <c r="M84" i="2"/>
  <c r="AG84" i="2" s="1"/>
  <c r="D85" i="2"/>
  <c r="X85" i="2" s="1"/>
  <c r="L85" i="2"/>
  <c r="AF85" i="2" s="1"/>
  <c r="T85" i="2"/>
  <c r="AN85" i="2" s="1"/>
  <c r="H74" i="2"/>
  <c r="AB74" i="2" s="1"/>
  <c r="G75" i="2"/>
  <c r="AA75" i="2" s="1"/>
  <c r="F76" i="2"/>
  <c r="Z76" i="2" s="1"/>
  <c r="E77" i="2"/>
  <c r="Y77" i="2" s="1"/>
  <c r="H82" i="2"/>
  <c r="AB82" i="2" s="1"/>
  <c r="G83" i="2"/>
  <c r="AA83" i="2" s="1"/>
  <c r="F84" i="2"/>
  <c r="Z84" i="2" s="1"/>
  <c r="E85" i="2"/>
  <c r="Y85" i="2" s="1"/>
  <c r="H48" i="1"/>
  <c r="H68" i="1" s="1"/>
  <c r="P55" i="1"/>
  <c r="P75" i="1" s="1"/>
  <c r="G31" i="1"/>
  <c r="AA31" i="1" s="1"/>
  <c r="D40" i="1"/>
  <c r="X40" i="1" s="1"/>
  <c r="H63" i="1"/>
  <c r="H83" i="1" s="1"/>
  <c r="P61" i="1"/>
  <c r="P81" i="1" s="1"/>
  <c r="P53" i="1"/>
  <c r="P73" i="1" s="1"/>
  <c r="P60" i="1"/>
  <c r="P80" i="1" s="1"/>
  <c r="P52" i="1"/>
  <c r="P72" i="1" s="1"/>
  <c r="P58" i="1"/>
  <c r="P78" i="1" s="1"/>
  <c r="P50" i="1"/>
  <c r="P70" i="1" s="1"/>
  <c r="P62" i="1"/>
  <c r="P82" i="1" s="1"/>
  <c r="P54" i="1"/>
  <c r="P74" i="1" s="1"/>
  <c r="P51" i="1"/>
  <c r="P71" i="1" s="1"/>
  <c r="P59" i="1"/>
  <c r="P79" i="1" s="1"/>
  <c r="P49" i="1"/>
  <c r="P69" i="1" s="1"/>
  <c r="P64" i="1"/>
  <c r="P84" i="1" s="1"/>
  <c r="P48" i="1"/>
  <c r="P68" i="1" s="1"/>
  <c r="P63" i="1"/>
  <c r="P83" i="1" s="1"/>
  <c r="P56" i="1"/>
  <c r="P76" i="1" s="1"/>
  <c r="Q60" i="1"/>
  <c r="Q80" i="1" s="1"/>
  <c r="Q52" i="1"/>
  <c r="Q72" i="1" s="1"/>
  <c r="Q59" i="1"/>
  <c r="Q79" i="1" s="1"/>
  <c r="Q51" i="1"/>
  <c r="Q71" i="1" s="1"/>
  <c r="Q57" i="1"/>
  <c r="Q77" i="1" s="1"/>
  <c r="Q49" i="1"/>
  <c r="Q69" i="1" s="1"/>
  <c r="Q61" i="1"/>
  <c r="Q81" i="1" s="1"/>
  <c r="Q53" i="1"/>
  <c r="Q73" i="1" s="1"/>
  <c r="Q50" i="1"/>
  <c r="Q70" i="1" s="1"/>
  <c r="Q64" i="1"/>
  <c r="Q84" i="1" s="1"/>
  <c r="Q48" i="1"/>
  <c r="Q68" i="1" s="1"/>
  <c r="Q63" i="1"/>
  <c r="Q83" i="1" s="1"/>
  <c r="Q62" i="1"/>
  <c r="Q82" i="1" s="1"/>
  <c r="Q58" i="1"/>
  <c r="Q78" i="1" s="1"/>
  <c r="N31" i="1"/>
  <c r="AH31" i="1" s="1"/>
  <c r="Q54" i="1"/>
  <c r="Q74" i="1" s="1"/>
  <c r="J59" i="1"/>
  <c r="J79" i="1" s="1"/>
  <c r="J51" i="1"/>
  <c r="J71" i="1" s="1"/>
  <c r="J58" i="1"/>
  <c r="J78" i="1" s="1"/>
  <c r="J50" i="1"/>
  <c r="J70" i="1" s="1"/>
  <c r="J64" i="1"/>
  <c r="J84" i="1" s="1"/>
  <c r="J56" i="1"/>
  <c r="J76" i="1" s="1"/>
  <c r="J48" i="1"/>
  <c r="J68" i="1" s="1"/>
  <c r="J66" i="1" s="1"/>
  <c r="J60" i="1"/>
  <c r="J80" i="1" s="1"/>
  <c r="J52" i="1"/>
  <c r="J72" i="1" s="1"/>
  <c r="J57" i="1"/>
  <c r="J77" i="1" s="1"/>
  <c r="J49" i="1"/>
  <c r="J69" i="1" s="1"/>
  <c r="J55" i="1"/>
  <c r="J75" i="1" s="1"/>
  <c r="J54" i="1"/>
  <c r="J74" i="1" s="1"/>
  <c r="J53" i="1"/>
  <c r="J73" i="1" s="1"/>
  <c r="J62" i="1"/>
  <c r="J82" i="1" s="1"/>
  <c r="H61" i="1"/>
  <c r="H81" i="1" s="1"/>
  <c r="H53" i="1"/>
  <c r="H73" i="1" s="1"/>
  <c r="H60" i="1"/>
  <c r="H80" i="1" s="1"/>
  <c r="H52" i="1"/>
  <c r="H72" i="1" s="1"/>
  <c r="H58" i="1"/>
  <c r="H78" i="1" s="1"/>
  <c r="H50" i="1"/>
  <c r="H70" i="1" s="1"/>
  <c r="H62" i="1"/>
  <c r="H82" i="1" s="1"/>
  <c r="H54" i="1"/>
  <c r="H74" i="1" s="1"/>
  <c r="H59" i="1"/>
  <c r="H79" i="1" s="1"/>
  <c r="H57" i="1"/>
  <c r="H77" i="1" s="1"/>
  <c r="H56" i="1"/>
  <c r="H76" i="1" s="1"/>
  <c r="H55" i="1"/>
  <c r="H75" i="1" s="1"/>
  <c r="H51" i="1"/>
  <c r="H71" i="1" s="1"/>
  <c r="H64" i="1"/>
  <c r="H84" i="1" s="1"/>
  <c r="S39" i="1"/>
  <c r="AM39" i="1" s="1"/>
  <c r="K39" i="1"/>
  <c r="AE39" i="1" s="1"/>
  <c r="C39" i="1"/>
  <c r="W39" i="1" s="1"/>
  <c r="U39" i="1" s="1"/>
  <c r="I39" i="1"/>
  <c r="AC39" i="1" s="1"/>
  <c r="P39" i="1"/>
  <c r="AJ39" i="1" s="1"/>
  <c r="H39" i="1"/>
  <c r="AB39" i="1" s="1"/>
  <c r="R39" i="1"/>
  <c r="AL39" i="1" s="1"/>
  <c r="J39" i="1"/>
  <c r="AD39" i="1" s="1"/>
  <c r="Q39" i="1"/>
  <c r="AK39" i="1" s="1"/>
  <c r="U37" i="1"/>
  <c r="I60" i="1"/>
  <c r="I80" i="1" s="1"/>
  <c r="I52" i="1"/>
  <c r="I72" i="1" s="1"/>
  <c r="I59" i="1"/>
  <c r="I79" i="1" s="1"/>
  <c r="I51" i="1"/>
  <c r="I71" i="1" s="1"/>
  <c r="I57" i="1"/>
  <c r="I77" i="1" s="1"/>
  <c r="I49" i="1"/>
  <c r="I69" i="1" s="1"/>
  <c r="I66" i="1" s="1"/>
  <c r="I61" i="1"/>
  <c r="I81" i="1" s="1"/>
  <c r="I53" i="1"/>
  <c r="I73" i="1" s="1"/>
  <c r="I58" i="1"/>
  <c r="I78" i="1" s="1"/>
  <c r="I54" i="1"/>
  <c r="I74" i="1" s="1"/>
  <c r="I56" i="1"/>
  <c r="I76" i="1" s="1"/>
  <c r="I50" i="1"/>
  <c r="I70" i="1" s="1"/>
  <c r="I55" i="1"/>
  <c r="I75" i="1" s="1"/>
  <c r="I63" i="1"/>
  <c r="I83" i="1" s="1"/>
  <c r="R32" i="1"/>
  <c r="AL32" i="1" s="1"/>
  <c r="J32" i="1"/>
  <c r="AD32" i="1" s="1"/>
  <c r="P32" i="1"/>
  <c r="AJ32" i="1" s="1"/>
  <c r="O32" i="1"/>
  <c r="AI32" i="1" s="1"/>
  <c r="G32" i="1"/>
  <c r="AA32" i="1" s="1"/>
  <c r="Q32" i="1"/>
  <c r="AK32" i="1" s="1"/>
  <c r="I32" i="1"/>
  <c r="AC32" i="1" s="1"/>
  <c r="H32" i="1"/>
  <c r="AB32" i="1" s="1"/>
  <c r="M32" i="1"/>
  <c r="AG32" i="1" s="1"/>
  <c r="L39" i="1"/>
  <c r="AF39" i="1" s="1"/>
  <c r="Q33" i="1"/>
  <c r="AK33" i="1" s="1"/>
  <c r="I33" i="1"/>
  <c r="AC33" i="1" s="1"/>
  <c r="N33" i="1"/>
  <c r="AH33" i="1" s="1"/>
  <c r="F33" i="1"/>
  <c r="Z33" i="1" s="1"/>
  <c r="P33" i="1"/>
  <c r="AJ33" i="1" s="1"/>
  <c r="H33" i="1"/>
  <c r="AB33" i="1" s="1"/>
  <c r="O33" i="1"/>
  <c r="AI33" i="1" s="1"/>
  <c r="G33" i="1"/>
  <c r="AA33" i="1" s="1"/>
  <c r="N32" i="1"/>
  <c r="AH32" i="1" s="1"/>
  <c r="M39" i="1"/>
  <c r="AG39" i="1" s="1"/>
  <c r="K41" i="1"/>
  <c r="AE41" i="1" s="1"/>
  <c r="S58" i="1"/>
  <c r="S78" i="1" s="1"/>
  <c r="S50" i="1"/>
  <c r="S70" i="1" s="1"/>
  <c r="S57" i="1"/>
  <c r="S77" i="1" s="1"/>
  <c r="S49" i="1"/>
  <c r="S69" i="1" s="1"/>
  <c r="S63" i="1"/>
  <c r="S83" i="1" s="1"/>
  <c r="S55" i="1"/>
  <c r="S75" i="1" s="1"/>
  <c r="S59" i="1"/>
  <c r="S79" i="1" s="1"/>
  <c r="S51" i="1"/>
  <c r="S71" i="1" s="1"/>
  <c r="S64" i="1"/>
  <c r="S84" i="1" s="1"/>
  <c r="S48" i="1"/>
  <c r="S68" i="1" s="1"/>
  <c r="S56" i="1"/>
  <c r="S76" i="1" s="1"/>
  <c r="S62" i="1"/>
  <c r="S82" i="1" s="1"/>
  <c r="S61" i="1"/>
  <c r="S81" i="1" s="1"/>
  <c r="S60" i="1"/>
  <c r="S80" i="1" s="1"/>
  <c r="C32" i="1"/>
  <c r="W32" i="1" s="1"/>
  <c r="R33" i="1"/>
  <c r="AL33" i="1" s="1"/>
  <c r="N39" i="1"/>
  <c r="AH39" i="1" s="1"/>
  <c r="S54" i="1"/>
  <c r="S74" i="1" s="1"/>
  <c r="I62" i="1"/>
  <c r="I82" i="1" s="1"/>
  <c r="S31" i="1"/>
  <c r="AM31" i="1" s="1"/>
  <c r="K31" i="1"/>
  <c r="AE31" i="1" s="1"/>
  <c r="C31" i="1"/>
  <c r="W31" i="1" s="1"/>
  <c r="Q31" i="1"/>
  <c r="AK31" i="1" s="1"/>
  <c r="P31" i="1"/>
  <c r="AJ31" i="1" s="1"/>
  <c r="H31" i="1"/>
  <c r="AB31" i="1" s="1"/>
  <c r="R31" i="1"/>
  <c r="AL31" i="1" s="1"/>
  <c r="J31" i="1"/>
  <c r="AD31" i="1" s="1"/>
  <c r="I31" i="1"/>
  <c r="AC31" i="1" s="1"/>
  <c r="M31" i="1"/>
  <c r="AG31" i="1" s="1"/>
  <c r="G39" i="1"/>
  <c r="AA39" i="1" s="1"/>
  <c r="R40" i="1"/>
  <c r="AL40" i="1" s="1"/>
  <c r="J40" i="1"/>
  <c r="AD40" i="1" s="1"/>
  <c r="P40" i="1"/>
  <c r="AJ40" i="1" s="1"/>
  <c r="H40" i="1"/>
  <c r="AB40" i="1" s="1"/>
  <c r="O40" i="1"/>
  <c r="AI40" i="1" s="1"/>
  <c r="G40" i="1"/>
  <c r="AA40" i="1" s="1"/>
  <c r="Q40" i="1"/>
  <c r="AK40" i="1" s="1"/>
  <c r="I40" i="1"/>
  <c r="AC40" i="1" s="1"/>
  <c r="K40" i="1"/>
  <c r="AE40" i="1" s="1"/>
  <c r="I64" i="1"/>
  <c r="I84" i="1" s="1"/>
  <c r="R59" i="1"/>
  <c r="R79" i="1" s="1"/>
  <c r="R51" i="1"/>
  <c r="R71" i="1" s="1"/>
  <c r="R58" i="1"/>
  <c r="R78" i="1" s="1"/>
  <c r="R50" i="1"/>
  <c r="R70" i="1" s="1"/>
  <c r="R64" i="1"/>
  <c r="R84" i="1" s="1"/>
  <c r="R56" i="1"/>
  <c r="R76" i="1" s="1"/>
  <c r="R48" i="1"/>
  <c r="R68" i="1" s="1"/>
  <c r="R60" i="1"/>
  <c r="R80" i="1" s="1"/>
  <c r="R52" i="1"/>
  <c r="R72" i="1" s="1"/>
  <c r="R49" i="1"/>
  <c r="R69" i="1" s="1"/>
  <c r="R57" i="1"/>
  <c r="R77" i="1" s="1"/>
  <c r="R63" i="1"/>
  <c r="R83" i="1" s="1"/>
  <c r="R62" i="1"/>
  <c r="R82" i="1" s="1"/>
  <c r="R61" i="1"/>
  <c r="R81" i="1" s="1"/>
  <c r="Q41" i="1"/>
  <c r="AK41" i="1" s="1"/>
  <c r="I41" i="1"/>
  <c r="AC41" i="1" s="1"/>
  <c r="G41" i="1"/>
  <c r="AA41" i="1" s="1"/>
  <c r="N41" i="1"/>
  <c r="AH41" i="1" s="1"/>
  <c r="F41" i="1"/>
  <c r="Z41" i="1" s="1"/>
  <c r="U41" i="1" s="1"/>
  <c r="P41" i="1"/>
  <c r="AJ41" i="1" s="1"/>
  <c r="H41" i="1"/>
  <c r="AB41" i="1" s="1"/>
  <c r="O41" i="1"/>
  <c r="AI41" i="1" s="1"/>
  <c r="L40" i="1"/>
  <c r="AF40" i="1" s="1"/>
  <c r="Q56" i="1"/>
  <c r="Q76" i="1" s="1"/>
  <c r="C58" i="1"/>
  <c r="C78" i="1" s="1"/>
  <c r="C50" i="1"/>
  <c r="C70" i="1" s="1"/>
  <c r="C57" i="1"/>
  <c r="C77" i="1" s="1"/>
  <c r="C49" i="1"/>
  <c r="C69" i="1" s="1"/>
  <c r="C63" i="1"/>
  <c r="C83" i="1" s="1"/>
  <c r="C55" i="1"/>
  <c r="C75" i="1" s="1"/>
  <c r="C59" i="1"/>
  <c r="C79" i="1" s="1"/>
  <c r="C51" i="1"/>
  <c r="C71" i="1" s="1"/>
  <c r="C64" i="1"/>
  <c r="C84" i="1" s="1"/>
  <c r="C48" i="1"/>
  <c r="C68" i="1" s="1"/>
  <c r="C62" i="1"/>
  <c r="C82" i="1" s="1"/>
  <c r="C61" i="1"/>
  <c r="C81" i="1" s="1"/>
  <c r="C60" i="1"/>
  <c r="C80" i="1" s="1"/>
  <c r="C56" i="1"/>
  <c r="C76" i="1" s="1"/>
  <c r="K58" i="1"/>
  <c r="K78" i="1" s="1"/>
  <c r="K50" i="1"/>
  <c r="K70" i="1" s="1"/>
  <c r="K57" i="1"/>
  <c r="K77" i="1" s="1"/>
  <c r="K49" i="1"/>
  <c r="K69" i="1" s="1"/>
  <c r="K63" i="1"/>
  <c r="K83" i="1" s="1"/>
  <c r="K55" i="1"/>
  <c r="K75" i="1" s="1"/>
  <c r="K59" i="1"/>
  <c r="K79" i="1" s="1"/>
  <c r="K51" i="1"/>
  <c r="K71" i="1" s="1"/>
  <c r="K56" i="1"/>
  <c r="K76" i="1" s="1"/>
  <c r="K54" i="1"/>
  <c r="K74" i="1" s="1"/>
  <c r="K53" i="1"/>
  <c r="K73" i="1" s="1"/>
  <c r="K52" i="1"/>
  <c r="K72" i="1" s="1"/>
  <c r="K64" i="1"/>
  <c r="K84" i="1" s="1"/>
  <c r="K48" i="1"/>
  <c r="K68" i="1" s="1"/>
  <c r="K61" i="1"/>
  <c r="K81" i="1" s="1"/>
  <c r="P34" i="1"/>
  <c r="AJ34" i="1" s="1"/>
  <c r="H34" i="1"/>
  <c r="AB34" i="1" s="1"/>
  <c r="F34" i="1"/>
  <c r="Z34" i="1" s="1"/>
  <c r="M34" i="1"/>
  <c r="AG34" i="1" s="1"/>
  <c r="O34" i="1"/>
  <c r="AI34" i="1" s="1"/>
  <c r="G34" i="1"/>
  <c r="AA34" i="1" s="1"/>
  <c r="N34" i="1"/>
  <c r="AH34" i="1" s="1"/>
  <c r="E34" i="1"/>
  <c r="Y34" i="1" s="1"/>
  <c r="P42" i="1"/>
  <c r="AJ42" i="1" s="1"/>
  <c r="H42" i="1"/>
  <c r="AB42" i="1" s="1"/>
  <c r="N42" i="1"/>
  <c r="AH42" i="1" s="1"/>
  <c r="F42" i="1"/>
  <c r="Z42" i="1" s="1"/>
  <c r="M42" i="1"/>
  <c r="AG42" i="1" s="1"/>
  <c r="O42" i="1"/>
  <c r="AI42" i="1" s="1"/>
  <c r="G42" i="1"/>
  <c r="AA42" i="1" s="1"/>
  <c r="E42" i="1"/>
  <c r="Y42" i="1" s="1"/>
  <c r="D31" i="1"/>
  <c r="X31" i="1" s="1"/>
  <c r="S32" i="1"/>
  <c r="AM32" i="1" s="1"/>
  <c r="Q34" i="1"/>
  <c r="AK34" i="1" s="1"/>
  <c r="E31" i="1"/>
  <c r="Y31" i="1" s="1"/>
  <c r="D32" i="1"/>
  <c r="X32" i="1" s="1"/>
  <c r="U32" i="1" s="1"/>
  <c r="C33" i="1"/>
  <c r="W33" i="1" s="1"/>
  <c r="S33" i="1"/>
  <c r="AM33" i="1" s="1"/>
  <c r="R34" i="1"/>
  <c r="AL34" i="1" s="1"/>
  <c r="O39" i="1"/>
  <c r="AI39" i="1" s="1"/>
  <c r="N40" i="1"/>
  <c r="AH40" i="1" s="1"/>
  <c r="M41" i="1"/>
  <c r="AG41" i="1" s="1"/>
  <c r="L42" i="1"/>
  <c r="AF42" i="1" s="1"/>
  <c r="K62" i="1"/>
  <c r="K82" i="1" s="1"/>
  <c r="M59" i="1"/>
  <c r="M79" i="1" s="1"/>
  <c r="L60" i="1"/>
  <c r="L80" i="1" s="1"/>
  <c r="L63" i="1"/>
  <c r="L83" i="1" s="1"/>
  <c r="L51" i="1"/>
  <c r="L71" i="1" s="1"/>
  <c r="D59" i="1"/>
  <c r="D79" i="1" s="1"/>
  <c r="E64" i="1"/>
  <c r="E84" i="1" s="1"/>
  <c r="E56" i="1"/>
  <c r="E76" i="1" s="1"/>
  <c r="E48" i="1"/>
  <c r="E68" i="1" s="1"/>
  <c r="E63" i="1"/>
  <c r="E83" i="1" s="1"/>
  <c r="E55" i="1"/>
  <c r="E75" i="1" s="1"/>
  <c r="E61" i="1"/>
  <c r="E81" i="1" s="1"/>
  <c r="E53" i="1"/>
  <c r="E73" i="1" s="1"/>
  <c r="E57" i="1"/>
  <c r="E77" i="1" s="1"/>
  <c r="E49" i="1"/>
  <c r="E69" i="1" s="1"/>
  <c r="E27" i="1"/>
  <c r="Y27" i="1" s="1"/>
  <c r="U27" i="1" s="1"/>
  <c r="M27" i="1"/>
  <c r="AG27" i="1" s="1"/>
  <c r="L28" i="1"/>
  <c r="AF28" i="1" s="1"/>
  <c r="M35" i="1"/>
  <c r="AG35" i="1" s="1"/>
  <c r="L36" i="1"/>
  <c r="AF36" i="1" s="1"/>
  <c r="L52" i="1"/>
  <c r="L72" i="1" s="1"/>
  <c r="G57" i="1"/>
  <c r="G77" i="1" s="1"/>
  <c r="E59" i="1"/>
  <c r="E79" i="1" s="1"/>
  <c r="D60" i="1"/>
  <c r="D80" i="1" s="1"/>
  <c r="F63" i="1"/>
  <c r="F83" i="1" s="1"/>
  <c r="F55" i="1"/>
  <c r="F75" i="1" s="1"/>
  <c r="F62" i="1"/>
  <c r="F82" i="1" s="1"/>
  <c r="F54" i="1"/>
  <c r="F74" i="1" s="1"/>
  <c r="F60" i="1"/>
  <c r="F80" i="1" s="1"/>
  <c r="F52" i="1"/>
  <c r="F72" i="1" s="1"/>
  <c r="F64" i="1"/>
  <c r="F84" i="1" s="1"/>
  <c r="F56" i="1"/>
  <c r="F76" i="1" s="1"/>
  <c r="F48" i="1"/>
  <c r="F68" i="1" s="1"/>
  <c r="N63" i="1"/>
  <c r="N83" i="1" s="1"/>
  <c r="N55" i="1"/>
  <c r="N75" i="1" s="1"/>
  <c r="N62" i="1"/>
  <c r="N82" i="1" s="1"/>
  <c r="N54" i="1"/>
  <c r="N74" i="1" s="1"/>
  <c r="N60" i="1"/>
  <c r="N80" i="1" s="1"/>
  <c r="N52" i="1"/>
  <c r="N72" i="1" s="1"/>
  <c r="N64" i="1"/>
  <c r="N84" i="1" s="1"/>
  <c r="N56" i="1"/>
  <c r="N76" i="1" s="1"/>
  <c r="N48" i="1"/>
  <c r="N68" i="1" s="1"/>
  <c r="F27" i="1"/>
  <c r="Z27" i="1" s="1"/>
  <c r="N27" i="1"/>
  <c r="AH27" i="1" s="1"/>
  <c r="E28" i="1"/>
  <c r="Y28" i="1" s="1"/>
  <c r="M28" i="1"/>
  <c r="AG28" i="1" s="1"/>
  <c r="D29" i="1"/>
  <c r="X29" i="1" s="1"/>
  <c r="U29" i="1" s="1"/>
  <c r="C30" i="1"/>
  <c r="W30" i="1" s="1"/>
  <c r="U30" i="1" s="1"/>
  <c r="K30" i="1"/>
  <c r="AE30" i="1" s="1"/>
  <c r="S30" i="1"/>
  <c r="AM30" i="1" s="1"/>
  <c r="F35" i="1"/>
  <c r="Z35" i="1" s="1"/>
  <c r="N35" i="1"/>
  <c r="AH35" i="1" s="1"/>
  <c r="E36" i="1"/>
  <c r="Y36" i="1" s="1"/>
  <c r="M36" i="1"/>
  <c r="AG36" i="1" s="1"/>
  <c r="D37" i="1"/>
  <c r="X37" i="1" s="1"/>
  <c r="C38" i="1"/>
  <c r="W38" i="1" s="1"/>
  <c r="U38" i="1" s="1"/>
  <c r="K38" i="1"/>
  <c r="AE38" i="1" s="1"/>
  <c r="S38" i="1"/>
  <c r="AM38" i="1" s="1"/>
  <c r="F43" i="1"/>
  <c r="Z43" i="1" s="1"/>
  <c r="N43" i="1"/>
  <c r="AH43" i="1" s="1"/>
  <c r="N51" i="1"/>
  <c r="N71" i="1" s="1"/>
  <c r="F59" i="1"/>
  <c r="F79" i="1" s="1"/>
  <c r="E60" i="1"/>
  <c r="E80" i="1" s="1"/>
  <c r="D57" i="1"/>
  <c r="D77" i="1" s="1"/>
  <c r="D49" i="1"/>
  <c r="D69" i="1" s="1"/>
  <c r="D64" i="1"/>
  <c r="D84" i="1" s="1"/>
  <c r="D56" i="1"/>
  <c r="D76" i="1" s="1"/>
  <c r="D48" i="1"/>
  <c r="D68" i="1" s="1"/>
  <c r="D62" i="1"/>
  <c r="D82" i="1" s="1"/>
  <c r="D54" i="1"/>
  <c r="D74" i="1" s="1"/>
  <c r="D58" i="1"/>
  <c r="D78" i="1" s="1"/>
  <c r="D50" i="1"/>
  <c r="D70" i="1" s="1"/>
  <c r="L57" i="1"/>
  <c r="L77" i="1" s="1"/>
  <c r="L49" i="1"/>
  <c r="L69" i="1" s="1"/>
  <c r="L64" i="1"/>
  <c r="L84" i="1" s="1"/>
  <c r="L56" i="1"/>
  <c r="L76" i="1" s="1"/>
  <c r="L48" i="1"/>
  <c r="L68" i="1" s="1"/>
  <c r="L62" i="1"/>
  <c r="L82" i="1" s="1"/>
  <c r="L54" i="1"/>
  <c r="L74" i="1" s="1"/>
  <c r="L58" i="1"/>
  <c r="L78" i="1" s="1"/>
  <c r="L50" i="1"/>
  <c r="L70" i="1" s="1"/>
  <c r="L27" i="1"/>
  <c r="AF27" i="1" s="1"/>
  <c r="D35" i="1"/>
  <c r="X35" i="1" s="1"/>
  <c r="L35" i="1"/>
  <c r="AF35" i="1" s="1"/>
  <c r="D43" i="1"/>
  <c r="X43" i="1" s="1"/>
  <c r="L43" i="1"/>
  <c r="AF43" i="1" s="1"/>
  <c r="M64" i="1"/>
  <c r="M84" i="1" s="1"/>
  <c r="M56" i="1"/>
  <c r="M76" i="1" s="1"/>
  <c r="M48" i="1"/>
  <c r="M68" i="1" s="1"/>
  <c r="M63" i="1"/>
  <c r="M83" i="1" s="1"/>
  <c r="M55" i="1"/>
  <c r="M75" i="1" s="1"/>
  <c r="M61" i="1"/>
  <c r="M81" i="1" s="1"/>
  <c r="M53" i="1"/>
  <c r="M73" i="1" s="1"/>
  <c r="M57" i="1"/>
  <c r="M77" i="1" s="1"/>
  <c r="M49" i="1"/>
  <c r="M69" i="1" s="1"/>
  <c r="D28" i="1"/>
  <c r="X28" i="1" s="1"/>
  <c r="E35" i="1"/>
  <c r="Y35" i="1" s="1"/>
  <c r="D36" i="1"/>
  <c r="X36" i="1" s="1"/>
  <c r="E43" i="1"/>
  <c r="Y43" i="1" s="1"/>
  <c r="M43" i="1"/>
  <c r="AG43" i="1" s="1"/>
  <c r="M51" i="1"/>
  <c r="M71" i="1" s="1"/>
  <c r="G62" i="1"/>
  <c r="G82" i="1" s="1"/>
  <c r="G54" i="1"/>
  <c r="G74" i="1" s="1"/>
  <c r="G61" i="1"/>
  <c r="G81" i="1" s="1"/>
  <c r="G66" i="1" s="1"/>
  <c r="G53" i="1"/>
  <c r="G73" i="1" s="1"/>
  <c r="G59" i="1"/>
  <c r="G79" i="1" s="1"/>
  <c r="G51" i="1"/>
  <c r="G71" i="1" s="1"/>
  <c r="G63" i="1"/>
  <c r="G83" i="1" s="1"/>
  <c r="G55" i="1"/>
  <c r="G75" i="1" s="1"/>
  <c r="O62" i="1"/>
  <c r="O82" i="1" s="1"/>
  <c r="O54" i="1"/>
  <c r="O74" i="1" s="1"/>
  <c r="O66" i="1" s="1"/>
  <c r="O61" i="1"/>
  <c r="O81" i="1" s="1"/>
  <c r="O53" i="1"/>
  <c r="O73" i="1" s="1"/>
  <c r="O59" i="1"/>
  <c r="O79" i="1" s="1"/>
  <c r="O51" i="1"/>
  <c r="O71" i="1" s="1"/>
  <c r="O63" i="1"/>
  <c r="O83" i="1" s="1"/>
  <c r="O55" i="1"/>
  <c r="O75" i="1" s="1"/>
  <c r="G27" i="1"/>
  <c r="AA27" i="1" s="1"/>
  <c r="O27" i="1"/>
  <c r="AI27" i="1" s="1"/>
  <c r="F28" i="1"/>
  <c r="Z28" i="1" s="1"/>
  <c r="D30" i="1"/>
  <c r="X30" i="1" s="1"/>
  <c r="G35" i="1"/>
  <c r="AA35" i="1" s="1"/>
  <c r="F36" i="1"/>
  <c r="Z36" i="1" s="1"/>
  <c r="D38" i="1"/>
  <c r="X38" i="1" s="1"/>
  <c r="G43" i="1"/>
  <c r="AA43" i="1" s="1"/>
  <c r="O52" i="1"/>
  <c r="O72" i="1" s="1"/>
  <c r="N53" i="1"/>
  <c r="N73" i="1" s="1"/>
  <c r="M54" i="1"/>
  <c r="M74" i="1" s="1"/>
  <c r="L55" i="1"/>
  <c r="L75" i="1" s="1"/>
  <c r="G60" i="1"/>
  <c r="G80" i="1" s="1"/>
  <c r="F61" i="1"/>
  <c r="F81" i="1" s="1"/>
  <c r="E62" i="1"/>
  <c r="E82" i="1" s="1"/>
  <c r="D63" i="1"/>
  <c r="D83" i="1" s="1"/>
  <c r="T22" i="1"/>
  <c r="V72" i="2" l="1"/>
  <c r="V77" i="2"/>
  <c r="V30" i="2"/>
  <c r="V73" i="2"/>
  <c r="V31" i="2"/>
  <c r="V38" i="2"/>
  <c r="V81" i="2"/>
  <c r="V80" i="2"/>
  <c r="V37" i="2"/>
  <c r="V35" i="2"/>
  <c r="V44" i="2"/>
  <c r="V71" i="2"/>
  <c r="V42" i="2"/>
  <c r="V36" i="2"/>
  <c r="V83" i="2"/>
  <c r="V70" i="2"/>
  <c r="V75" i="2"/>
  <c r="V40" i="2"/>
  <c r="V34" i="2"/>
  <c r="V43" i="2"/>
  <c r="V78" i="2"/>
  <c r="V85" i="2"/>
  <c r="V82" i="2"/>
  <c r="V86" i="2"/>
  <c r="V41" i="2"/>
  <c r="V84" i="2"/>
  <c r="V33" i="2"/>
  <c r="V39" i="2"/>
  <c r="V74" i="2"/>
  <c r="V32" i="2"/>
  <c r="V79" i="2"/>
  <c r="V29" i="2"/>
  <c r="V76" i="2"/>
  <c r="Q66" i="1"/>
  <c r="H66" i="1"/>
  <c r="U28" i="1"/>
  <c r="L66" i="1"/>
  <c r="U34" i="1"/>
  <c r="S66" i="1"/>
  <c r="R66" i="1"/>
  <c r="U40" i="1"/>
  <c r="C66" i="1"/>
  <c r="P66" i="1"/>
  <c r="U42" i="1"/>
  <c r="U43" i="1"/>
  <c r="D66" i="1"/>
  <c r="U31" i="1"/>
  <c r="U35" i="1"/>
  <c r="U36" i="1"/>
  <c r="N66" i="1"/>
  <c r="M66" i="1"/>
  <c r="F66" i="1"/>
  <c r="E66" i="1"/>
  <c r="U33" i="1"/>
  <c r="K6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5713C8-42CF-A24E-B841-A047CDB1A429}" name="txs" type="6" refreshedVersion="8" background="1" saveData="1">
    <textPr sourceFile="/Users/frv/Dropbox/_u/phd/gol/txs.csv" decimal="," thousands=".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FEE5FE2-E24E-4A4B-97F8-63A98AF498AE}" name="txs1" type="6" refreshedVersion="8" background="1" saveData="1">
    <textPr codePage="10000" sourceFile="/Users/frv/Dropbox/_u/phd/gol/txs.csv" decimal=",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3644AF7F-1C9F-7145-B0A9-1CF83738C373}" name="txs2" type="6" refreshedVersion="8" background="1" saveData="1">
    <textPr sourceFile="/Users/frv/Dropbox/_u/phd/gol/txs.csv" decimal="," thousands=".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<sst xmlns="http://schemas.openxmlformats.org/spreadsheetml/2006/main" count="257" uniqueCount="25">
  <si>
    <t>blinker</t>
  </si>
  <si>
    <t>pb0</t>
  </si>
  <si>
    <t>block</t>
  </si>
  <si>
    <t>gliderA</t>
  </si>
  <si>
    <t>gliderB</t>
  </si>
  <si>
    <t>tetrisZ</t>
  </si>
  <si>
    <t>tetrisT</t>
  </si>
  <si>
    <t>tetrisL</t>
  </si>
  <si>
    <t>zigzag</t>
  </si>
  <si>
    <t>bar</t>
  </si>
  <si>
    <t>baby</t>
  </si>
  <si>
    <t>flag</t>
  </si>
  <si>
    <t>kyte</t>
  </si>
  <si>
    <t>worm</t>
  </si>
  <si>
    <t>tub</t>
  </si>
  <si>
    <t>helix</t>
  </si>
  <si>
    <t>cup</t>
  </si>
  <si>
    <t>total</t>
  </si>
  <si>
    <t>xy repertoires</t>
  </si>
  <si>
    <t>entropy</t>
  </si>
  <si>
    <t>env repertoires (environmental sets)</t>
  </si>
  <si>
    <t>transposed</t>
  </si>
  <si>
    <t>entropies</t>
  </si>
  <si>
    <t>sx &gt; sy</t>
  </si>
  <si>
    <t>ex &gt; 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</si>
</sst>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49" fontId="0" fillId="2" borderId="0" xfId="0" applyNumberFormat="1" applyFill="1"/>
    <xf numFmtId="0" fontId="0" fillId="2" borderId="0" xfId="0" applyFill="1"/>
    <xf numFmtId="1" fontId="0" fillId="3" borderId="0" xfId="0" applyNumberFormat="1" applyFill="1"/>
    <xf numFmtId="0" fontId="0" fillId="4" borderId="0" xfId="0" applyFill="1"/>
    <xf numFmtId="0" fontId="0" fillId="5" borderId="0" xfId="0" applyFill="1"/>
    <xf numFmtId="49" fontId="0" fillId="6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s_1" connectionId="3" xr16:uid="{13A3F377-A08C-FC4F-A54E-8334F1D9991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s" connectionId="2" xr16:uid="{887554B0-7CC5-2544-8038-315ED65F580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s" connectionId="1" xr16:uid="{A0ED1D03-FE04-D849-8EA8-CB2E871069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67B8-1144-8E4D-92C8-F2578E226347}">
  <dimension ref="C5:AN107"/>
  <sheetViews>
    <sheetView tabSelected="1" topLeftCell="A19" workbookViewId="0">
      <selection activeCell="E91" sqref="E91"/>
    </sheetView>
  </sheetViews>
  <sheetFormatPr baseColWidth="10" defaultRowHeight="16" x14ac:dyDescent="0.2"/>
  <cols>
    <col min="2" max="2" width="3" customWidth="1"/>
    <col min="3" max="3" width="10.83203125" customWidth="1"/>
    <col min="4" max="5" width="11.5" bestFit="1" customWidth="1"/>
    <col min="6" max="7" width="9" bestFit="1" customWidth="1"/>
    <col min="8" max="11" width="10" bestFit="1" customWidth="1"/>
    <col min="12" max="12" width="9" bestFit="1" customWidth="1"/>
    <col min="13" max="17" width="10" bestFit="1" customWidth="1"/>
    <col min="18" max="18" width="9" bestFit="1" customWidth="1"/>
    <col min="19" max="19" width="10" bestFit="1" customWidth="1"/>
    <col min="20" max="20" width="9" bestFit="1" customWidth="1"/>
    <col min="21" max="21" width="11.5" bestFit="1" customWidth="1"/>
  </cols>
  <sheetData>
    <row r="5" spans="3:21" x14ac:dyDescent="0.2"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  <c r="Q5" t="s">
        <v>13</v>
      </c>
      <c r="R5" t="s">
        <v>14</v>
      </c>
      <c r="S5" t="s">
        <v>15</v>
      </c>
      <c r="T5" t="s">
        <v>16</v>
      </c>
      <c r="U5" s="5" t="s">
        <v>17</v>
      </c>
    </row>
    <row r="6" spans="3:21" x14ac:dyDescent="0.2">
      <c r="C6" t="s">
        <v>0</v>
      </c>
      <c r="D6" s="2">
        <v>7680</v>
      </c>
      <c r="E6" s="2">
        <v>28384</v>
      </c>
      <c r="F6" s="2">
        <v>0</v>
      </c>
      <c r="G6" s="2">
        <v>6144</v>
      </c>
      <c r="H6" s="2">
        <v>0</v>
      </c>
      <c r="I6" s="2">
        <v>0</v>
      </c>
      <c r="J6" s="2">
        <v>1536</v>
      </c>
      <c r="K6" s="2">
        <v>7168</v>
      </c>
      <c r="L6" s="2">
        <v>3994</v>
      </c>
      <c r="M6" s="2">
        <v>0</v>
      </c>
      <c r="N6" s="2">
        <v>13494</v>
      </c>
      <c r="O6" s="2">
        <v>0</v>
      </c>
      <c r="P6" s="2">
        <v>0</v>
      </c>
      <c r="Q6" s="2">
        <v>14976</v>
      </c>
      <c r="R6" s="2">
        <v>928</v>
      </c>
      <c r="S6" s="2">
        <v>0</v>
      </c>
      <c r="T6" s="2">
        <v>0</v>
      </c>
      <c r="U6" s="3">
        <f>SUM(D6:T6)</f>
        <v>84304</v>
      </c>
    </row>
    <row r="7" spans="3:21" x14ac:dyDescent="0.2">
      <c r="C7" t="s">
        <v>1</v>
      </c>
      <c r="D7" s="2">
        <v>0</v>
      </c>
      <c r="E7" s="2">
        <v>14116</v>
      </c>
      <c r="F7" s="2">
        <v>5880</v>
      </c>
      <c r="G7" s="2">
        <v>0</v>
      </c>
      <c r="H7" s="2">
        <v>1724</v>
      </c>
      <c r="I7" s="2">
        <v>3436</v>
      </c>
      <c r="J7" s="2">
        <v>3064</v>
      </c>
      <c r="K7" s="2">
        <v>0</v>
      </c>
      <c r="L7" s="2">
        <v>0</v>
      </c>
      <c r="M7" s="2">
        <v>0</v>
      </c>
      <c r="N7" s="2">
        <v>2708</v>
      </c>
      <c r="O7" s="2">
        <v>12548</v>
      </c>
      <c r="P7" s="2">
        <v>6032</v>
      </c>
      <c r="Q7" s="2">
        <v>0</v>
      </c>
      <c r="R7" s="2">
        <v>0</v>
      </c>
      <c r="S7" s="2">
        <v>0</v>
      </c>
      <c r="T7" s="2">
        <v>0</v>
      </c>
      <c r="U7" s="3">
        <f t="shared" ref="U7:U22" si="0">SUM(D7:T7)</f>
        <v>49508</v>
      </c>
    </row>
    <row r="8" spans="3:21" x14ac:dyDescent="0.2">
      <c r="C8" t="s">
        <v>2</v>
      </c>
      <c r="D8" s="2">
        <v>0</v>
      </c>
      <c r="E8" s="2">
        <v>8192</v>
      </c>
      <c r="F8" s="2">
        <v>15125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28552</v>
      </c>
      <c r="P8" s="2">
        <v>12916</v>
      </c>
      <c r="Q8" s="2">
        <v>0</v>
      </c>
      <c r="R8" s="2">
        <v>0</v>
      </c>
      <c r="S8" s="2">
        <v>0</v>
      </c>
      <c r="T8" s="2">
        <v>0</v>
      </c>
      <c r="U8" s="3">
        <f t="shared" si="0"/>
        <v>64785</v>
      </c>
    </row>
    <row r="9" spans="3:21" x14ac:dyDescent="0.2">
      <c r="C9" t="s">
        <v>3</v>
      </c>
      <c r="D9" s="2">
        <v>466944</v>
      </c>
      <c r="E9" s="2">
        <v>461680</v>
      </c>
      <c r="F9" s="2">
        <v>0</v>
      </c>
      <c r="G9" s="2">
        <v>35448</v>
      </c>
      <c r="H9" s="2">
        <v>32768</v>
      </c>
      <c r="I9" s="2">
        <v>98304</v>
      </c>
      <c r="J9" s="2">
        <v>147456</v>
      </c>
      <c r="K9" s="2">
        <v>116692</v>
      </c>
      <c r="L9" s="2">
        <v>16384</v>
      </c>
      <c r="M9" s="2">
        <v>28672</v>
      </c>
      <c r="N9" s="2">
        <v>161264</v>
      </c>
      <c r="O9" s="2">
        <v>32768</v>
      </c>
      <c r="P9" s="2">
        <v>0</v>
      </c>
      <c r="Q9" s="2">
        <v>27648</v>
      </c>
      <c r="R9" s="2">
        <v>8192</v>
      </c>
      <c r="S9" s="2">
        <v>2048</v>
      </c>
      <c r="T9" s="2">
        <v>0</v>
      </c>
      <c r="U9" s="3">
        <f t="shared" si="0"/>
        <v>1636268</v>
      </c>
    </row>
    <row r="10" spans="3:21" x14ac:dyDescent="0.2">
      <c r="C10" t="s">
        <v>4</v>
      </c>
      <c r="D10" s="2">
        <v>32768</v>
      </c>
      <c r="E10" s="2">
        <v>421888</v>
      </c>
      <c r="F10" s="2">
        <v>0</v>
      </c>
      <c r="G10" s="2">
        <v>15456</v>
      </c>
      <c r="H10" s="2">
        <v>0</v>
      </c>
      <c r="I10" s="2">
        <v>0</v>
      </c>
      <c r="J10" s="2">
        <v>0</v>
      </c>
      <c r="K10" s="2">
        <v>48442</v>
      </c>
      <c r="L10" s="2">
        <v>0</v>
      </c>
      <c r="M10" s="2">
        <v>0</v>
      </c>
      <c r="N10" s="2">
        <v>94208</v>
      </c>
      <c r="O10" s="2">
        <v>0</v>
      </c>
      <c r="P10" s="2">
        <v>0</v>
      </c>
      <c r="Q10" s="2">
        <v>8704</v>
      </c>
      <c r="R10" s="2">
        <v>0</v>
      </c>
      <c r="S10" s="2">
        <v>0</v>
      </c>
      <c r="T10" s="2">
        <v>20480</v>
      </c>
      <c r="U10" s="3">
        <f t="shared" si="0"/>
        <v>641946</v>
      </c>
    </row>
    <row r="11" spans="3:21" x14ac:dyDescent="0.2">
      <c r="C11" t="s">
        <v>5</v>
      </c>
      <c r="D11" s="2">
        <v>0</v>
      </c>
      <c r="E11" s="2">
        <v>32768</v>
      </c>
      <c r="F11" s="2">
        <v>0</v>
      </c>
      <c r="G11" s="2">
        <v>0</v>
      </c>
      <c r="H11" s="2">
        <v>2988</v>
      </c>
      <c r="I11" s="2">
        <v>7744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10604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3">
        <f t="shared" si="0"/>
        <v>54104</v>
      </c>
    </row>
    <row r="12" spans="3:21" x14ac:dyDescent="0.2">
      <c r="C12" t="s">
        <v>6</v>
      </c>
      <c r="D12" s="2">
        <v>0</v>
      </c>
      <c r="E12" s="2">
        <v>32768</v>
      </c>
      <c r="F12" s="2">
        <v>0</v>
      </c>
      <c r="G12" s="2">
        <v>0</v>
      </c>
      <c r="H12" s="2">
        <v>0</v>
      </c>
      <c r="I12" s="2">
        <v>0</v>
      </c>
      <c r="J12" s="2">
        <v>7488</v>
      </c>
      <c r="K12" s="2">
        <v>0</v>
      </c>
      <c r="L12" s="2">
        <v>0</v>
      </c>
      <c r="M12" s="2">
        <v>0</v>
      </c>
      <c r="N12" s="2">
        <v>0</v>
      </c>
      <c r="O12" s="2">
        <v>13260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3">
        <f t="shared" si="0"/>
        <v>53516</v>
      </c>
    </row>
    <row r="13" spans="3:21" x14ac:dyDescent="0.2">
      <c r="C13" t="s">
        <v>7</v>
      </c>
      <c r="D13" s="2">
        <v>30720</v>
      </c>
      <c r="E13" s="2">
        <v>109608</v>
      </c>
      <c r="F13" s="2">
        <v>0</v>
      </c>
      <c r="G13" s="2">
        <v>1200</v>
      </c>
      <c r="H13" s="2">
        <v>788</v>
      </c>
      <c r="I13" s="2">
        <v>21046</v>
      </c>
      <c r="J13" s="2">
        <v>24480</v>
      </c>
      <c r="K13" s="2">
        <v>4800</v>
      </c>
      <c r="L13" s="2">
        <v>1024</v>
      </c>
      <c r="M13" s="2">
        <v>6144</v>
      </c>
      <c r="N13" s="2">
        <v>37846</v>
      </c>
      <c r="O13" s="2">
        <v>3456</v>
      </c>
      <c r="P13" s="2">
        <v>0</v>
      </c>
      <c r="Q13" s="2">
        <v>8192</v>
      </c>
      <c r="R13" s="2">
        <v>0</v>
      </c>
      <c r="S13" s="2">
        <v>6144</v>
      </c>
      <c r="T13" s="2">
        <v>0</v>
      </c>
      <c r="U13" s="3">
        <f t="shared" si="0"/>
        <v>255448</v>
      </c>
    </row>
    <row r="14" spans="3:21" x14ac:dyDescent="0.2">
      <c r="C14" t="s">
        <v>8</v>
      </c>
      <c r="D14" s="2">
        <v>147456</v>
      </c>
      <c r="E14" s="2">
        <v>131072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16384</v>
      </c>
      <c r="L14" s="2">
        <v>0</v>
      </c>
      <c r="M14" s="2">
        <v>16384</v>
      </c>
      <c r="N14" s="2">
        <v>32768</v>
      </c>
      <c r="O14" s="2">
        <v>36608</v>
      </c>
      <c r="P14" s="2">
        <v>40832</v>
      </c>
      <c r="Q14" s="2">
        <v>0</v>
      </c>
      <c r="R14" s="2">
        <v>0</v>
      </c>
      <c r="S14" s="2">
        <v>0</v>
      </c>
      <c r="T14" s="2">
        <v>0</v>
      </c>
      <c r="U14" s="3">
        <f t="shared" si="0"/>
        <v>421504</v>
      </c>
    </row>
    <row r="15" spans="3:21" x14ac:dyDescent="0.2">
      <c r="C15" t="s">
        <v>9</v>
      </c>
      <c r="D15" s="2">
        <v>30720</v>
      </c>
      <c r="E15" s="2">
        <v>65536</v>
      </c>
      <c r="F15" s="2">
        <v>0</v>
      </c>
      <c r="G15" s="2">
        <v>0</v>
      </c>
      <c r="H15" s="2">
        <v>6912</v>
      </c>
      <c r="I15" s="2">
        <v>22528</v>
      </c>
      <c r="J15" s="2">
        <v>0</v>
      </c>
      <c r="K15" s="2">
        <v>0</v>
      </c>
      <c r="L15" s="2">
        <v>4096</v>
      </c>
      <c r="M15" s="2">
        <v>0</v>
      </c>
      <c r="N15" s="2">
        <v>38832</v>
      </c>
      <c r="O15" s="2">
        <v>22528</v>
      </c>
      <c r="P15" s="2">
        <v>16128</v>
      </c>
      <c r="Q15" s="2">
        <v>24960</v>
      </c>
      <c r="R15" s="2">
        <v>0</v>
      </c>
      <c r="S15" s="2">
        <v>107008</v>
      </c>
      <c r="T15" s="2">
        <v>31152</v>
      </c>
      <c r="U15" s="3">
        <f t="shared" si="0"/>
        <v>370400</v>
      </c>
    </row>
    <row r="16" spans="3:21" x14ac:dyDescent="0.2">
      <c r="C16" t="s">
        <v>10</v>
      </c>
      <c r="D16" s="2">
        <v>36864</v>
      </c>
      <c r="E16" s="2">
        <v>88401</v>
      </c>
      <c r="F16" s="2">
        <v>0</v>
      </c>
      <c r="G16" s="2">
        <v>3064</v>
      </c>
      <c r="H16" s="2">
        <v>0</v>
      </c>
      <c r="I16" s="2">
        <v>24960</v>
      </c>
      <c r="J16" s="2">
        <v>14464</v>
      </c>
      <c r="K16" s="2">
        <v>29124</v>
      </c>
      <c r="L16" s="2">
        <v>0</v>
      </c>
      <c r="M16" s="2">
        <v>4096</v>
      </c>
      <c r="N16" s="2">
        <v>42151</v>
      </c>
      <c r="O16" s="2">
        <v>14464</v>
      </c>
      <c r="P16" s="2">
        <v>0</v>
      </c>
      <c r="Q16" s="2">
        <v>2048</v>
      </c>
      <c r="R16" s="2">
        <v>4096</v>
      </c>
      <c r="S16" s="2">
        <v>0</v>
      </c>
      <c r="T16" s="2">
        <v>0</v>
      </c>
      <c r="U16" s="3">
        <f t="shared" si="0"/>
        <v>263732</v>
      </c>
    </row>
    <row r="17" spans="3:40" x14ac:dyDescent="0.2">
      <c r="C17" t="s">
        <v>11</v>
      </c>
      <c r="D17" s="2">
        <v>163328</v>
      </c>
      <c r="E17" s="2">
        <v>166656</v>
      </c>
      <c r="F17" s="2">
        <v>40448</v>
      </c>
      <c r="G17" s="2">
        <v>1024</v>
      </c>
      <c r="H17" s="2">
        <v>1088</v>
      </c>
      <c r="I17" s="2">
        <v>83968</v>
      </c>
      <c r="J17" s="2">
        <v>64256</v>
      </c>
      <c r="K17" s="2">
        <v>147904</v>
      </c>
      <c r="L17" s="2">
        <v>0</v>
      </c>
      <c r="M17" s="2">
        <v>25344</v>
      </c>
      <c r="N17" s="2">
        <v>35840</v>
      </c>
      <c r="O17" s="2">
        <v>147200</v>
      </c>
      <c r="P17" s="2">
        <v>8192</v>
      </c>
      <c r="Q17" s="2">
        <v>0</v>
      </c>
      <c r="R17" s="2">
        <v>0</v>
      </c>
      <c r="S17" s="2">
        <v>0</v>
      </c>
      <c r="T17" s="2">
        <v>13568</v>
      </c>
      <c r="U17" s="3">
        <f t="shared" si="0"/>
        <v>898816</v>
      </c>
    </row>
    <row r="18" spans="3:40" x14ac:dyDescent="0.2">
      <c r="C18" t="s">
        <v>12</v>
      </c>
      <c r="D18" s="2">
        <v>0</v>
      </c>
      <c r="E18" s="2">
        <v>271360</v>
      </c>
      <c r="F18" s="2">
        <v>0</v>
      </c>
      <c r="G18" s="2">
        <v>11312</v>
      </c>
      <c r="H18" s="2">
        <v>53568</v>
      </c>
      <c r="I18" s="2">
        <v>59392</v>
      </c>
      <c r="J18" s="2">
        <v>62464</v>
      </c>
      <c r="K18" s="2">
        <v>44032</v>
      </c>
      <c r="L18" s="2">
        <v>0</v>
      </c>
      <c r="M18" s="2">
        <v>0</v>
      </c>
      <c r="N18" s="2">
        <v>71680</v>
      </c>
      <c r="O18" s="2">
        <v>36864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3">
        <f t="shared" si="0"/>
        <v>610672</v>
      </c>
    </row>
    <row r="19" spans="3:40" x14ac:dyDescent="0.2">
      <c r="C19" t="s">
        <v>13</v>
      </c>
      <c r="D19" s="2">
        <v>122880</v>
      </c>
      <c r="E19" s="2">
        <v>131072</v>
      </c>
      <c r="F19" s="2">
        <v>0</v>
      </c>
      <c r="G19" s="2">
        <v>0</v>
      </c>
      <c r="H19" s="2">
        <v>11136</v>
      </c>
      <c r="I19" s="2">
        <v>144360</v>
      </c>
      <c r="J19" s="2">
        <v>0</v>
      </c>
      <c r="K19" s="2">
        <v>0</v>
      </c>
      <c r="L19" s="2">
        <v>4096</v>
      </c>
      <c r="M19" s="2">
        <v>24576</v>
      </c>
      <c r="N19" s="2">
        <v>46848</v>
      </c>
      <c r="O19" s="2">
        <v>167680</v>
      </c>
      <c r="P19" s="2">
        <v>39424</v>
      </c>
      <c r="Q19" s="2">
        <v>32768</v>
      </c>
      <c r="R19" s="2">
        <v>0</v>
      </c>
      <c r="S19" s="2">
        <v>24576</v>
      </c>
      <c r="T19" s="2">
        <v>0</v>
      </c>
      <c r="U19" s="3">
        <f t="shared" si="0"/>
        <v>749416</v>
      </c>
    </row>
    <row r="20" spans="3:40" x14ac:dyDescent="0.2">
      <c r="C20" t="s">
        <v>14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10000</v>
      </c>
      <c r="S20" s="2">
        <v>0</v>
      </c>
      <c r="T20" s="2">
        <v>0</v>
      </c>
      <c r="U20" s="3">
        <f t="shared" si="0"/>
        <v>10000</v>
      </c>
    </row>
    <row r="21" spans="3:40" x14ac:dyDescent="0.2">
      <c r="C21" t="s">
        <v>15</v>
      </c>
      <c r="D21" s="2">
        <v>122880</v>
      </c>
      <c r="E21" s="2">
        <v>163840</v>
      </c>
      <c r="F21" s="2">
        <v>0</v>
      </c>
      <c r="G21" s="2">
        <v>4096</v>
      </c>
      <c r="H21" s="2">
        <v>12288</v>
      </c>
      <c r="I21" s="2">
        <v>163840</v>
      </c>
      <c r="J21" s="2">
        <v>23040</v>
      </c>
      <c r="K21" s="2">
        <v>0</v>
      </c>
      <c r="L21" s="2">
        <v>8320</v>
      </c>
      <c r="M21" s="2">
        <v>24576</v>
      </c>
      <c r="N21" s="2">
        <v>57280</v>
      </c>
      <c r="O21" s="2">
        <v>182272</v>
      </c>
      <c r="P21" s="2">
        <v>19456</v>
      </c>
      <c r="Q21" s="2">
        <v>44288</v>
      </c>
      <c r="R21" s="2">
        <v>20480</v>
      </c>
      <c r="S21" s="2">
        <v>24576</v>
      </c>
      <c r="T21" s="2">
        <v>0</v>
      </c>
      <c r="U21" s="3">
        <f t="shared" si="0"/>
        <v>871232</v>
      </c>
    </row>
    <row r="22" spans="3:40" x14ac:dyDescent="0.2">
      <c r="C22" t="s">
        <v>16</v>
      </c>
      <c r="D22" s="2">
        <v>147456</v>
      </c>
      <c r="E22" s="2">
        <v>131072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16384</v>
      </c>
      <c r="L22" s="2">
        <v>0</v>
      </c>
      <c r="M22" s="2">
        <v>16384</v>
      </c>
      <c r="N22" s="2">
        <v>32768</v>
      </c>
      <c r="O22" s="2">
        <v>46592</v>
      </c>
      <c r="P22" s="2">
        <v>64256</v>
      </c>
      <c r="Q22" s="2">
        <v>0</v>
      </c>
      <c r="R22" s="2">
        <v>0</v>
      </c>
      <c r="S22" s="2">
        <v>0</v>
      </c>
      <c r="T22" s="2">
        <v>0</v>
      </c>
      <c r="U22" s="3">
        <f t="shared" si="0"/>
        <v>454912</v>
      </c>
    </row>
    <row r="23" spans="3:40" x14ac:dyDescent="0.2">
      <c r="C23" s="4" t="s">
        <v>17</v>
      </c>
      <c r="D23" s="3">
        <f>SUM(D6:D22)</f>
        <v>1309696</v>
      </c>
      <c r="E23" s="3">
        <f t="shared" ref="E23:U23" si="1">SUM(E6:E22)</f>
        <v>2258413</v>
      </c>
      <c r="F23" s="3">
        <f t="shared" si="1"/>
        <v>61453</v>
      </c>
      <c r="G23" s="3">
        <f t="shared" si="1"/>
        <v>77744</v>
      </c>
      <c r="H23" s="3">
        <f t="shared" si="1"/>
        <v>123260</v>
      </c>
      <c r="I23" s="3">
        <f t="shared" si="1"/>
        <v>629578</v>
      </c>
      <c r="J23" s="3">
        <f t="shared" si="1"/>
        <v>348248</v>
      </c>
      <c r="K23" s="3">
        <f t="shared" si="1"/>
        <v>430930</v>
      </c>
      <c r="L23" s="3">
        <f t="shared" si="1"/>
        <v>37914</v>
      </c>
      <c r="M23" s="3">
        <f t="shared" si="1"/>
        <v>146176</v>
      </c>
      <c r="N23" s="3">
        <f t="shared" si="1"/>
        <v>667687</v>
      </c>
      <c r="O23" s="3">
        <f t="shared" si="1"/>
        <v>755396</v>
      </c>
      <c r="P23" s="3">
        <f t="shared" si="1"/>
        <v>207236</v>
      </c>
      <c r="Q23" s="3">
        <f t="shared" si="1"/>
        <v>163584</v>
      </c>
      <c r="R23" s="3">
        <f t="shared" si="1"/>
        <v>43696</v>
      </c>
      <c r="S23" s="3">
        <f t="shared" si="1"/>
        <v>164352</v>
      </c>
      <c r="T23" s="3">
        <f t="shared" si="1"/>
        <v>65200</v>
      </c>
      <c r="U23" s="6">
        <f t="shared" si="1"/>
        <v>7490563</v>
      </c>
    </row>
    <row r="25" spans="3:40" x14ac:dyDescent="0.2">
      <c r="C25" s="1" t="s">
        <v>18</v>
      </c>
    </row>
    <row r="26" spans="3:40" x14ac:dyDescent="0.2">
      <c r="C26" s="1"/>
    </row>
    <row r="27" spans="3:40" x14ac:dyDescent="0.2">
      <c r="D27" t="s">
        <v>0</v>
      </c>
      <c r="E27" t="s">
        <v>1</v>
      </c>
      <c r="F27" t="s">
        <v>2</v>
      </c>
      <c r="G27" t="s">
        <v>3</v>
      </c>
      <c r="H27" t="s">
        <v>4</v>
      </c>
      <c r="I27" t="s">
        <v>5</v>
      </c>
      <c r="J27" t="s">
        <v>6</v>
      </c>
      <c r="K27" t="s">
        <v>7</v>
      </c>
      <c r="L27" t="s">
        <v>8</v>
      </c>
      <c r="M27" t="s">
        <v>9</v>
      </c>
      <c r="N27" t="s">
        <v>10</v>
      </c>
      <c r="O27" t="s">
        <v>11</v>
      </c>
      <c r="P27" t="s">
        <v>12</v>
      </c>
      <c r="Q27" t="s">
        <v>13</v>
      </c>
      <c r="R27" t="s">
        <v>14</v>
      </c>
      <c r="S27" t="s">
        <v>15</v>
      </c>
      <c r="T27" t="s">
        <v>16</v>
      </c>
      <c r="V27" s="8" t="s">
        <v>19</v>
      </c>
    </row>
    <row r="28" spans="3:40" x14ac:dyDescent="0.2">
      <c r="C28" s="1" t="s">
        <v>0</v>
      </c>
      <c r="D28">
        <f>D6/$U6</f>
        <v>9.109888024293035E-2</v>
      </c>
      <c r="E28">
        <f t="shared" ref="E28:T28" si="2">E6/$U6</f>
        <v>0.33668627823116343</v>
      </c>
      <c r="F28">
        <f t="shared" si="2"/>
        <v>0</v>
      </c>
      <c r="G28">
        <f t="shared" si="2"/>
        <v>7.2879104194344277E-2</v>
      </c>
      <c r="H28">
        <f t="shared" si="2"/>
        <v>0</v>
      </c>
      <c r="I28">
        <f t="shared" si="2"/>
        <v>0</v>
      </c>
      <c r="J28">
        <f t="shared" si="2"/>
        <v>1.8219776048586069E-2</v>
      </c>
      <c r="K28">
        <f t="shared" si="2"/>
        <v>8.5025621560068321E-2</v>
      </c>
      <c r="L28">
        <f t="shared" si="2"/>
        <v>4.7376162459669767E-2</v>
      </c>
      <c r="M28">
        <f t="shared" si="2"/>
        <v>0</v>
      </c>
      <c r="N28">
        <f t="shared" si="2"/>
        <v>0.16006357942683622</v>
      </c>
      <c r="O28">
        <f t="shared" si="2"/>
        <v>0</v>
      </c>
      <c r="P28">
        <f t="shared" si="2"/>
        <v>0</v>
      </c>
      <c r="Q28">
        <f t="shared" si="2"/>
        <v>0.17764281647371419</v>
      </c>
      <c r="R28">
        <f t="shared" si="2"/>
        <v>1.1007781362687418E-2</v>
      </c>
      <c r="S28">
        <f t="shared" si="2"/>
        <v>0</v>
      </c>
      <c r="T28">
        <f t="shared" si="2"/>
        <v>0</v>
      </c>
      <c r="V28" s="8">
        <f>-SUM(X28:AN28)</f>
        <v>2.672638246333408</v>
      </c>
      <c r="X28" s="7">
        <f>D28*LOG(IF(D28=0,1,D28),2)</f>
        <v>-0.31487625299054478</v>
      </c>
      <c r="Y28" s="7">
        <f>E28*LOG(IF(E28=0,1,E28),2)</f>
        <v>-0.52877360100748949</v>
      </c>
      <c r="Z28" s="7">
        <f t="shared" ref="Z28:AN43" si="3">F28*LOG(IF(F28=0,1,F28),2)</f>
        <v>0</v>
      </c>
      <c r="AA28" s="7">
        <f t="shared" si="3"/>
        <v>-0.27536283356281865</v>
      </c>
      <c r="AB28" s="7">
        <f t="shared" si="3"/>
        <v>0</v>
      </c>
      <c r="AC28" s="7">
        <f t="shared" si="3"/>
        <v>0</v>
      </c>
      <c r="AD28" s="7">
        <f t="shared" si="3"/>
        <v>-0.1052802604878768</v>
      </c>
      <c r="AE28" s="7">
        <f t="shared" si="3"/>
        <v>-0.30234758530224165</v>
      </c>
      <c r="AF28" s="7">
        <f t="shared" si="3"/>
        <v>-0.20844065784110416</v>
      </c>
      <c r="AG28" s="7">
        <f t="shared" si="3"/>
        <v>0</v>
      </c>
      <c r="AH28" s="7">
        <f t="shared" si="3"/>
        <v>-0.42309334127916304</v>
      </c>
      <c r="AI28" s="7">
        <f t="shared" si="3"/>
        <v>0</v>
      </c>
      <c r="AJ28" s="7">
        <f t="shared" si="3"/>
        <v>0</v>
      </c>
      <c r="AK28" s="7">
        <f t="shared" si="3"/>
        <v>-0.44285443634911908</v>
      </c>
      <c r="AL28" s="7">
        <f t="shared" si="3"/>
        <v>-7.1609277513050393E-2</v>
      </c>
      <c r="AM28" s="7">
        <f t="shared" si="3"/>
        <v>0</v>
      </c>
      <c r="AN28" s="7">
        <f t="shared" si="3"/>
        <v>0</v>
      </c>
    </row>
    <row r="29" spans="3:40" x14ac:dyDescent="0.2">
      <c r="C29" s="1" t="s">
        <v>1</v>
      </c>
      <c r="D29">
        <f t="shared" ref="D29:T29" si="4">D7/$U7</f>
        <v>0</v>
      </c>
      <c r="E29">
        <f t="shared" si="4"/>
        <v>0.28512563626080634</v>
      </c>
      <c r="F29">
        <f t="shared" si="4"/>
        <v>0.11876868384907489</v>
      </c>
      <c r="G29">
        <f t="shared" si="4"/>
        <v>0</v>
      </c>
      <c r="H29">
        <f t="shared" si="4"/>
        <v>3.4822654924456652E-2</v>
      </c>
      <c r="I29">
        <f t="shared" si="4"/>
        <v>6.9402924779833564E-2</v>
      </c>
      <c r="J29">
        <f t="shared" si="4"/>
        <v>6.1888987638361474E-2</v>
      </c>
      <c r="K29">
        <f t="shared" si="4"/>
        <v>0</v>
      </c>
      <c r="L29">
        <f t="shared" si="4"/>
        <v>0</v>
      </c>
      <c r="M29">
        <f t="shared" si="4"/>
        <v>0</v>
      </c>
      <c r="N29">
        <f t="shared" si="4"/>
        <v>5.4698230588995721E-2</v>
      </c>
      <c r="O29">
        <f t="shared" si="4"/>
        <v>0.25345398723438634</v>
      </c>
      <c r="P29">
        <f t="shared" si="4"/>
        <v>0.12183889472408499</v>
      </c>
      <c r="Q29">
        <f t="shared" si="4"/>
        <v>0</v>
      </c>
      <c r="R29">
        <f t="shared" si="4"/>
        <v>0</v>
      </c>
      <c r="S29">
        <f t="shared" si="4"/>
        <v>0</v>
      </c>
      <c r="T29">
        <f t="shared" si="4"/>
        <v>0</v>
      </c>
      <c r="V29" s="8">
        <f t="shared" ref="V29:V44" si="5">-SUM(X29:AN29)</f>
        <v>2.666694390134269</v>
      </c>
      <c r="X29" s="7">
        <f t="shared" ref="X29:AM44" si="6">D29*LOG(IF(D29=0,1,D29),2)</f>
        <v>0</v>
      </c>
      <c r="Y29" s="7">
        <f t="shared" si="6"/>
        <v>-0.51617158831185661</v>
      </c>
      <c r="Z29" s="7">
        <f t="shared" si="3"/>
        <v>-0.36506804599254833</v>
      </c>
      <c r="AA29" s="7">
        <f t="shared" si="3"/>
        <v>0</v>
      </c>
      <c r="AB29" s="7">
        <f t="shared" si="3"/>
        <v>-0.16867502024224948</v>
      </c>
      <c r="AC29" s="7">
        <f t="shared" si="3"/>
        <v>-0.26712212216266418</v>
      </c>
      <c r="AD29" s="7">
        <f t="shared" si="3"/>
        <v>-0.24843313206578008</v>
      </c>
      <c r="AE29" s="7">
        <f t="shared" si="3"/>
        <v>0</v>
      </c>
      <c r="AF29" s="7">
        <f t="shared" si="3"/>
        <v>0</v>
      </c>
      <c r="AG29" s="7">
        <f t="shared" si="3"/>
        <v>0</v>
      </c>
      <c r="AH29" s="7">
        <f t="shared" si="3"/>
        <v>-0.22931478476486997</v>
      </c>
      <c r="AI29" s="7">
        <f t="shared" si="3"/>
        <v>-0.50189065887219364</v>
      </c>
      <c r="AJ29" s="7">
        <f t="shared" si="3"/>
        <v>-0.37001903772210681</v>
      </c>
      <c r="AK29" s="7">
        <f t="shared" si="3"/>
        <v>0</v>
      </c>
      <c r="AL29" s="7">
        <f t="shared" si="3"/>
        <v>0</v>
      </c>
      <c r="AM29" s="7">
        <f t="shared" si="3"/>
        <v>0</v>
      </c>
      <c r="AN29" s="7">
        <f t="shared" si="3"/>
        <v>0</v>
      </c>
    </row>
    <row r="30" spans="3:40" x14ac:dyDescent="0.2">
      <c r="C30" s="1" t="s">
        <v>2</v>
      </c>
      <c r="D30">
        <f t="shared" ref="D30:T30" si="7">D8/$U8</f>
        <v>0</v>
      </c>
      <c r="E30">
        <f t="shared" si="7"/>
        <v>0.12644902369375627</v>
      </c>
      <c r="F30">
        <f t="shared" si="7"/>
        <v>0.23346453654395308</v>
      </c>
      <c r="G30">
        <f t="shared" si="7"/>
        <v>0</v>
      </c>
      <c r="H30">
        <f t="shared" si="7"/>
        <v>0</v>
      </c>
      <c r="I30">
        <f t="shared" si="7"/>
        <v>0</v>
      </c>
      <c r="J30">
        <f t="shared" si="7"/>
        <v>0</v>
      </c>
      <c r="K30">
        <f t="shared" si="7"/>
        <v>0</v>
      </c>
      <c r="L30">
        <f t="shared" si="7"/>
        <v>0</v>
      </c>
      <c r="M30">
        <f t="shared" si="7"/>
        <v>0</v>
      </c>
      <c r="N30">
        <f t="shared" si="7"/>
        <v>0</v>
      </c>
      <c r="O30">
        <f t="shared" si="7"/>
        <v>0.44071930230763295</v>
      </c>
      <c r="P30">
        <f t="shared" si="7"/>
        <v>0.1993671374546577</v>
      </c>
      <c r="Q30">
        <f t="shared" si="7"/>
        <v>0</v>
      </c>
      <c r="R30">
        <f t="shared" si="7"/>
        <v>0</v>
      </c>
      <c r="S30">
        <f t="shared" si="7"/>
        <v>0</v>
      </c>
      <c r="T30">
        <f t="shared" si="7"/>
        <v>0</v>
      </c>
      <c r="V30" s="8">
        <f t="shared" si="5"/>
        <v>1.8520102133719321</v>
      </c>
      <c r="X30" s="7">
        <f t="shared" si="6"/>
        <v>0</v>
      </c>
      <c r="Y30" s="7">
        <f t="shared" si="6"/>
        <v>-0.37724450160242201</v>
      </c>
      <c r="Z30" s="7">
        <f t="shared" si="3"/>
        <v>-0.48997778355395138</v>
      </c>
      <c r="AA30" s="7">
        <f t="shared" si="3"/>
        <v>0</v>
      </c>
      <c r="AB30" s="7">
        <f t="shared" si="3"/>
        <v>0</v>
      </c>
      <c r="AC30" s="7">
        <f t="shared" si="3"/>
        <v>0</v>
      </c>
      <c r="AD30" s="7">
        <f t="shared" si="3"/>
        <v>0</v>
      </c>
      <c r="AE30" s="7">
        <f t="shared" si="3"/>
        <v>0</v>
      </c>
      <c r="AF30" s="7">
        <f t="shared" si="3"/>
        <v>0</v>
      </c>
      <c r="AG30" s="7">
        <f t="shared" si="3"/>
        <v>0</v>
      </c>
      <c r="AH30" s="7">
        <f t="shared" si="3"/>
        <v>0</v>
      </c>
      <c r="AI30" s="7">
        <f t="shared" si="3"/>
        <v>-0.52096018898519125</v>
      </c>
      <c r="AJ30" s="7">
        <f t="shared" si="3"/>
        <v>-0.4638277392303673</v>
      </c>
      <c r="AK30" s="7">
        <f t="shared" si="3"/>
        <v>0</v>
      </c>
      <c r="AL30" s="7">
        <f t="shared" si="3"/>
        <v>0</v>
      </c>
      <c r="AM30" s="7">
        <f t="shared" si="3"/>
        <v>0</v>
      </c>
      <c r="AN30" s="7">
        <f t="shared" si="3"/>
        <v>0</v>
      </c>
    </row>
    <row r="31" spans="3:40" x14ac:dyDescent="0.2">
      <c r="C31" s="1" t="s">
        <v>3</v>
      </c>
      <c r="D31">
        <f t="shared" ref="D31:T31" si="8">D9/$U9</f>
        <v>0.28537134503638767</v>
      </c>
      <c r="E31">
        <f t="shared" si="8"/>
        <v>0.2821542681272261</v>
      </c>
      <c r="F31">
        <f t="shared" si="8"/>
        <v>0</v>
      </c>
      <c r="G31">
        <f t="shared" si="8"/>
        <v>2.1663932803183829E-2</v>
      </c>
      <c r="H31">
        <f t="shared" si="8"/>
        <v>2.0026059300799134E-2</v>
      </c>
      <c r="I31">
        <f t="shared" si="8"/>
        <v>6.007817790239741E-2</v>
      </c>
      <c r="J31">
        <f t="shared" si="8"/>
        <v>9.0117266853596112E-2</v>
      </c>
      <c r="K31">
        <f t="shared" si="8"/>
        <v>7.1315945798610003E-2</v>
      </c>
      <c r="L31">
        <f t="shared" si="8"/>
        <v>1.0013029650399567E-2</v>
      </c>
      <c r="M31">
        <f t="shared" si="8"/>
        <v>1.7522801888199244E-2</v>
      </c>
      <c r="N31">
        <f t="shared" si="8"/>
        <v>9.8555982271852777E-2</v>
      </c>
      <c r="O31">
        <f t="shared" si="8"/>
        <v>2.0026059300799134E-2</v>
      </c>
      <c r="P31">
        <f t="shared" si="8"/>
        <v>0</v>
      </c>
      <c r="Q31">
        <f t="shared" si="8"/>
        <v>1.6896987535049271E-2</v>
      </c>
      <c r="R31">
        <f t="shared" si="8"/>
        <v>5.0065148251997836E-3</v>
      </c>
      <c r="S31">
        <f t="shared" si="8"/>
        <v>1.2516287062999459E-3</v>
      </c>
      <c r="T31">
        <f t="shared" si="8"/>
        <v>0</v>
      </c>
      <c r="V31" s="8">
        <f t="shared" si="5"/>
        <v>2.8533907809822252</v>
      </c>
      <c r="X31" s="7">
        <f t="shared" si="6"/>
        <v>-0.51626176683454927</v>
      </c>
      <c r="Y31" s="7">
        <f t="shared" si="6"/>
        <v>-0.51505679370532509</v>
      </c>
      <c r="Z31" s="7">
        <f t="shared" si="3"/>
        <v>0</v>
      </c>
      <c r="AA31" s="7">
        <f t="shared" si="3"/>
        <v>-0.11977037445007538</v>
      </c>
      <c r="AB31" s="7">
        <f t="shared" si="3"/>
        <v>-0.11298657863531793</v>
      </c>
      <c r="AC31" s="7">
        <f t="shared" si="3"/>
        <v>-0.24373807681899953</v>
      </c>
      <c r="AD31" s="7">
        <f t="shared" si="3"/>
        <v>-0.31289189345166396</v>
      </c>
      <c r="AE31" s="7">
        <f t="shared" si="3"/>
        <v>-0.27168747352858785</v>
      </c>
      <c r="AF31" s="7">
        <f t="shared" si="3"/>
        <v>-6.6506318968058545E-2</v>
      </c>
      <c r="AG31" s="7">
        <f t="shared" si="3"/>
        <v>-0.1022389378414245</v>
      </c>
      <c r="AH31" s="7">
        <f t="shared" si="3"/>
        <v>-0.32946404926959089</v>
      </c>
      <c r="AI31" s="7">
        <f t="shared" si="3"/>
        <v>-0.11298657863531793</v>
      </c>
      <c r="AJ31" s="7">
        <f t="shared" si="3"/>
        <v>0</v>
      </c>
      <c r="AK31" s="7">
        <f t="shared" si="3"/>
        <v>-9.9474088544178163E-2</v>
      </c>
      <c r="AL31" s="7">
        <f t="shared" si="3"/>
        <v>-3.8259674309229053E-2</v>
      </c>
      <c r="AM31" s="7">
        <f t="shared" si="3"/>
        <v>-1.2068175989907155E-2</v>
      </c>
      <c r="AN31" s="7">
        <f t="shared" si="3"/>
        <v>0</v>
      </c>
    </row>
    <row r="32" spans="3:40" x14ac:dyDescent="0.2">
      <c r="C32" s="1" t="s">
        <v>4</v>
      </c>
      <c r="D32">
        <f t="shared" ref="D32:T32" si="9">D10/$U10</f>
        <v>5.1044791929539243E-2</v>
      </c>
      <c r="E32">
        <f t="shared" si="9"/>
        <v>0.65720169609281776</v>
      </c>
      <c r="F32">
        <f t="shared" si="9"/>
        <v>0</v>
      </c>
      <c r="G32">
        <f t="shared" si="9"/>
        <v>2.4076791505827592E-2</v>
      </c>
      <c r="H32">
        <f t="shared" si="9"/>
        <v>0</v>
      </c>
      <c r="I32">
        <f t="shared" si="9"/>
        <v>0</v>
      </c>
      <c r="J32">
        <f t="shared" si="9"/>
        <v>0</v>
      </c>
      <c r="K32">
        <f t="shared" si="9"/>
        <v>7.5461175862144167E-2</v>
      </c>
      <c r="L32">
        <f t="shared" si="9"/>
        <v>0</v>
      </c>
      <c r="M32">
        <f t="shared" si="9"/>
        <v>0</v>
      </c>
      <c r="N32">
        <f t="shared" si="9"/>
        <v>0.14675377679742532</v>
      </c>
      <c r="O32">
        <f t="shared" si="9"/>
        <v>0</v>
      </c>
      <c r="P32">
        <f t="shared" si="9"/>
        <v>0</v>
      </c>
      <c r="Q32">
        <f t="shared" si="9"/>
        <v>1.3558772856283862E-2</v>
      </c>
      <c r="R32">
        <f t="shared" si="9"/>
        <v>0</v>
      </c>
      <c r="S32">
        <f t="shared" si="9"/>
        <v>0</v>
      </c>
      <c r="T32">
        <f t="shared" si="9"/>
        <v>3.1902994955962029E-2</v>
      </c>
      <c r="V32" s="8">
        <f t="shared" si="5"/>
        <v>1.676837975351819</v>
      </c>
      <c r="X32" s="7">
        <f t="shared" si="6"/>
        <v>-0.21908896444466833</v>
      </c>
      <c r="Y32" s="7">
        <f t="shared" si="6"/>
        <v>-0.39799601811322705</v>
      </c>
      <c r="Z32" s="7">
        <f t="shared" si="3"/>
        <v>0</v>
      </c>
      <c r="AA32" s="7">
        <f t="shared" si="3"/>
        <v>-0.12944196044689918</v>
      </c>
      <c r="AB32" s="7">
        <f t="shared" si="3"/>
        <v>0</v>
      </c>
      <c r="AC32" s="7">
        <f t="shared" si="3"/>
        <v>0</v>
      </c>
      <c r="AD32" s="7">
        <f t="shared" si="3"/>
        <v>0</v>
      </c>
      <c r="AE32" s="7">
        <f t="shared" si="3"/>
        <v>-0.28132844036303262</v>
      </c>
      <c r="AF32" s="7">
        <f t="shared" si="3"/>
        <v>0</v>
      </c>
      <c r="AG32" s="7">
        <f t="shared" si="3"/>
        <v>0</v>
      </c>
      <c r="AH32" s="7">
        <f t="shared" si="3"/>
        <v>-0.40629230154218193</v>
      </c>
      <c r="AI32" s="7">
        <f t="shared" si="3"/>
        <v>0</v>
      </c>
      <c r="AJ32" s="7">
        <f t="shared" si="3"/>
        <v>0</v>
      </c>
      <c r="AK32" s="7">
        <f t="shared" si="3"/>
        <v>-8.4127163095304186E-2</v>
      </c>
      <c r="AL32" s="7">
        <f t="shared" si="3"/>
        <v>0</v>
      </c>
      <c r="AM32" s="7">
        <f t="shared" si="3"/>
        <v>0</v>
      </c>
      <c r="AN32" s="7">
        <f t="shared" si="3"/>
        <v>-0.15856312734650577</v>
      </c>
    </row>
    <row r="33" spans="3:40" x14ac:dyDescent="0.2">
      <c r="C33" s="1" t="s">
        <v>5</v>
      </c>
      <c r="D33">
        <f t="shared" ref="D33:T33" si="10">D11/$U11</f>
        <v>0</v>
      </c>
      <c r="E33">
        <f t="shared" si="10"/>
        <v>0.605648380896052</v>
      </c>
      <c r="F33">
        <f t="shared" si="10"/>
        <v>0</v>
      </c>
      <c r="G33">
        <f t="shared" si="10"/>
        <v>0</v>
      </c>
      <c r="H33">
        <f t="shared" si="10"/>
        <v>5.522697027946178E-2</v>
      </c>
      <c r="I33">
        <f t="shared" si="10"/>
        <v>0.14313174626644981</v>
      </c>
      <c r="J33">
        <f t="shared" si="10"/>
        <v>0</v>
      </c>
      <c r="K33">
        <f t="shared" si="10"/>
        <v>0</v>
      </c>
      <c r="L33">
        <f t="shared" si="10"/>
        <v>0</v>
      </c>
      <c r="M33">
        <f t="shared" si="10"/>
        <v>0</v>
      </c>
      <c r="N33">
        <f t="shared" si="10"/>
        <v>0</v>
      </c>
      <c r="O33">
        <f t="shared" si="10"/>
        <v>0.19599290255803636</v>
      </c>
      <c r="P33">
        <f t="shared" si="10"/>
        <v>0</v>
      </c>
      <c r="Q33">
        <f t="shared" si="10"/>
        <v>0</v>
      </c>
      <c r="R33">
        <f t="shared" si="10"/>
        <v>0</v>
      </c>
      <c r="S33">
        <f t="shared" si="10"/>
        <v>0</v>
      </c>
      <c r="T33">
        <f t="shared" si="10"/>
        <v>0</v>
      </c>
      <c r="V33" s="8">
        <f t="shared" si="5"/>
        <v>1.5311490645644024</v>
      </c>
      <c r="X33" s="7">
        <f t="shared" si="6"/>
        <v>0</v>
      </c>
      <c r="Y33" s="7">
        <f t="shared" si="6"/>
        <v>-0.43815489087391268</v>
      </c>
      <c r="Z33" s="7">
        <f t="shared" si="3"/>
        <v>0</v>
      </c>
      <c r="AA33" s="7">
        <f t="shared" si="3"/>
        <v>0</v>
      </c>
      <c r="AB33" s="7">
        <f t="shared" si="3"/>
        <v>-0.23076496781076147</v>
      </c>
      <c r="AC33" s="7">
        <f t="shared" si="3"/>
        <v>-0.40142506288800489</v>
      </c>
      <c r="AD33" s="7">
        <f t="shared" si="3"/>
        <v>0</v>
      </c>
      <c r="AE33" s="7">
        <f t="shared" si="3"/>
        <v>0</v>
      </c>
      <c r="AF33" s="7">
        <f t="shared" si="3"/>
        <v>0</v>
      </c>
      <c r="AG33" s="7">
        <f t="shared" si="3"/>
        <v>0</v>
      </c>
      <c r="AH33" s="7">
        <f t="shared" si="3"/>
        <v>0</v>
      </c>
      <c r="AI33" s="7">
        <f t="shared" si="3"/>
        <v>-0.46080414299172345</v>
      </c>
      <c r="AJ33" s="7">
        <f t="shared" si="3"/>
        <v>0</v>
      </c>
      <c r="AK33" s="7">
        <f t="shared" si="3"/>
        <v>0</v>
      </c>
      <c r="AL33" s="7">
        <f t="shared" si="3"/>
        <v>0</v>
      </c>
      <c r="AM33" s="7">
        <f t="shared" si="3"/>
        <v>0</v>
      </c>
      <c r="AN33" s="7">
        <f t="shared" si="3"/>
        <v>0</v>
      </c>
    </row>
    <row r="34" spans="3:40" x14ac:dyDescent="0.2">
      <c r="C34" s="1" t="s">
        <v>6</v>
      </c>
      <c r="D34">
        <f t="shared" ref="D34:T34" si="11">D12/$U12</f>
        <v>0</v>
      </c>
      <c r="E34">
        <f t="shared" si="11"/>
        <v>0.61230286269526868</v>
      </c>
      <c r="F34">
        <f t="shared" si="11"/>
        <v>0</v>
      </c>
      <c r="G34">
        <f t="shared" si="11"/>
        <v>0</v>
      </c>
      <c r="H34">
        <f t="shared" si="11"/>
        <v>0</v>
      </c>
      <c r="I34">
        <f t="shared" si="11"/>
        <v>0</v>
      </c>
      <c r="J34">
        <f t="shared" si="11"/>
        <v>0.13992077135809852</v>
      </c>
      <c r="K34">
        <f t="shared" si="11"/>
        <v>0</v>
      </c>
      <c r="L34">
        <f t="shared" si="11"/>
        <v>0</v>
      </c>
      <c r="M34">
        <f t="shared" si="11"/>
        <v>0</v>
      </c>
      <c r="N34">
        <f t="shared" si="11"/>
        <v>0</v>
      </c>
      <c r="O34">
        <f t="shared" si="11"/>
        <v>0.24777636594663277</v>
      </c>
      <c r="P34">
        <f t="shared" si="11"/>
        <v>0</v>
      </c>
      <c r="Q34">
        <f t="shared" si="11"/>
        <v>0</v>
      </c>
      <c r="R34">
        <f t="shared" si="11"/>
        <v>0</v>
      </c>
      <c r="S34">
        <f t="shared" si="11"/>
        <v>0</v>
      </c>
      <c r="T34">
        <f t="shared" si="11"/>
        <v>0</v>
      </c>
      <c r="V34" s="8">
        <f t="shared" si="5"/>
        <v>1.3290622867679187</v>
      </c>
      <c r="X34" s="7">
        <f t="shared" si="6"/>
        <v>0</v>
      </c>
      <c r="Y34" s="7">
        <f t="shared" si="6"/>
        <v>-0.43331612273563863</v>
      </c>
      <c r="Z34" s="7">
        <f t="shared" si="3"/>
        <v>0</v>
      </c>
      <c r="AA34" s="7">
        <f t="shared" si="3"/>
        <v>0</v>
      </c>
      <c r="AB34" s="7">
        <f t="shared" si="3"/>
        <v>0</v>
      </c>
      <c r="AC34" s="7">
        <f t="shared" si="3"/>
        <v>0</v>
      </c>
      <c r="AD34" s="7">
        <f t="shared" si="3"/>
        <v>-0.39699971575682164</v>
      </c>
      <c r="AE34" s="7">
        <f t="shared" si="3"/>
        <v>0</v>
      </c>
      <c r="AF34" s="7">
        <f t="shared" si="3"/>
        <v>0</v>
      </c>
      <c r="AG34" s="7">
        <f t="shared" si="3"/>
        <v>0</v>
      </c>
      <c r="AH34" s="7">
        <f t="shared" si="3"/>
        <v>0</v>
      </c>
      <c r="AI34" s="7">
        <f t="shared" si="3"/>
        <v>-0.49874644827545844</v>
      </c>
      <c r="AJ34" s="7">
        <f t="shared" si="3"/>
        <v>0</v>
      </c>
      <c r="AK34" s="7">
        <f t="shared" si="3"/>
        <v>0</v>
      </c>
      <c r="AL34" s="7">
        <f t="shared" si="3"/>
        <v>0</v>
      </c>
      <c r="AM34" s="7">
        <f t="shared" si="3"/>
        <v>0</v>
      </c>
      <c r="AN34" s="7">
        <f t="shared" si="3"/>
        <v>0</v>
      </c>
    </row>
    <row r="35" spans="3:40" x14ac:dyDescent="0.2">
      <c r="C35" s="1" t="s">
        <v>7</v>
      </c>
      <c r="D35">
        <f t="shared" ref="D35:T35" si="12">D13/$U13</f>
        <v>0.12025930913532304</v>
      </c>
      <c r="E35">
        <f t="shared" si="12"/>
        <v>0.42908145689142213</v>
      </c>
      <c r="F35">
        <f t="shared" si="12"/>
        <v>0</v>
      </c>
      <c r="G35">
        <f t="shared" si="12"/>
        <v>4.697629263098556E-3</v>
      </c>
      <c r="H35">
        <f t="shared" si="12"/>
        <v>3.0847765494347187E-3</v>
      </c>
      <c r="I35">
        <f t="shared" si="12"/>
        <v>8.2388587892643514E-2</v>
      </c>
      <c r="J35">
        <f t="shared" si="12"/>
        <v>9.5831636967210546E-2</v>
      </c>
      <c r="K35">
        <f t="shared" si="12"/>
        <v>1.8790517052394224E-2</v>
      </c>
      <c r="L35">
        <f t="shared" si="12"/>
        <v>4.0086436378441014E-3</v>
      </c>
      <c r="M35">
        <f t="shared" si="12"/>
        <v>2.4051861827064609E-2</v>
      </c>
      <c r="N35">
        <f t="shared" si="12"/>
        <v>0.14815539757602331</v>
      </c>
      <c r="O35">
        <f t="shared" si="12"/>
        <v>1.3529172277723841E-2</v>
      </c>
      <c r="P35">
        <f t="shared" si="12"/>
        <v>0</v>
      </c>
      <c r="Q35">
        <f t="shared" si="12"/>
        <v>3.2069149102752811E-2</v>
      </c>
      <c r="R35">
        <f t="shared" si="12"/>
        <v>0</v>
      </c>
      <c r="S35">
        <f t="shared" si="12"/>
        <v>2.4051861827064609E-2</v>
      </c>
      <c r="T35">
        <f t="shared" si="12"/>
        <v>0</v>
      </c>
      <c r="V35" s="8">
        <f t="shared" si="5"/>
        <v>2.623887967205992</v>
      </c>
      <c r="X35" s="7">
        <f t="shared" si="6"/>
        <v>-0.3674859338487878</v>
      </c>
      <c r="Y35" s="7">
        <f t="shared" si="6"/>
        <v>-0.5237696680512578</v>
      </c>
      <c r="Z35" s="7">
        <f t="shared" si="3"/>
        <v>0</v>
      </c>
      <c r="AA35" s="7">
        <f t="shared" si="3"/>
        <v>-3.6330766767304616E-2</v>
      </c>
      <c r="AB35" s="7">
        <f t="shared" si="3"/>
        <v>-2.5728943725286575E-2</v>
      </c>
      <c r="AC35" s="7">
        <f t="shared" si="3"/>
        <v>-0.29671522226922548</v>
      </c>
      <c r="AD35" s="7">
        <f t="shared" si="3"/>
        <v>-0.32423236924359855</v>
      </c>
      <c r="AE35" s="7">
        <f t="shared" si="3"/>
        <v>-0.10774203296443</v>
      </c>
      <c r="AF35" s="7">
        <f t="shared" si="3"/>
        <v>-3.1919506895976071E-2</v>
      </c>
      <c r="AG35" s="7">
        <f t="shared" si="3"/>
        <v>-0.12934388048036777</v>
      </c>
      <c r="AH35" s="7">
        <f t="shared" si="3"/>
        <v>-0.40814099419071437</v>
      </c>
      <c r="AI35" s="7">
        <f t="shared" si="3"/>
        <v>-8.3986160429125184E-2</v>
      </c>
      <c r="AJ35" s="7">
        <f t="shared" si="3"/>
        <v>0</v>
      </c>
      <c r="AK35" s="7">
        <f t="shared" si="3"/>
        <v>-0.15914860785955012</v>
      </c>
      <c r="AL35" s="7">
        <f t="shared" si="3"/>
        <v>0</v>
      </c>
      <c r="AM35" s="7">
        <f t="shared" si="3"/>
        <v>-0.12934388048036777</v>
      </c>
      <c r="AN35" s="7">
        <f t="shared" si="3"/>
        <v>0</v>
      </c>
    </row>
    <row r="36" spans="3:40" x14ac:dyDescent="0.2">
      <c r="C36" s="1" t="s">
        <v>8</v>
      </c>
      <c r="D36">
        <f t="shared" ref="D36:T36" si="13">D14/$U14</f>
        <v>0.34983297904646221</v>
      </c>
      <c r="E36">
        <f t="shared" si="13"/>
        <v>0.31096264804129975</v>
      </c>
      <c r="F36">
        <f t="shared" si="13"/>
        <v>0</v>
      </c>
      <c r="G36">
        <f t="shared" si="13"/>
        <v>0</v>
      </c>
      <c r="H36">
        <f t="shared" si="13"/>
        <v>0</v>
      </c>
      <c r="I36">
        <f t="shared" si="13"/>
        <v>0</v>
      </c>
      <c r="J36">
        <f t="shared" si="13"/>
        <v>0</v>
      </c>
      <c r="K36">
        <f t="shared" si="13"/>
        <v>3.8870331005162469E-2</v>
      </c>
      <c r="L36">
        <f t="shared" si="13"/>
        <v>0</v>
      </c>
      <c r="M36">
        <f t="shared" si="13"/>
        <v>3.8870331005162469E-2</v>
      </c>
      <c r="N36">
        <f t="shared" si="13"/>
        <v>7.7740662010324937E-2</v>
      </c>
      <c r="O36">
        <f t="shared" si="13"/>
        <v>8.6850895839659881E-2</v>
      </c>
      <c r="P36">
        <f t="shared" si="13"/>
        <v>9.6872153051928339E-2</v>
      </c>
      <c r="Q36">
        <f t="shared" si="13"/>
        <v>0</v>
      </c>
      <c r="R36">
        <f t="shared" si="13"/>
        <v>0</v>
      </c>
      <c r="S36">
        <f t="shared" si="13"/>
        <v>0</v>
      </c>
      <c r="T36">
        <f t="shared" si="13"/>
        <v>0</v>
      </c>
      <c r="V36" s="8">
        <f t="shared" si="5"/>
        <v>2.3372574228415797</v>
      </c>
      <c r="X36" s="7">
        <f t="shared" si="6"/>
        <v>-0.53008854783367643</v>
      </c>
      <c r="Y36" s="7">
        <f t="shared" si="6"/>
        <v>-0.52403014871352449</v>
      </c>
      <c r="Z36" s="7">
        <f t="shared" si="3"/>
        <v>0</v>
      </c>
      <c r="AA36" s="7">
        <f t="shared" si="3"/>
        <v>0</v>
      </c>
      <c r="AB36" s="7">
        <f t="shared" si="3"/>
        <v>0</v>
      </c>
      <c r="AC36" s="7">
        <f t="shared" si="3"/>
        <v>0</v>
      </c>
      <c r="AD36" s="7">
        <f t="shared" si="3"/>
        <v>0</v>
      </c>
      <c r="AE36" s="7">
        <f t="shared" si="3"/>
        <v>-0.18211476160467796</v>
      </c>
      <c r="AF36" s="7">
        <f t="shared" si="3"/>
        <v>0</v>
      </c>
      <c r="AG36" s="7">
        <f t="shared" si="3"/>
        <v>-0.18211476160467796</v>
      </c>
      <c r="AH36" s="7">
        <f t="shared" si="3"/>
        <v>-0.28648886119903094</v>
      </c>
      <c r="AI36" s="7">
        <f t="shared" si="3"/>
        <v>-0.30617680580250534</v>
      </c>
      <c r="AJ36" s="7">
        <f t="shared" si="3"/>
        <v>-0.326243536083487</v>
      </c>
      <c r="AK36" s="7">
        <f t="shared" si="3"/>
        <v>0</v>
      </c>
      <c r="AL36" s="7">
        <f t="shared" si="3"/>
        <v>0</v>
      </c>
      <c r="AM36" s="7">
        <f t="shared" si="3"/>
        <v>0</v>
      </c>
      <c r="AN36" s="7">
        <f t="shared" si="3"/>
        <v>0</v>
      </c>
    </row>
    <row r="37" spans="3:40" x14ac:dyDescent="0.2">
      <c r="C37" s="1" t="s">
        <v>9</v>
      </c>
      <c r="D37">
        <f t="shared" ref="D37:T37" si="14">D15/$U15</f>
        <v>8.2937365010799138E-2</v>
      </c>
      <c r="E37">
        <f t="shared" si="14"/>
        <v>0.1769330453563715</v>
      </c>
      <c r="F37">
        <f t="shared" si="14"/>
        <v>0</v>
      </c>
      <c r="G37">
        <f t="shared" si="14"/>
        <v>0</v>
      </c>
      <c r="H37">
        <f t="shared" si="14"/>
        <v>1.8660907127429807E-2</v>
      </c>
      <c r="I37">
        <f t="shared" si="14"/>
        <v>6.0820734341252701E-2</v>
      </c>
      <c r="J37">
        <f t="shared" si="14"/>
        <v>0</v>
      </c>
      <c r="K37">
        <f t="shared" si="14"/>
        <v>0</v>
      </c>
      <c r="L37">
        <f t="shared" si="14"/>
        <v>1.1058315334773219E-2</v>
      </c>
      <c r="M37">
        <f t="shared" si="14"/>
        <v>0</v>
      </c>
      <c r="N37">
        <f t="shared" si="14"/>
        <v>0.10483801295896328</v>
      </c>
      <c r="O37">
        <f t="shared" si="14"/>
        <v>6.0820734341252701E-2</v>
      </c>
      <c r="P37">
        <f t="shared" si="14"/>
        <v>4.3542116630669543E-2</v>
      </c>
      <c r="Q37">
        <f t="shared" si="14"/>
        <v>6.7386609071274292E-2</v>
      </c>
      <c r="R37">
        <f t="shared" si="14"/>
        <v>0</v>
      </c>
      <c r="S37">
        <f t="shared" si="14"/>
        <v>0.28889848812095031</v>
      </c>
      <c r="T37">
        <f t="shared" si="14"/>
        <v>8.4103671706263497E-2</v>
      </c>
      <c r="V37" s="8">
        <f t="shared" si="5"/>
        <v>3.0285341843543536</v>
      </c>
      <c r="X37" s="7">
        <f t="shared" si="6"/>
        <v>-0.29789724564400732</v>
      </c>
      <c r="Y37" s="7">
        <f t="shared" si="6"/>
        <v>-0.44210694821387475</v>
      </c>
      <c r="Z37" s="7">
        <f t="shared" si="3"/>
        <v>0</v>
      </c>
      <c r="AA37" s="7">
        <f t="shared" si="3"/>
        <v>0</v>
      </c>
      <c r="AB37" s="7">
        <f t="shared" si="3"/>
        <v>-0.10718521013462139</v>
      </c>
      <c r="AC37" s="7">
        <f t="shared" si="3"/>
        <v>-0.24567276370591407</v>
      </c>
      <c r="AD37" s="7">
        <f t="shared" si="3"/>
        <v>0</v>
      </c>
      <c r="AE37" s="7">
        <f t="shared" si="3"/>
        <v>0</v>
      </c>
      <c r="AF37" s="7">
        <f t="shared" si="3"/>
        <v>-7.1864945602460054E-2</v>
      </c>
      <c r="AG37" s="7">
        <f t="shared" si="3"/>
        <v>0</v>
      </c>
      <c r="AH37" s="7">
        <f t="shared" si="3"/>
        <v>-0.34111838093209718</v>
      </c>
      <c r="AI37" s="7">
        <f t="shared" si="3"/>
        <v>-0.24567276370591407</v>
      </c>
      <c r="AJ37" s="7">
        <f t="shared" si="3"/>
        <v>-0.1968732702691717</v>
      </c>
      <c r="AK37" s="7">
        <f t="shared" si="3"/>
        <v>-0.26222786369266293</v>
      </c>
      <c r="AL37" s="7">
        <f t="shared" si="3"/>
        <v>0</v>
      </c>
      <c r="AM37" s="7">
        <f t="shared" si="3"/>
        <v>-0.51752276756375271</v>
      </c>
      <c r="AN37" s="7">
        <f t="shared" si="3"/>
        <v>-0.30039202488987715</v>
      </c>
    </row>
    <row r="38" spans="3:40" x14ac:dyDescent="0.2">
      <c r="C38" s="1" t="s">
        <v>10</v>
      </c>
      <c r="D38">
        <f t="shared" ref="D38:T38" si="15">D16/$U16</f>
        <v>0.13977825974853261</v>
      </c>
      <c r="E38">
        <f t="shared" si="15"/>
        <v>0.33519254394612713</v>
      </c>
      <c r="F38">
        <f t="shared" si="15"/>
        <v>0</v>
      </c>
      <c r="G38">
        <f t="shared" si="15"/>
        <v>1.1617854488647567E-2</v>
      </c>
      <c r="H38">
        <f t="shared" si="15"/>
        <v>0</v>
      </c>
      <c r="I38">
        <f t="shared" si="15"/>
        <v>9.4641530038068952E-2</v>
      </c>
      <c r="J38">
        <f t="shared" si="15"/>
        <v>5.4843553304111753E-2</v>
      </c>
      <c r="K38">
        <f t="shared" si="15"/>
        <v>0.11043028528961218</v>
      </c>
      <c r="L38">
        <f t="shared" si="15"/>
        <v>0</v>
      </c>
      <c r="M38">
        <f t="shared" si="15"/>
        <v>1.5530917749836956E-2</v>
      </c>
      <c r="N38">
        <f t="shared" si="15"/>
        <v>0.15982512550619568</v>
      </c>
      <c r="O38">
        <f t="shared" si="15"/>
        <v>5.4843553304111753E-2</v>
      </c>
      <c r="P38">
        <f t="shared" si="15"/>
        <v>0</v>
      </c>
      <c r="Q38">
        <f t="shared" si="15"/>
        <v>7.7654588749184782E-3</v>
      </c>
      <c r="R38">
        <f t="shared" si="15"/>
        <v>1.5530917749836956E-2</v>
      </c>
      <c r="S38">
        <f t="shared" si="15"/>
        <v>0</v>
      </c>
      <c r="T38">
        <f t="shared" si="15"/>
        <v>0</v>
      </c>
      <c r="V38" s="8">
        <f t="shared" si="5"/>
        <v>2.7963021637211041</v>
      </c>
      <c r="X38" s="7">
        <f t="shared" si="6"/>
        <v>-0.39680086106224749</v>
      </c>
      <c r="Y38" s="7">
        <f t="shared" si="6"/>
        <v>-0.52857787224557906</v>
      </c>
      <c r="Z38" s="7">
        <f t="shared" si="3"/>
        <v>0</v>
      </c>
      <c r="AA38" s="7">
        <f t="shared" si="3"/>
        <v>-7.4673905229689225E-2</v>
      </c>
      <c r="AB38" s="7">
        <f t="shared" si="3"/>
        <v>0</v>
      </c>
      <c r="AC38" s="7">
        <f t="shared" si="3"/>
        <v>-0.3219120717120903</v>
      </c>
      <c r="AD38" s="7">
        <f t="shared" si="3"/>
        <v>-0.22971409557462685</v>
      </c>
      <c r="AE38" s="7">
        <f t="shared" si="3"/>
        <v>-0.3510349308714083</v>
      </c>
      <c r="AF38" s="7">
        <f t="shared" si="3"/>
        <v>0</v>
      </c>
      <c r="AG38" s="7">
        <f t="shared" si="3"/>
        <v>-9.33208290330243E-2</v>
      </c>
      <c r="AH38" s="7">
        <f t="shared" si="3"/>
        <v>-0.42280679999335707</v>
      </c>
      <c r="AI38" s="7">
        <f t="shared" si="3"/>
        <v>-0.22971409557462685</v>
      </c>
      <c r="AJ38" s="7">
        <f t="shared" si="3"/>
        <v>0</v>
      </c>
      <c r="AK38" s="7">
        <f t="shared" si="3"/>
        <v>-5.4425873391430631E-2</v>
      </c>
      <c r="AL38" s="7">
        <f t="shared" si="3"/>
        <v>-9.33208290330243E-2</v>
      </c>
      <c r="AM38" s="7">
        <f t="shared" si="3"/>
        <v>0</v>
      </c>
      <c r="AN38" s="7">
        <f t="shared" si="3"/>
        <v>0</v>
      </c>
    </row>
    <row r="39" spans="3:40" x14ac:dyDescent="0.2">
      <c r="C39" s="1" t="s">
        <v>11</v>
      </c>
      <c r="D39">
        <f t="shared" ref="D39:T39" si="16">D17/$U17</f>
        <v>0.1817146112218741</v>
      </c>
      <c r="E39">
        <f t="shared" si="16"/>
        <v>0.18541726003987469</v>
      </c>
      <c r="F39">
        <f t="shared" si="16"/>
        <v>4.5001424095699231E-2</v>
      </c>
      <c r="G39">
        <f t="shared" si="16"/>
        <v>1.1392765593847907E-3</v>
      </c>
      <c r="H39">
        <f t="shared" si="16"/>
        <v>1.2104813443463401E-3</v>
      </c>
      <c r="I39">
        <f t="shared" si="16"/>
        <v>9.342067786955284E-2</v>
      </c>
      <c r="J39">
        <f t="shared" si="16"/>
        <v>7.1489604101395612E-2</v>
      </c>
      <c r="K39">
        <f t="shared" si="16"/>
        <v>0.16455425804614071</v>
      </c>
      <c r="L39">
        <f t="shared" si="16"/>
        <v>0</v>
      </c>
      <c r="M39">
        <f t="shared" si="16"/>
        <v>2.8197094844773569E-2</v>
      </c>
      <c r="N39">
        <f t="shared" si="16"/>
        <v>3.9874679578467673E-2</v>
      </c>
      <c r="O39">
        <f t="shared" si="16"/>
        <v>0.16377100541156367</v>
      </c>
      <c r="P39">
        <f t="shared" si="16"/>
        <v>9.1142124750783256E-3</v>
      </c>
      <c r="Q39">
        <f t="shared" si="16"/>
        <v>0</v>
      </c>
      <c r="R39">
        <f t="shared" si="16"/>
        <v>0</v>
      </c>
      <c r="S39">
        <f t="shared" si="16"/>
        <v>0</v>
      </c>
      <c r="T39">
        <f t="shared" si="16"/>
        <v>1.5095414411848477E-2</v>
      </c>
      <c r="V39" s="8">
        <f t="shared" si="5"/>
        <v>3.0531441744330379</v>
      </c>
      <c r="X39" s="7">
        <f t="shared" si="6"/>
        <v>-0.44706403862715316</v>
      </c>
      <c r="Y39" s="7">
        <f t="shared" si="6"/>
        <v>-0.45077764413629817</v>
      </c>
      <c r="Z39" s="7">
        <f t="shared" si="3"/>
        <v>-0.2013312202128103</v>
      </c>
      <c r="AA39" s="7">
        <f t="shared" si="3"/>
        <v>-1.1139465999294509E-2</v>
      </c>
      <c r="AB39" s="7">
        <f t="shared" si="3"/>
        <v>-1.1729810486593354E-2</v>
      </c>
      <c r="AC39" s="7">
        <f t="shared" si="3"/>
        <v>-0.3195093940797939</v>
      </c>
      <c r="AD39" s="7">
        <f t="shared" si="3"/>
        <v>-0.27209820690954878</v>
      </c>
      <c r="AE39" s="7">
        <f t="shared" si="3"/>
        <v>-0.42839475262394827</v>
      </c>
      <c r="AF39" s="7">
        <f t="shared" si="3"/>
        <v>0</v>
      </c>
      <c r="AG39" s="7">
        <f t="shared" si="3"/>
        <v>-0.14516737579587394</v>
      </c>
      <c r="AH39" s="7">
        <f t="shared" si="3"/>
        <v>-0.18535279320735129</v>
      </c>
      <c r="AI39" s="7">
        <f t="shared" si="3"/>
        <v>-0.42748296145063658</v>
      </c>
      <c r="AJ39" s="7">
        <f t="shared" si="3"/>
        <v>-6.17730905691211E-2</v>
      </c>
      <c r="AK39" s="7">
        <f t="shared" si="3"/>
        <v>0</v>
      </c>
      <c r="AL39" s="7">
        <f t="shared" si="3"/>
        <v>0</v>
      </c>
      <c r="AM39" s="7">
        <f t="shared" si="3"/>
        <v>0</v>
      </c>
      <c r="AN39" s="7">
        <f t="shared" si="3"/>
        <v>-9.1323420334614214E-2</v>
      </c>
    </row>
    <row r="40" spans="3:40" x14ac:dyDescent="0.2">
      <c r="C40" s="1" t="s">
        <v>12</v>
      </c>
      <c r="D40">
        <f t="shared" ref="D40:T40" si="17">D18/$U18</f>
        <v>0</v>
      </c>
      <c r="E40">
        <f t="shared" si="17"/>
        <v>0.44436293132811067</v>
      </c>
      <c r="F40">
        <f t="shared" si="17"/>
        <v>0</v>
      </c>
      <c r="G40">
        <f t="shared" si="17"/>
        <v>1.8523855686849895E-2</v>
      </c>
      <c r="H40">
        <f t="shared" si="17"/>
        <v>8.7719757906044485E-2</v>
      </c>
      <c r="I40">
        <f t="shared" si="17"/>
        <v>9.7256792517095916E-2</v>
      </c>
      <c r="J40">
        <f t="shared" si="17"/>
        <v>0.1022873162679802</v>
      </c>
      <c r="K40">
        <f t="shared" si="17"/>
        <v>7.2104173762674556E-2</v>
      </c>
      <c r="L40">
        <f t="shared" si="17"/>
        <v>0</v>
      </c>
      <c r="M40">
        <f t="shared" si="17"/>
        <v>0</v>
      </c>
      <c r="N40">
        <f t="shared" si="17"/>
        <v>0.11737888752063301</v>
      </c>
      <c r="O40">
        <f t="shared" si="17"/>
        <v>6.0366285010611261E-2</v>
      </c>
      <c r="P40">
        <f t="shared" si="17"/>
        <v>0</v>
      </c>
      <c r="Q40">
        <f t="shared" si="17"/>
        <v>0</v>
      </c>
      <c r="R40">
        <f t="shared" si="17"/>
        <v>0</v>
      </c>
      <c r="S40">
        <f t="shared" si="17"/>
        <v>0</v>
      </c>
      <c r="T40">
        <f t="shared" si="17"/>
        <v>0</v>
      </c>
      <c r="V40" s="8">
        <f t="shared" si="5"/>
        <v>2.4788271992344284</v>
      </c>
      <c r="X40" s="7">
        <f t="shared" si="6"/>
        <v>0</v>
      </c>
      <c r="Y40" s="7">
        <f t="shared" si="6"/>
        <v>-0.51998889085893873</v>
      </c>
      <c r="Z40" s="7">
        <f t="shared" si="3"/>
        <v>0</v>
      </c>
      <c r="AA40" s="7">
        <f t="shared" si="3"/>
        <v>-0.10659500456837089</v>
      </c>
      <c r="AB40" s="7">
        <f t="shared" si="3"/>
        <v>-0.30798006642479203</v>
      </c>
      <c r="AC40" s="7">
        <f t="shared" si="3"/>
        <v>-0.32698289727581509</v>
      </c>
      <c r="AD40" s="7">
        <f t="shared" si="3"/>
        <v>-0.3364537547464162</v>
      </c>
      <c r="AE40" s="7">
        <f t="shared" si="3"/>
        <v>-0.27354689769270435</v>
      </c>
      <c r="AF40" s="7">
        <f t="shared" si="3"/>
        <v>0</v>
      </c>
      <c r="AG40" s="7">
        <f t="shared" si="3"/>
        <v>0</v>
      </c>
      <c r="AH40" s="7">
        <f t="shared" si="3"/>
        <v>-0.36278940169192497</v>
      </c>
      <c r="AI40" s="7">
        <f t="shared" si="3"/>
        <v>-0.24449028597546618</v>
      </c>
      <c r="AJ40" s="7">
        <f t="shared" si="3"/>
        <v>0</v>
      </c>
      <c r="AK40" s="7">
        <f t="shared" si="3"/>
        <v>0</v>
      </c>
      <c r="AL40" s="7">
        <f t="shared" si="3"/>
        <v>0</v>
      </c>
      <c r="AM40" s="7">
        <f t="shared" si="3"/>
        <v>0</v>
      </c>
      <c r="AN40" s="7">
        <f t="shared" si="3"/>
        <v>0</v>
      </c>
    </row>
    <row r="41" spans="3:40" x14ac:dyDescent="0.2">
      <c r="C41" s="1" t="s">
        <v>13</v>
      </c>
      <c r="D41">
        <f t="shared" ref="D41:T41" si="18">D19/$U19</f>
        <v>0.16396767616383959</v>
      </c>
      <c r="E41">
        <f t="shared" si="18"/>
        <v>0.1748988545747622</v>
      </c>
      <c r="F41">
        <f t="shared" si="18"/>
        <v>0</v>
      </c>
      <c r="G41">
        <f t="shared" si="18"/>
        <v>0</v>
      </c>
      <c r="H41">
        <f t="shared" si="18"/>
        <v>1.4859570652347961E-2</v>
      </c>
      <c r="I41">
        <f t="shared" si="18"/>
        <v>0.19262999455576074</v>
      </c>
      <c r="J41">
        <f t="shared" si="18"/>
        <v>0</v>
      </c>
      <c r="K41">
        <f t="shared" si="18"/>
        <v>0</v>
      </c>
      <c r="L41">
        <f t="shared" si="18"/>
        <v>5.4655892054613188E-3</v>
      </c>
      <c r="M41">
        <f t="shared" si="18"/>
        <v>3.2793535232767915E-2</v>
      </c>
      <c r="N41">
        <f t="shared" si="18"/>
        <v>6.251267653746384E-2</v>
      </c>
      <c r="O41">
        <f t="shared" si="18"/>
        <v>0.22374755809857275</v>
      </c>
      <c r="P41">
        <f t="shared" si="18"/>
        <v>5.2606296102565196E-2</v>
      </c>
      <c r="Q41">
        <f t="shared" si="18"/>
        <v>4.3724713643690551E-2</v>
      </c>
      <c r="R41">
        <f t="shared" si="18"/>
        <v>0</v>
      </c>
      <c r="S41">
        <f t="shared" si="18"/>
        <v>3.2793535232767915E-2</v>
      </c>
      <c r="T41">
        <f t="shared" si="18"/>
        <v>0</v>
      </c>
      <c r="V41" s="8">
        <f t="shared" si="5"/>
        <v>2.9343241253473957</v>
      </c>
      <c r="X41" s="7">
        <f t="shared" si="6"/>
        <v>-0.42771241469651211</v>
      </c>
      <c r="Y41" s="7">
        <f t="shared" si="6"/>
        <v>-0.43994184749807114</v>
      </c>
      <c r="Z41" s="7">
        <f t="shared" si="3"/>
        <v>0</v>
      </c>
      <c r="AA41" s="7">
        <f t="shared" si="3"/>
        <v>0</v>
      </c>
      <c r="AB41" s="7">
        <f t="shared" si="3"/>
        <v>-9.0234204246747829E-2</v>
      </c>
      <c r="AC41" s="7">
        <f t="shared" si="3"/>
        <v>-0.45770730775083385</v>
      </c>
      <c r="AD41" s="7">
        <f t="shared" si="3"/>
        <v>0</v>
      </c>
      <c r="AE41" s="7">
        <f t="shared" si="3"/>
        <v>0</v>
      </c>
      <c r="AF41" s="7">
        <f t="shared" si="3"/>
        <v>-4.1076128761621325E-2</v>
      </c>
      <c r="AG41" s="7">
        <f t="shared" si="3"/>
        <v>-0.16168671372694482</v>
      </c>
      <c r="AH41" s="7">
        <f t="shared" si="3"/>
        <v>-0.25003241591757958</v>
      </c>
      <c r="AI41" s="7">
        <f t="shared" si="3"/>
        <v>-0.48330729059330668</v>
      </c>
      <c r="AJ41" s="7">
        <f t="shared" si="3"/>
        <v>-0.22350419926693457</v>
      </c>
      <c r="AK41" s="7">
        <f t="shared" si="3"/>
        <v>-0.19743488916189889</v>
      </c>
      <c r="AL41" s="7">
        <f t="shared" si="3"/>
        <v>0</v>
      </c>
      <c r="AM41" s="7">
        <f t="shared" si="3"/>
        <v>-0.16168671372694482</v>
      </c>
      <c r="AN41" s="7">
        <f t="shared" si="3"/>
        <v>0</v>
      </c>
    </row>
    <row r="42" spans="3:40" x14ac:dyDescent="0.2">
      <c r="C42" s="1" t="s">
        <v>14</v>
      </c>
      <c r="D42">
        <f t="shared" ref="D42:T42" si="19">D20/$U20</f>
        <v>0</v>
      </c>
      <c r="E42">
        <f t="shared" si="19"/>
        <v>0</v>
      </c>
      <c r="F42">
        <f t="shared" si="19"/>
        <v>0</v>
      </c>
      <c r="G42">
        <f t="shared" si="19"/>
        <v>0</v>
      </c>
      <c r="H42">
        <f t="shared" si="19"/>
        <v>0</v>
      </c>
      <c r="I42">
        <f t="shared" si="19"/>
        <v>0</v>
      </c>
      <c r="J42">
        <f t="shared" si="19"/>
        <v>0</v>
      </c>
      <c r="K42">
        <f t="shared" si="19"/>
        <v>0</v>
      </c>
      <c r="L42">
        <f t="shared" si="19"/>
        <v>0</v>
      </c>
      <c r="M42">
        <f t="shared" si="19"/>
        <v>0</v>
      </c>
      <c r="N42">
        <f t="shared" si="19"/>
        <v>0</v>
      </c>
      <c r="O42">
        <f t="shared" si="19"/>
        <v>0</v>
      </c>
      <c r="P42">
        <f t="shared" si="19"/>
        <v>0</v>
      </c>
      <c r="Q42">
        <f t="shared" si="19"/>
        <v>0</v>
      </c>
      <c r="R42">
        <f t="shared" si="19"/>
        <v>1</v>
      </c>
      <c r="S42">
        <f t="shared" si="19"/>
        <v>0</v>
      </c>
      <c r="T42">
        <f t="shared" si="19"/>
        <v>0</v>
      </c>
      <c r="V42" s="8">
        <f t="shared" si="5"/>
        <v>0</v>
      </c>
      <c r="X42" s="7">
        <f t="shared" si="6"/>
        <v>0</v>
      </c>
      <c r="Y42" s="7">
        <f t="shared" si="6"/>
        <v>0</v>
      </c>
      <c r="Z42" s="7">
        <f t="shared" si="3"/>
        <v>0</v>
      </c>
      <c r="AA42" s="7">
        <f t="shared" si="3"/>
        <v>0</v>
      </c>
      <c r="AB42" s="7">
        <f t="shared" si="3"/>
        <v>0</v>
      </c>
      <c r="AC42" s="7">
        <f t="shared" si="3"/>
        <v>0</v>
      </c>
      <c r="AD42" s="7">
        <f t="shared" si="3"/>
        <v>0</v>
      </c>
      <c r="AE42" s="7">
        <f t="shared" si="3"/>
        <v>0</v>
      </c>
      <c r="AF42" s="7">
        <f t="shared" si="3"/>
        <v>0</v>
      </c>
      <c r="AG42" s="7">
        <f t="shared" si="3"/>
        <v>0</v>
      </c>
      <c r="AH42" s="7">
        <f t="shared" si="3"/>
        <v>0</v>
      </c>
      <c r="AI42" s="7">
        <f t="shared" si="3"/>
        <v>0</v>
      </c>
      <c r="AJ42" s="7">
        <f t="shared" si="3"/>
        <v>0</v>
      </c>
      <c r="AK42" s="7">
        <f t="shared" si="3"/>
        <v>0</v>
      </c>
      <c r="AL42" s="7">
        <f t="shared" si="3"/>
        <v>0</v>
      </c>
      <c r="AM42" s="7">
        <f t="shared" si="3"/>
        <v>0</v>
      </c>
      <c r="AN42" s="7">
        <f t="shared" si="3"/>
        <v>0</v>
      </c>
    </row>
    <row r="43" spans="3:40" x14ac:dyDescent="0.2">
      <c r="C43" s="1" t="s">
        <v>15</v>
      </c>
      <c r="D43">
        <f t="shared" ref="D43:T43" si="20">D21/$U21</f>
        <v>0.14104165136266802</v>
      </c>
      <c r="E43">
        <f t="shared" si="20"/>
        <v>0.18805553515022405</v>
      </c>
      <c r="F43">
        <f t="shared" si="20"/>
        <v>0</v>
      </c>
      <c r="G43">
        <f t="shared" si="20"/>
        <v>4.7013883787556015E-3</v>
      </c>
      <c r="H43">
        <f t="shared" si="20"/>
        <v>1.4104165136266804E-2</v>
      </c>
      <c r="I43">
        <f t="shared" si="20"/>
        <v>0.18805553515022405</v>
      </c>
      <c r="J43">
        <f t="shared" si="20"/>
        <v>2.6445309630500256E-2</v>
      </c>
      <c r="K43">
        <f t="shared" si="20"/>
        <v>0</v>
      </c>
      <c r="L43">
        <f t="shared" si="20"/>
        <v>9.5496951443473158E-3</v>
      </c>
      <c r="M43">
        <f t="shared" si="20"/>
        <v>2.8208330272533607E-2</v>
      </c>
      <c r="N43">
        <f t="shared" si="20"/>
        <v>6.5745978109160358E-2</v>
      </c>
      <c r="O43">
        <f t="shared" si="20"/>
        <v>0.20921178285462425</v>
      </c>
      <c r="P43">
        <f t="shared" si="20"/>
        <v>2.2331594799089107E-2</v>
      </c>
      <c r="Q43">
        <f t="shared" si="20"/>
        <v>5.0833761845294936E-2</v>
      </c>
      <c r="R43">
        <f t="shared" si="20"/>
        <v>2.3506941893778006E-2</v>
      </c>
      <c r="S43">
        <f t="shared" si="20"/>
        <v>2.8208330272533607E-2</v>
      </c>
      <c r="T43">
        <f t="shared" si="20"/>
        <v>0</v>
      </c>
      <c r="V43" s="8">
        <f t="shared" si="5"/>
        <v>3.1199581268217873</v>
      </c>
      <c r="X43" s="7">
        <f t="shared" si="6"/>
        <v>-0.39855646081316004</v>
      </c>
      <c r="Y43" s="7">
        <f t="shared" si="6"/>
        <v>-0.45335851538325306</v>
      </c>
      <c r="Z43" s="7">
        <f t="shared" si="3"/>
        <v>0</v>
      </c>
      <c r="AA43" s="7">
        <f t="shared" si="3"/>
        <v>-3.6354413782457712E-2</v>
      </c>
      <c r="AB43" s="7">
        <f t="shared" si="3"/>
        <v>-8.6708668502411546E-2</v>
      </c>
      <c r="AC43" s="7">
        <f t="shared" si="3"/>
        <v>-0.45335851538325306</v>
      </c>
      <c r="AD43" s="7">
        <f t="shared" si="3"/>
        <v>-0.13859575084016559</v>
      </c>
      <c r="AE43" s="7">
        <f t="shared" si="3"/>
        <v>0</v>
      </c>
      <c r="AF43" s="7">
        <f t="shared" si="3"/>
        <v>-6.4081602055802406E-2</v>
      </c>
      <c r="AG43" s="7">
        <f t="shared" si="3"/>
        <v>-0.14520900673228948</v>
      </c>
      <c r="AH43" s="7">
        <f t="shared" si="3"/>
        <v>-0.25818140193150552</v>
      </c>
      <c r="AI43" s="7">
        <f t="shared" si="3"/>
        <v>-0.47218345979021942</v>
      </c>
      <c r="AJ43" s="7">
        <f t="shared" si="3"/>
        <v>-0.12248365909872803</v>
      </c>
      <c r="AK43" s="7">
        <f t="shared" si="3"/>
        <v>-0.21848702567201123</v>
      </c>
      <c r="AL43" s="7">
        <f t="shared" si="3"/>
        <v>-0.12719064010424067</v>
      </c>
      <c r="AM43" s="7">
        <f t="shared" si="3"/>
        <v>-0.14520900673228948</v>
      </c>
      <c r="AN43" s="7">
        <f t="shared" si="3"/>
        <v>0</v>
      </c>
    </row>
    <row r="44" spans="3:40" x14ac:dyDescent="0.2">
      <c r="C44" s="1" t="s">
        <v>16</v>
      </c>
      <c r="D44">
        <f t="shared" ref="D44:T44" si="21">D22/$U22</f>
        <v>0.32414181204276871</v>
      </c>
      <c r="E44">
        <f t="shared" si="21"/>
        <v>0.28812605514912776</v>
      </c>
      <c r="F44">
        <f t="shared" si="21"/>
        <v>0</v>
      </c>
      <c r="G44">
        <f t="shared" si="21"/>
        <v>0</v>
      </c>
      <c r="H44">
        <f t="shared" si="21"/>
        <v>0</v>
      </c>
      <c r="I44">
        <f t="shared" si="21"/>
        <v>0</v>
      </c>
      <c r="J44">
        <f t="shared" si="21"/>
        <v>0</v>
      </c>
      <c r="K44">
        <f t="shared" si="21"/>
        <v>3.601575689364097E-2</v>
      </c>
      <c r="L44">
        <f t="shared" si="21"/>
        <v>0</v>
      </c>
      <c r="M44">
        <f t="shared" si="21"/>
        <v>3.601575689364097E-2</v>
      </c>
      <c r="N44">
        <f t="shared" si="21"/>
        <v>7.2031513787281939E-2</v>
      </c>
      <c r="O44">
        <f t="shared" si="21"/>
        <v>0.10241980866629151</v>
      </c>
      <c r="P44">
        <f t="shared" si="21"/>
        <v>0.14124929656724816</v>
      </c>
      <c r="Q44">
        <f t="shared" si="21"/>
        <v>0</v>
      </c>
      <c r="R44">
        <f t="shared" si="21"/>
        <v>0</v>
      </c>
      <c r="S44">
        <f t="shared" si="21"/>
        <v>0</v>
      </c>
      <c r="T44">
        <f t="shared" si="21"/>
        <v>0</v>
      </c>
      <c r="V44" s="8">
        <f t="shared" si="5"/>
        <v>2.3984058740823766</v>
      </c>
      <c r="X44" s="7">
        <f t="shared" si="6"/>
        <v>-0.52682864805950858</v>
      </c>
      <c r="Y44" s="7">
        <f t="shared" si="6"/>
        <v>-0.51725195194523543</v>
      </c>
      <c r="Z44" s="7">
        <f t="shared" si="6"/>
        <v>0</v>
      </c>
      <c r="AA44" s="7">
        <f t="shared" si="6"/>
        <v>0</v>
      </c>
      <c r="AB44" s="7">
        <f t="shared" si="6"/>
        <v>0</v>
      </c>
      <c r="AC44" s="7">
        <f t="shared" si="6"/>
        <v>0</v>
      </c>
      <c r="AD44" s="7">
        <f t="shared" si="6"/>
        <v>0</v>
      </c>
      <c r="AE44" s="7">
        <f t="shared" si="6"/>
        <v>-0.17270376467407733</v>
      </c>
      <c r="AF44" s="7">
        <f t="shared" si="6"/>
        <v>0</v>
      </c>
      <c r="AG44" s="7">
        <f t="shared" si="6"/>
        <v>-0.17270376467407733</v>
      </c>
      <c r="AH44" s="7">
        <f t="shared" si="6"/>
        <v>-0.27337601556087271</v>
      </c>
      <c r="AI44" s="7">
        <f t="shared" si="6"/>
        <v>-0.33669829223469711</v>
      </c>
      <c r="AJ44" s="7">
        <f t="shared" si="6"/>
        <v>-0.398843436933908</v>
      </c>
      <c r="AK44" s="7">
        <f t="shared" si="6"/>
        <v>0</v>
      </c>
      <c r="AL44" s="7">
        <f t="shared" si="6"/>
        <v>0</v>
      </c>
      <c r="AM44" s="7">
        <f t="shared" si="6"/>
        <v>0</v>
      </c>
      <c r="AN44" s="7">
        <f t="shared" ref="AN44" si="22">T44*LOG(IF(T44=0,1,T44),2)</f>
        <v>0</v>
      </c>
    </row>
    <row r="46" spans="3:40" x14ac:dyDescent="0.2">
      <c r="C46" s="1" t="s">
        <v>20</v>
      </c>
    </row>
    <row r="48" spans="3:40" x14ac:dyDescent="0.2">
      <c r="C48" s="9" t="s">
        <v>21</v>
      </c>
      <c r="D48" t="s">
        <v>0</v>
      </c>
      <c r="E48" t="s">
        <v>1</v>
      </c>
      <c r="F48" t="s">
        <v>2</v>
      </c>
      <c r="G48" t="s">
        <v>3</v>
      </c>
      <c r="H48" t="s">
        <v>4</v>
      </c>
      <c r="I48" t="s">
        <v>5</v>
      </c>
      <c r="J48" t="s">
        <v>6</v>
      </c>
      <c r="K48" t="s">
        <v>7</v>
      </c>
      <c r="L48" t="s">
        <v>8</v>
      </c>
      <c r="M48" t="s">
        <v>9</v>
      </c>
      <c r="N48" t="s">
        <v>10</v>
      </c>
      <c r="O48" t="s">
        <v>11</v>
      </c>
      <c r="P48" t="s">
        <v>12</v>
      </c>
      <c r="Q48" t="s">
        <v>13</v>
      </c>
      <c r="R48" t="s">
        <v>14</v>
      </c>
      <c r="S48" t="s">
        <v>15</v>
      </c>
      <c r="T48" t="s">
        <v>16</v>
      </c>
      <c r="U48" s="5" t="s">
        <v>17</v>
      </c>
    </row>
    <row r="49" spans="3:21" x14ac:dyDescent="0.2">
      <c r="C49" s="1" t="s">
        <v>0</v>
      </c>
      <c r="D49" s="2">
        <v>7680</v>
      </c>
      <c r="E49" s="2">
        <v>0</v>
      </c>
      <c r="F49" s="2">
        <v>0</v>
      </c>
      <c r="G49" s="2">
        <v>466944</v>
      </c>
      <c r="H49" s="2">
        <v>32768</v>
      </c>
      <c r="I49" s="2">
        <v>0</v>
      </c>
      <c r="J49" s="2">
        <v>0</v>
      </c>
      <c r="K49" s="2">
        <v>30720</v>
      </c>
      <c r="L49" s="2">
        <v>147456</v>
      </c>
      <c r="M49" s="2">
        <v>30720</v>
      </c>
      <c r="N49" s="2">
        <v>36864</v>
      </c>
      <c r="O49" s="2">
        <v>163328</v>
      </c>
      <c r="P49" s="2">
        <v>0</v>
      </c>
      <c r="Q49" s="2">
        <v>122880</v>
      </c>
      <c r="R49" s="2">
        <v>0</v>
      </c>
      <c r="S49" s="2">
        <v>122880</v>
      </c>
      <c r="T49" s="2">
        <v>147456</v>
      </c>
      <c r="U49" s="3">
        <f>SUM(D49:T49)</f>
        <v>1309696</v>
      </c>
    </row>
    <row r="50" spans="3:21" x14ac:dyDescent="0.2">
      <c r="C50" s="1" t="s">
        <v>1</v>
      </c>
      <c r="D50" s="2">
        <v>28384</v>
      </c>
      <c r="E50" s="2">
        <v>14116</v>
      </c>
      <c r="F50" s="2">
        <v>8192</v>
      </c>
      <c r="G50" s="2">
        <v>461680</v>
      </c>
      <c r="H50" s="2">
        <v>421888</v>
      </c>
      <c r="I50" s="2">
        <v>32768</v>
      </c>
      <c r="J50" s="2">
        <v>32768</v>
      </c>
      <c r="K50" s="2">
        <v>109608</v>
      </c>
      <c r="L50" s="2">
        <v>131072</v>
      </c>
      <c r="M50" s="2">
        <v>65536</v>
      </c>
      <c r="N50" s="2">
        <v>88401</v>
      </c>
      <c r="O50" s="2">
        <v>166656</v>
      </c>
      <c r="P50" s="2">
        <v>271360</v>
      </c>
      <c r="Q50" s="2">
        <v>131072</v>
      </c>
      <c r="R50" s="2">
        <v>0</v>
      </c>
      <c r="S50" s="2">
        <v>163840</v>
      </c>
      <c r="T50" s="2">
        <v>131072</v>
      </c>
      <c r="U50" s="3">
        <f t="shared" ref="U50:U65" si="23">SUM(D50:T50)</f>
        <v>2258413</v>
      </c>
    </row>
    <row r="51" spans="3:21" x14ac:dyDescent="0.2">
      <c r="C51" s="1" t="s">
        <v>2</v>
      </c>
      <c r="D51" s="2">
        <v>0</v>
      </c>
      <c r="E51" s="2">
        <v>5880</v>
      </c>
      <c r="F51" s="2">
        <v>15125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40448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3">
        <f t="shared" si="23"/>
        <v>61453</v>
      </c>
    </row>
    <row r="52" spans="3:21" x14ac:dyDescent="0.2">
      <c r="C52" s="1" t="s">
        <v>3</v>
      </c>
      <c r="D52" s="2">
        <v>6144</v>
      </c>
      <c r="E52" s="2">
        <v>0</v>
      </c>
      <c r="F52" s="2">
        <v>0</v>
      </c>
      <c r="G52" s="2">
        <v>35448</v>
      </c>
      <c r="H52" s="2">
        <v>15456</v>
      </c>
      <c r="I52" s="2">
        <v>0</v>
      </c>
      <c r="J52" s="2">
        <v>0</v>
      </c>
      <c r="K52" s="2">
        <v>1200</v>
      </c>
      <c r="L52" s="2">
        <v>0</v>
      </c>
      <c r="M52" s="2">
        <v>0</v>
      </c>
      <c r="N52" s="2">
        <v>3064</v>
      </c>
      <c r="O52" s="2">
        <v>1024</v>
      </c>
      <c r="P52" s="2">
        <v>11312</v>
      </c>
      <c r="Q52" s="2">
        <v>0</v>
      </c>
      <c r="R52" s="2">
        <v>0</v>
      </c>
      <c r="S52" s="2">
        <v>4096</v>
      </c>
      <c r="T52" s="2">
        <v>0</v>
      </c>
      <c r="U52" s="3">
        <f t="shared" si="23"/>
        <v>77744</v>
      </c>
    </row>
    <row r="53" spans="3:21" x14ac:dyDescent="0.2">
      <c r="C53" s="1" t="s">
        <v>4</v>
      </c>
      <c r="D53" s="2">
        <v>0</v>
      </c>
      <c r="E53" s="2">
        <v>1724</v>
      </c>
      <c r="F53" s="2">
        <v>0</v>
      </c>
      <c r="G53" s="2">
        <v>32768</v>
      </c>
      <c r="H53" s="2">
        <v>0</v>
      </c>
      <c r="I53" s="2">
        <v>2988</v>
      </c>
      <c r="J53" s="2">
        <v>0</v>
      </c>
      <c r="K53" s="2">
        <v>788</v>
      </c>
      <c r="L53" s="2">
        <v>0</v>
      </c>
      <c r="M53" s="2">
        <v>6912</v>
      </c>
      <c r="N53" s="2">
        <v>0</v>
      </c>
      <c r="O53" s="2">
        <v>1088</v>
      </c>
      <c r="P53" s="2">
        <v>53568</v>
      </c>
      <c r="Q53" s="2">
        <v>11136</v>
      </c>
      <c r="R53" s="2">
        <v>0</v>
      </c>
      <c r="S53" s="2">
        <v>12288</v>
      </c>
      <c r="T53" s="2">
        <v>0</v>
      </c>
      <c r="U53" s="3">
        <f t="shared" si="23"/>
        <v>123260</v>
      </c>
    </row>
    <row r="54" spans="3:21" x14ac:dyDescent="0.2">
      <c r="C54" s="1" t="s">
        <v>5</v>
      </c>
      <c r="D54" s="2">
        <v>0</v>
      </c>
      <c r="E54" s="2">
        <v>3436</v>
      </c>
      <c r="F54" s="2">
        <v>0</v>
      </c>
      <c r="G54" s="2">
        <v>98304</v>
      </c>
      <c r="H54" s="2">
        <v>0</v>
      </c>
      <c r="I54" s="2">
        <v>7744</v>
      </c>
      <c r="J54" s="2">
        <v>0</v>
      </c>
      <c r="K54" s="2">
        <v>21046</v>
      </c>
      <c r="L54" s="2">
        <v>0</v>
      </c>
      <c r="M54" s="2">
        <v>22528</v>
      </c>
      <c r="N54" s="2">
        <v>24960</v>
      </c>
      <c r="O54" s="2">
        <v>83968</v>
      </c>
      <c r="P54" s="2">
        <v>59392</v>
      </c>
      <c r="Q54" s="2">
        <v>144360</v>
      </c>
      <c r="R54" s="2">
        <v>0</v>
      </c>
      <c r="S54" s="2">
        <v>163840</v>
      </c>
      <c r="T54" s="2">
        <v>0</v>
      </c>
      <c r="U54" s="3">
        <f t="shared" si="23"/>
        <v>629578</v>
      </c>
    </row>
    <row r="55" spans="3:21" x14ac:dyDescent="0.2">
      <c r="C55" s="1" t="s">
        <v>6</v>
      </c>
      <c r="D55" s="2">
        <v>1536</v>
      </c>
      <c r="E55" s="2">
        <v>3064</v>
      </c>
      <c r="F55" s="2">
        <v>0</v>
      </c>
      <c r="G55" s="2">
        <v>147456</v>
      </c>
      <c r="H55" s="2">
        <v>0</v>
      </c>
      <c r="I55" s="2">
        <v>0</v>
      </c>
      <c r="J55" s="2">
        <v>7488</v>
      </c>
      <c r="K55" s="2">
        <v>24480</v>
      </c>
      <c r="L55" s="2">
        <v>0</v>
      </c>
      <c r="M55" s="2">
        <v>0</v>
      </c>
      <c r="N55" s="2">
        <v>14464</v>
      </c>
      <c r="O55" s="2">
        <v>64256</v>
      </c>
      <c r="P55" s="2">
        <v>62464</v>
      </c>
      <c r="Q55" s="2">
        <v>0</v>
      </c>
      <c r="R55" s="2">
        <v>0</v>
      </c>
      <c r="S55" s="2">
        <v>23040</v>
      </c>
      <c r="T55" s="2">
        <v>0</v>
      </c>
      <c r="U55" s="3">
        <f t="shared" si="23"/>
        <v>348248</v>
      </c>
    </row>
    <row r="56" spans="3:21" x14ac:dyDescent="0.2">
      <c r="C56" s="1" t="s">
        <v>7</v>
      </c>
      <c r="D56" s="2">
        <v>7168</v>
      </c>
      <c r="E56" s="2">
        <v>0</v>
      </c>
      <c r="F56" s="2">
        <v>0</v>
      </c>
      <c r="G56" s="2">
        <v>116692</v>
      </c>
      <c r="H56" s="2">
        <v>48442</v>
      </c>
      <c r="I56" s="2">
        <v>0</v>
      </c>
      <c r="J56" s="2">
        <v>0</v>
      </c>
      <c r="K56" s="2">
        <v>4800</v>
      </c>
      <c r="L56" s="2">
        <v>16384</v>
      </c>
      <c r="M56" s="2">
        <v>0</v>
      </c>
      <c r="N56" s="2">
        <v>29124</v>
      </c>
      <c r="O56" s="2">
        <v>147904</v>
      </c>
      <c r="P56" s="2">
        <v>44032</v>
      </c>
      <c r="Q56" s="2">
        <v>0</v>
      </c>
      <c r="R56" s="2">
        <v>0</v>
      </c>
      <c r="S56" s="2">
        <v>0</v>
      </c>
      <c r="T56" s="2">
        <v>16384</v>
      </c>
      <c r="U56" s="3">
        <f t="shared" si="23"/>
        <v>430930</v>
      </c>
    </row>
    <row r="57" spans="3:21" x14ac:dyDescent="0.2">
      <c r="C57" s="1" t="s">
        <v>8</v>
      </c>
      <c r="D57" s="2">
        <v>3994</v>
      </c>
      <c r="E57" s="2">
        <v>0</v>
      </c>
      <c r="F57" s="2">
        <v>0</v>
      </c>
      <c r="G57" s="2">
        <v>16384</v>
      </c>
      <c r="H57" s="2">
        <v>0</v>
      </c>
      <c r="I57" s="2">
        <v>0</v>
      </c>
      <c r="J57" s="2">
        <v>0</v>
      </c>
      <c r="K57" s="2">
        <v>1024</v>
      </c>
      <c r="L57" s="2">
        <v>0</v>
      </c>
      <c r="M57" s="2">
        <v>4096</v>
      </c>
      <c r="N57" s="2">
        <v>0</v>
      </c>
      <c r="O57" s="2">
        <v>0</v>
      </c>
      <c r="P57" s="2">
        <v>0</v>
      </c>
      <c r="Q57" s="2">
        <v>4096</v>
      </c>
      <c r="R57" s="2">
        <v>0</v>
      </c>
      <c r="S57" s="2">
        <v>8320</v>
      </c>
      <c r="T57" s="2">
        <v>0</v>
      </c>
      <c r="U57" s="3">
        <f t="shared" si="23"/>
        <v>37914</v>
      </c>
    </row>
    <row r="58" spans="3:21" x14ac:dyDescent="0.2">
      <c r="C58" s="1" t="s">
        <v>9</v>
      </c>
      <c r="D58" s="2">
        <v>0</v>
      </c>
      <c r="E58" s="2">
        <v>0</v>
      </c>
      <c r="F58" s="2">
        <v>0</v>
      </c>
      <c r="G58" s="2">
        <v>28672</v>
      </c>
      <c r="H58" s="2">
        <v>0</v>
      </c>
      <c r="I58" s="2">
        <v>0</v>
      </c>
      <c r="J58" s="2">
        <v>0</v>
      </c>
      <c r="K58" s="2">
        <v>6144</v>
      </c>
      <c r="L58" s="2">
        <v>16384</v>
      </c>
      <c r="M58" s="2">
        <v>0</v>
      </c>
      <c r="N58" s="2">
        <v>4096</v>
      </c>
      <c r="O58" s="2">
        <v>25344</v>
      </c>
      <c r="P58" s="2">
        <v>0</v>
      </c>
      <c r="Q58" s="2">
        <v>24576</v>
      </c>
      <c r="R58" s="2">
        <v>0</v>
      </c>
      <c r="S58" s="2">
        <v>24576</v>
      </c>
      <c r="T58" s="2">
        <v>16384</v>
      </c>
      <c r="U58" s="3">
        <f t="shared" si="23"/>
        <v>146176</v>
      </c>
    </row>
    <row r="59" spans="3:21" x14ac:dyDescent="0.2">
      <c r="C59" s="1" t="s">
        <v>10</v>
      </c>
      <c r="D59" s="2">
        <v>13494</v>
      </c>
      <c r="E59" s="2">
        <v>2708</v>
      </c>
      <c r="F59" s="2">
        <v>0</v>
      </c>
      <c r="G59" s="2">
        <v>161264</v>
      </c>
      <c r="H59" s="2">
        <v>94208</v>
      </c>
      <c r="I59" s="2">
        <v>0</v>
      </c>
      <c r="J59" s="2">
        <v>0</v>
      </c>
      <c r="K59" s="2">
        <v>37846</v>
      </c>
      <c r="L59" s="2">
        <v>32768</v>
      </c>
      <c r="M59" s="2">
        <v>38832</v>
      </c>
      <c r="N59" s="2">
        <v>42151</v>
      </c>
      <c r="O59" s="2">
        <v>35840</v>
      </c>
      <c r="P59" s="2">
        <v>71680</v>
      </c>
      <c r="Q59" s="2">
        <v>46848</v>
      </c>
      <c r="R59" s="2">
        <v>0</v>
      </c>
      <c r="S59" s="2">
        <v>57280</v>
      </c>
      <c r="T59" s="2">
        <v>32768</v>
      </c>
      <c r="U59" s="3">
        <f t="shared" si="23"/>
        <v>667687</v>
      </c>
    </row>
    <row r="60" spans="3:21" x14ac:dyDescent="0.2">
      <c r="C60" s="1" t="s">
        <v>11</v>
      </c>
      <c r="D60" s="2">
        <v>0</v>
      </c>
      <c r="E60" s="2">
        <v>12548</v>
      </c>
      <c r="F60" s="2">
        <v>28552</v>
      </c>
      <c r="G60" s="2">
        <v>32768</v>
      </c>
      <c r="H60" s="2">
        <v>0</v>
      </c>
      <c r="I60" s="2">
        <v>10604</v>
      </c>
      <c r="J60" s="2">
        <v>13260</v>
      </c>
      <c r="K60" s="2">
        <v>3456</v>
      </c>
      <c r="L60" s="2">
        <v>36608</v>
      </c>
      <c r="M60" s="2">
        <v>22528</v>
      </c>
      <c r="N60" s="2">
        <v>14464</v>
      </c>
      <c r="O60" s="2">
        <v>147200</v>
      </c>
      <c r="P60" s="2">
        <v>36864</v>
      </c>
      <c r="Q60" s="2">
        <v>167680</v>
      </c>
      <c r="R60" s="2">
        <v>0</v>
      </c>
      <c r="S60" s="2">
        <v>182272</v>
      </c>
      <c r="T60" s="2">
        <v>46592</v>
      </c>
      <c r="U60" s="3">
        <f t="shared" si="23"/>
        <v>755396</v>
      </c>
    </row>
    <row r="61" spans="3:21" x14ac:dyDescent="0.2">
      <c r="C61" s="1" t="s">
        <v>12</v>
      </c>
      <c r="D61" s="2">
        <v>0</v>
      </c>
      <c r="E61" s="2">
        <v>6032</v>
      </c>
      <c r="F61" s="2">
        <v>12916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40832</v>
      </c>
      <c r="M61" s="2">
        <v>16128</v>
      </c>
      <c r="N61" s="2">
        <v>0</v>
      </c>
      <c r="O61" s="2">
        <v>8192</v>
      </c>
      <c r="P61" s="2">
        <v>0</v>
      </c>
      <c r="Q61" s="2">
        <v>39424</v>
      </c>
      <c r="R61" s="2">
        <v>0</v>
      </c>
      <c r="S61" s="2">
        <v>19456</v>
      </c>
      <c r="T61" s="2">
        <v>64256</v>
      </c>
      <c r="U61" s="3">
        <f t="shared" si="23"/>
        <v>207236</v>
      </c>
    </row>
    <row r="62" spans="3:21" x14ac:dyDescent="0.2">
      <c r="C62" s="1" t="s">
        <v>13</v>
      </c>
      <c r="D62" s="2">
        <v>14976</v>
      </c>
      <c r="E62" s="2">
        <v>0</v>
      </c>
      <c r="F62" s="2">
        <v>0</v>
      </c>
      <c r="G62" s="2">
        <v>27648</v>
      </c>
      <c r="H62" s="2">
        <v>8704</v>
      </c>
      <c r="I62" s="2">
        <v>0</v>
      </c>
      <c r="J62" s="2">
        <v>0</v>
      </c>
      <c r="K62" s="2">
        <v>8192</v>
      </c>
      <c r="L62" s="2">
        <v>0</v>
      </c>
      <c r="M62" s="2">
        <v>24960</v>
      </c>
      <c r="N62" s="2">
        <v>2048</v>
      </c>
      <c r="O62" s="2">
        <v>0</v>
      </c>
      <c r="P62" s="2">
        <v>0</v>
      </c>
      <c r="Q62" s="2">
        <v>32768</v>
      </c>
      <c r="R62" s="2">
        <v>0</v>
      </c>
      <c r="S62" s="2">
        <v>44288</v>
      </c>
      <c r="T62" s="2">
        <v>0</v>
      </c>
      <c r="U62" s="3">
        <f t="shared" si="23"/>
        <v>163584</v>
      </c>
    </row>
    <row r="63" spans="3:21" x14ac:dyDescent="0.2">
      <c r="C63" s="1" t="s">
        <v>14</v>
      </c>
      <c r="D63" s="2">
        <v>928</v>
      </c>
      <c r="E63" s="2">
        <v>0</v>
      </c>
      <c r="F63" s="2">
        <v>0</v>
      </c>
      <c r="G63" s="2">
        <v>8192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4096</v>
      </c>
      <c r="O63" s="2">
        <v>0</v>
      </c>
      <c r="P63" s="2">
        <v>0</v>
      </c>
      <c r="Q63" s="2">
        <v>0</v>
      </c>
      <c r="R63" s="2">
        <v>10000</v>
      </c>
      <c r="S63" s="2">
        <v>20480</v>
      </c>
      <c r="T63" s="2">
        <v>0</v>
      </c>
      <c r="U63" s="3">
        <f t="shared" si="23"/>
        <v>43696</v>
      </c>
    </row>
    <row r="64" spans="3:21" x14ac:dyDescent="0.2">
      <c r="C64" s="1" t="s">
        <v>15</v>
      </c>
      <c r="D64" s="2">
        <v>0</v>
      </c>
      <c r="E64" s="2">
        <v>0</v>
      </c>
      <c r="F64" s="2">
        <v>0</v>
      </c>
      <c r="G64" s="2">
        <v>2048</v>
      </c>
      <c r="H64" s="2">
        <v>0</v>
      </c>
      <c r="I64" s="2">
        <v>0</v>
      </c>
      <c r="J64" s="2">
        <v>0</v>
      </c>
      <c r="K64" s="2">
        <v>6144</v>
      </c>
      <c r="L64" s="2">
        <v>0</v>
      </c>
      <c r="M64" s="2">
        <v>107008</v>
      </c>
      <c r="N64" s="2">
        <v>0</v>
      </c>
      <c r="O64" s="2">
        <v>0</v>
      </c>
      <c r="P64" s="2">
        <v>0</v>
      </c>
      <c r="Q64" s="2">
        <v>24576</v>
      </c>
      <c r="R64" s="2">
        <v>0</v>
      </c>
      <c r="S64" s="2">
        <v>24576</v>
      </c>
      <c r="T64" s="2">
        <v>0</v>
      </c>
      <c r="U64" s="3">
        <f t="shared" si="23"/>
        <v>164352</v>
      </c>
    </row>
    <row r="65" spans="3:40" x14ac:dyDescent="0.2">
      <c r="C65" s="1" t="s">
        <v>16</v>
      </c>
      <c r="D65" s="2">
        <v>0</v>
      </c>
      <c r="E65" s="2">
        <v>0</v>
      </c>
      <c r="F65" s="2">
        <v>0</v>
      </c>
      <c r="G65" s="2">
        <v>0</v>
      </c>
      <c r="H65" s="2">
        <v>20480</v>
      </c>
      <c r="I65" s="2">
        <v>0</v>
      </c>
      <c r="J65" s="2">
        <v>0</v>
      </c>
      <c r="K65" s="2">
        <v>0</v>
      </c>
      <c r="L65" s="2">
        <v>0</v>
      </c>
      <c r="M65" s="2">
        <v>31152</v>
      </c>
      <c r="N65" s="2">
        <v>0</v>
      </c>
      <c r="O65" s="2">
        <v>13568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3">
        <f t="shared" si="23"/>
        <v>65200</v>
      </c>
    </row>
    <row r="66" spans="3:40" x14ac:dyDescent="0.2">
      <c r="C66" s="4" t="s">
        <v>17</v>
      </c>
      <c r="D66" s="3">
        <f>SUM(D49:D65)</f>
        <v>84304</v>
      </c>
      <c r="E66" s="3">
        <f t="shared" ref="E66:U66" si="24">SUM(E49:E65)</f>
        <v>49508</v>
      </c>
      <c r="F66" s="3">
        <f t="shared" si="24"/>
        <v>64785</v>
      </c>
      <c r="G66" s="3">
        <f t="shared" si="24"/>
        <v>1636268</v>
      </c>
      <c r="H66" s="3">
        <f t="shared" si="24"/>
        <v>641946</v>
      </c>
      <c r="I66" s="3">
        <f t="shared" si="24"/>
        <v>54104</v>
      </c>
      <c r="J66" s="3">
        <f t="shared" si="24"/>
        <v>53516</v>
      </c>
      <c r="K66" s="3">
        <f t="shared" si="24"/>
        <v>255448</v>
      </c>
      <c r="L66" s="3">
        <f t="shared" si="24"/>
        <v>421504</v>
      </c>
      <c r="M66" s="3">
        <f t="shared" si="24"/>
        <v>370400</v>
      </c>
      <c r="N66" s="3">
        <f t="shared" si="24"/>
        <v>263732</v>
      </c>
      <c r="O66" s="3">
        <f t="shared" si="24"/>
        <v>898816</v>
      </c>
      <c r="P66" s="3">
        <f t="shared" si="24"/>
        <v>610672</v>
      </c>
      <c r="Q66" s="3">
        <f t="shared" si="24"/>
        <v>749416</v>
      </c>
      <c r="R66" s="3">
        <f t="shared" si="24"/>
        <v>10000</v>
      </c>
      <c r="S66" s="3">
        <f t="shared" si="24"/>
        <v>871232</v>
      </c>
      <c r="T66" s="3">
        <f t="shared" si="24"/>
        <v>454912</v>
      </c>
      <c r="U66" s="6">
        <f t="shared" si="24"/>
        <v>7490563</v>
      </c>
    </row>
    <row r="69" spans="3:40" x14ac:dyDescent="0.2">
      <c r="C69" s="9" t="s">
        <v>21</v>
      </c>
      <c r="D69" t="s">
        <v>0</v>
      </c>
      <c r="E69" t="s">
        <v>1</v>
      </c>
      <c r="F69" t="s">
        <v>2</v>
      </c>
      <c r="G69" t="s">
        <v>3</v>
      </c>
      <c r="H69" t="s">
        <v>4</v>
      </c>
      <c r="I69" t="s">
        <v>5</v>
      </c>
      <c r="J69" t="s">
        <v>6</v>
      </c>
      <c r="K69" t="s">
        <v>7</v>
      </c>
      <c r="L69" t="s">
        <v>8</v>
      </c>
      <c r="M69" t="s">
        <v>9</v>
      </c>
      <c r="N69" t="s">
        <v>10</v>
      </c>
      <c r="O69" t="s">
        <v>11</v>
      </c>
      <c r="P69" t="s">
        <v>12</v>
      </c>
      <c r="Q69" t="s">
        <v>13</v>
      </c>
      <c r="R69" t="s">
        <v>14</v>
      </c>
      <c r="S69" t="s">
        <v>15</v>
      </c>
      <c r="T69" t="s">
        <v>16</v>
      </c>
      <c r="V69" s="8" t="s">
        <v>19</v>
      </c>
    </row>
    <row r="70" spans="3:40" x14ac:dyDescent="0.2">
      <c r="C70" s="1" t="s">
        <v>0</v>
      </c>
      <c r="D70">
        <f>D49/$U49</f>
        <v>5.8639562157935888E-3</v>
      </c>
      <c r="E70">
        <f t="shared" ref="E70:T70" si="25">E49/$U49</f>
        <v>0</v>
      </c>
      <c r="F70">
        <f t="shared" si="25"/>
        <v>0</v>
      </c>
      <c r="G70">
        <f t="shared" si="25"/>
        <v>0.35652853792025019</v>
      </c>
      <c r="H70">
        <f t="shared" si="25"/>
        <v>2.5019546520719312E-2</v>
      </c>
      <c r="I70">
        <f t="shared" si="25"/>
        <v>0</v>
      </c>
      <c r="J70">
        <f t="shared" si="25"/>
        <v>0</v>
      </c>
      <c r="K70">
        <f t="shared" si="25"/>
        <v>2.3455824863174355E-2</v>
      </c>
      <c r="L70">
        <f t="shared" si="25"/>
        <v>0.1125879593432369</v>
      </c>
      <c r="M70">
        <f t="shared" si="25"/>
        <v>2.3455824863174355E-2</v>
      </c>
      <c r="N70">
        <f t="shared" si="25"/>
        <v>2.8146989835809225E-2</v>
      </c>
      <c r="O70">
        <f t="shared" si="25"/>
        <v>0.12470680218921032</v>
      </c>
      <c r="P70">
        <f t="shared" si="25"/>
        <v>0</v>
      </c>
      <c r="Q70">
        <f t="shared" si="25"/>
        <v>9.382329945269742E-2</v>
      </c>
      <c r="R70">
        <f t="shared" si="25"/>
        <v>0</v>
      </c>
      <c r="S70">
        <f t="shared" si="25"/>
        <v>9.382329945269742E-2</v>
      </c>
      <c r="T70">
        <f t="shared" si="25"/>
        <v>0.1125879593432369</v>
      </c>
      <c r="V70" s="8">
        <f>-SUM(X70:AN70)</f>
        <v>2.8306913096544695</v>
      </c>
      <c r="X70" s="7">
        <f>D70*LOG(IF(D70=0,1,D70),2)</f>
        <v>-4.347484335382986E-2</v>
      </c>
      <c r="Y70" s="7">
        <f>E70*LOG(IF(E70=0,1,E70),2)</f>
        <v>0</v>
      </c>
      <c r="Z70" s="7">
        <f t="shared" ref="Z70:AN85" si="26">F70*LOG(IF(F70=0,1,F70),2)</f>
        <v>0</v>
      </c>
      <c r="AA70" s="7">
        <f t="shared" si="26"/>
        <v>-0.53048256749875244</v>
      </c>
      <c r="AB70" s="7">
        <f t="shared" si="26"/>
        <v>-0.13312401686021297</v>
      </c>
      <c r="AC70" s="7">
        <f t="shared" si="26"/>
        <v>0</v>
      </c>
      <c r="AD70" s="7">
        <f t="shared" si="26"/>
        <v>0</v>
      </c>
      <c r="AE70" s="7">
        <f t="shared" si="26"/>
        <v>-0.12698772368897071</v>
      </c>
      <c r="AF70" s="7">
        <f t="shared" si="26"/>
        <v>-0.35475064803069806</v>
      </c>
      <c r="AG70" s="7">
        <f t="shared" si="26"/>
        <v>-0.12698772368897071</v>
      </c>
      <c r="AH70" s="7">
        <f t="shared" si="26"/>
        <v>-0.14498164167929295</v>
      </c>
      <c r="AI70" s="7">
        <f t="shared" si="26"/>
        <v>-0.37454290512206762</v>
      </c>
      <c r="AJ70" s="7">
        <f t="shared" si="26"/>
        <v>0</v>
      </c>
      <c r="AK70" s="7">
        <f t="shared" si="26"/>
        <v>-0.32030429585048803</v>
      </c>
      <c r="AL70" s="7">
        <f t="shared" si="26"/>
        <v>0</v>
      </c>
      <c r="AM70" s="7">
        <f t="shared" si="26"/>
        <v>-0.32030429585048803</v>
      </c>
      <c r="AN70" s="7">
        <f t="shared" si="26"/>
        <v>-0.35475064803069806</v>
      </c>
    </row>
    <row r="71" spans="3:40" x14ac:dyDescent="0.2">
      <c r="C71" s="1" t="s">
        <v>1</v>
      </c>
      <c r="D71">
        <f t="shared" ref="D71:T71" si="27">D50/$U50</f>
        <v>1.2568117523234236E-2</v>
      </c>
      <c r="E71">
        <f t="shared" si="27"/>
        <v>6.2504068122172518E-3</v>
      </c>
      <c r="F71">
        <f t="shared" si="27"/>
        <v>3.627325914259261E-3</v>
      </c>
      <c r="G71">
        <f t="shared" si="27"/>
        <v>0.20442673682802923</v>
      </c>
      <c r="H71">
        <f t="shared" si="27"/>
        <v>0.18680728458435195</v>
      </c>
      <c r="I71">
        <f t="shared" si="27"/>
        <v>1.4509303657037044E-2</v>
      </c>
      <c r="J71">
        <f t="shared" si="27"/>
        <v>1.4509303657037044E-2</v>
      </c>
      <c r="K71">
        <f t="shared" si="27"/>
        <v>4.853319565553333E-2</v>
      </c>
      <c r="L71">
        <f t="shared" si="27"/>
        <v>5.8037214628148176E-2</v>
      </c>
      <c r="M71">
        <f t="shared" si="27"/>
        <v>2.9018607314074088E-2</v>
      </c>
      <c r="N71">
        <f t="shared" si="27"/>
        <v>3.9142973406546988E-2</v>
      </c>
      <c r="O71">
        <f t="shared" si="27"/>
        <v>7.3793411568211842E-2</v>
      </c>
      <c r="P71">
        <f t="shared" si="27"/>
        <v>0.12015517090983802</v>
      </c>
      <c r="Q71">
        <f t="shared" si="27"/>
        <v>5.8037214628148176E-2</v>
      </c>
      <c r="R71">
        <f t="shared" si="27"/>
        <v>0</v>
      </c>
      <c r="S71">
        <f t="shared" si="27"/>
        <v>7.2546518285185213E-2</v>
      </c>
      <c r="T71">
        <f t="shared" si="27"/>
        <v>5.8037214628148176E-2</v>
      </c>
      <c r="V71" s="8">
        <f t="shared" ref="V71:V86" si="28">-SUM(X71:AN71)</f>
        <v>3.4295736111130681</v>
      </c>
      <c r="X71" s="7">
        <f t="shared" ref="X71:AM86" si="29">D71*LOG(IF(D71=0,1,D71),2)</f>
        <v>-7.9356195178051855E-2</v>
      </c>
      <c r="Y71" s="7">
        <f t="shared" si="29"/>
        <v>-4.5764442317780027E-2</v>
      </c>
      <c r="Z71" s="7">
        <f t="shared" si="26"/>
        <v>-2.9406288318583287E-2</v>
      </c>
      <c r="AA71" s="7">
        <f t="shared" si="26"/>
        <v>-0.46820759044856286</v>
      </c>
      <c r="AB71" s="7">
        <f t="shared" si="26"/>
        <v>-0.45214412613645649</v>
      </c>
      <c r="AC71" s="7">
        <f t="shared" si="26"/>
        <v>-8.8606545960259062E-2</v>
      </c>
      <c r="AD71" s="7">
        <f t="shared" si="26"/>
        <v>-8.8606545960259062E-2</v>
      </c>
      <c r="AE71" s="7">
        <f t="shared" si="26"/>
        <v>-0.21184178533117884</v>
      </c>
      <c r="AF71" s="7">
        <f t="shared" si="26"/>
        <v>-0.23835175458473995</v>
      </c>
      <c r="AG71" s="7">
        <f t="shared" si="26"/>
        <v>-0.14819448460644405</v>
      </c>
      <c r="AH71" s="7">
        <f t="shared" si="26"/>
        <v>-0.18299742608476549</v>
      </c>
      <c r="AI71" s="7">
        <f t="shared" si="26"/>
        <v>-0.27749010118280215</v>
      </c>
      <c r="AJ71" s="7">
        <f t="shared" si="26"/>
        <v>-0.36731788502504159</v>
      </c>
      <c r="AK71" s="7">
        <f t="shared" si="26"/>
        <v>-0.23835175458473995</v>
      </c>
      <c r="AL71" s="7">
        <f t="shared" si="26"/>
        <v>0</v>
      </c>
      <c r="AM71" s="7">
        <f t="shared" si="26"/>
        <v>-0.27458493080866403</v>
      </c>
      <c r="AN71" s="7">
        <f t="shared" si="26"/>
        <v>-0.23835175458473995</v>
      </c>
    </row>
    <row r="72" spans="3:40" x14ac:dyDescent="0.2">
      <c r="C72" s="1" t="s">
        <v>2</v>
      </c>
      <c r="D72">
        <f t="shared" ref="D72:T72" si="30">D51/$U51</f>
        <v>0</v>
      </c>
      <c r="E72">
        <f t="shared" si="30"/>
        <v>9.5682879599043175E-2</v>
      </c>
      <c r="F72">
        <f t="shared" si="30"/>
        <v>0.24612305339039592</v>
      </c>
      <c r="G72">
        <f t="shared" si="30"/>
        <v>0</v>
      </c>
      <c r="H72">
        <f t="shared" si="30"/>
        <v>0</v>
      </c>
      <c r="I72">
        <f t="shared" si="30"/>
        <v>0</v>
      </c>
      <c r="J72">
        <f t="shared" si="30"/>
        <v>0</v>
      </c>
      <c r="K72">
        <f t="shared" si="30"/>
        <v>0</v>
      </c>
      <c r="L72">
        <f t="shared" si="30"/>
        <v>0</v>
      </c>
      <c r="M72">
        <f t="shared" si="30"/>
        <v>0</v>
      </c>
      <c r="N72">
        <f t="shared" si="30"/>
        <v>0</v>
      </c>
      <c r="O72">
        <f t="shared" si="30"/>
        <v>0.65819406701056093</v>
      </c>
      <c r="P72">
        <f t="shared" si="30"/>
        <v>0</v>
      </c>
      <c r="Q72">
        <f t="shared" si="30"/>
        <v>0</v>
      </c>
      <c r="R72">
        <f t="shared" si="30"/>
        <v>0</v>
      </c>
      <c r="S72">
        <f t="shared" si="30"/>
        <v>0</v>
      </c>
      <c r="T72">
        <f t="shared" si="30"/>
        <v>0</v>
      </c>
      <c r="V72" s="8">
        <f t="shared" si="28"/>
        <v>1.2189034991678509</v>
      </c>
      <c r="X72" s="7">
        <f t="shared" si="29"/>
        <v>0</v>
      </c>
      <c r="Y72" s="7">
        <f t="shared" si="29"/>
        <v>-0.32394351524331494</v>
      </c>
      <c r="Z72" s="7">
        <f t="shared" si="26"/>
        <v>-0.49779576300937062</v>
      </c>
      <c r="AA72" s="7">
        <f t="shared" si="26"/>
        <v>0</v>
      </c>
      <c r="AB72" s="7">
        <f t="shared" si="26"/>
        <v>0</v>
      </c>
      <c r="AC72" s="7">
        <f t="shared" si="26"/>
        <v>0</v>
      </c>
      <c r="AD72" s="7">
        <f t="shared" si="26"/>
        <v>0</v>
      </c>
      <c r="AE72" s="7">
        <f t="shared" si="26"/>
        <v>0</v>
      </c>
      <c r="AF72" s="7">
        <f t="shared" si="26"/>
        <v>0</v>
      </c>
      <c r="AG72" s="7">
        <f t="shared" si="26"/>
        <v>0</v>
      </c>
      <c r="AH72" s="7">
        <f t="shared" si="26"/>
        <v>0</v>
      </c>
      <c r="AI72" s="7">
        <f t="shared" si="26"/>
        <v>-0.3971642209151654</v>
      </c>
      <c r="AJ72" s="7">
        <f t="shared" si="26"/>
        <v>0</v>
      </c>
      <c r="AK72" s="7">
        <f t="shared" si="26"/>
        <v>0</v>
      </c>
      <c r="AL72" s="7">
        <f t="shared" si="26"/>
        <v>0</v>
      </c>
      <c r="AM72" s="7">
        <f t="shared" si="26"/>
        <v>0</v>
      </c>
      <c r="AN72" s="7">
        <f t="shared" si="26"/>
        <v>0</v>
      </c>
    </row>
    <row r="73" spans="3:40" x14ac:dyDescent="0.2">
      <c r="C73" s="1" t="s">
        <v>3</v>
      </c>
      <c r="D73">
        <f t="shared" ref="D73:T73" si="31">D52/$U52</f>
        <v>7.9028606709199423E-2</v>
      </c>
      <c r="E73">
        <f t="shared" si="31"/>
        <v>0</v>
      </c>
      <c r="F73">
        <f t="shared" si="31"/>
        <v>0</v>
      </c>
      <c r="G73">
        <f t="shared" si="31"/>
        <v>0.45595801605268571</v>
      </c>
      <c r="H73">
        <f t="shared" si="31"/>
        <v>0.1988063387528298</v>
      </c>
      <c r="I73">
        <f t="shared" si="31"/>
        <v>0</v>
      </c>
      <c r="J73">
        <f t="shared" si="31"/>
        <v>0</v>
      </c>
      <c r="K73">
        <f t="shared" si="31"/>
        <v>1.5435274747890512E-2</v>
      </c>
      <c r="L73">
        <f t="shared" si="31"/>
        <v>0</v>
      </c>
      <c r="M73">
        <f t="shared" si="31"/>
        <v>0</v>
      </c>
      <c r="N73">
        <f t="shared" si="31"/>
        <v>3.9411401522947108E-2</v>
      </c>
      <c r="O73">
        <f t="shared" si="31"/>
        <v>1.3171434451533237E-2</v>
      </c>
      <c r="P73">
        <f t="shared" si="31"/>
        <v>0.14550318995678124</v>
      </c>
      <c r="Q73">
        <f t="shared" si="31"/>
        <v>0</v>
      </c>
      <c r="R73">
        <f t="shared" si="31"/>
        <v>0</v>
      </c>
      <c r="S73">
        <f t="shared" si="31"/>
        <v>5.2685737806132948E-2</v>
      </c>
      <c r="T73">
        <f t="shared" si="31"/>
        <v>0</v>
      </c>
      <c r="V73" s="8">
        <f t="shared" si="28"/>
        <v>2.2566811436648351</v>
      </c>
      <c r="X73" s="7">
        <f t="shared" si="29"/>
        <v>-0.28936175902369082</v>
      </c>
      <c r="Y73" s="7">
        <f t="shared" si="29"/>
        <v>0</v>
      </c>
      <c r="Z73" s="7">
        <f t="shared" si="26"/>
        <v>0</v>
      </c>
      <c r="AA73" s="7">
        <f t="shared" si="26"/>
        <v>-0.51661279121758275</v>
      </c>
      <c r="AB73" s="7">
        <f t="shared" si="26"/>
        <v>-0.46333096332165907</v>
      </c>
      <c r="AC73" s="7">
        <f t="shared" si="26"/>
        <v>0</v>
      </c>
      <c r="AD73" s="7">
        <f t="shared" si="26"/>
        <v>0</v>
      </c>
      <c r="AE73" s="7">
        <f t="shared" si="26"/>
        <v>-9.2883695615683354E-2</v>
      </c>
      <c r="AF73" s="7">
        <f t="shared" si="26"/>
        <v>0</v>
      </c>
      <c r="AG73" s="7">
        <f t="shared" si="26"/>
        <v>0</v>
      </c>
      <c r="AH73" s="7">
        <f t="shared" si="26"/>
        <v>-0.18386377040323748</v>
      </c>
      <c r="AI73" s="7">
        <f t="shared" si="26"/>
        <v>-8.2274623975201952E-2</v>
      </c>
      <c r="AJ73" s="7">
        <f t="shared" si="26"/>
        <v>-0.4046265198192377</v>
      </c>
      <c r="AK73" s="7">
        <f t="shared" si="26"/>
        <v>0</v>
      </c>
      <c r="AL73" s="7">
        <f t="shared" si="26"/>
        <v>0</v>
      </c>
      <c r="AM73" s="7">
        <f t="shared" si="26"/>
        <v>-0.22372702028854191</v>
      </c>
      <c r="AN73" s="7">
        <f t="shared" si="26"/>
        <v>0</v>
      </c>
    </row>
    <row r="74" spans="3:40" x14ac:dyDescent="0.2">
      <c r="C74" s="1" t="s">
        <v>4</v>
      </c>
      <c r="D74">
        <f t="shared" ref="D74:T74" si="32">D53/$U53</f>
        <v>0</v>
      </c>
      <c r="E74">
        <f t="shared" si="32"/>
        <v>1.3986694791497648E-2</v>
      </c>
      <c r="F74">
        <f t="shared" si="32"/>
        <v>0</v>
      </c>
      <c r="G74">
        <f t="shared" si="32"/>
        <v>0.26584455622261888</v>
      </c>
      <c r="H74">
        <f t="shared" si="32"/>
        <v>0</v>
      </c>
      <c r="I74">
        <f t="shared" si="32"/>
        <v>2.4241440856725621E-2</v>
      </c>
      <c r="J74">
        <f t="shared" si="32"/>
        <v>0</v>
      </c>
      <c r="K74">
        <f t="shared" si="32"/>
        <v>6.3929904267402242E-3</v>
      </c>
      <c r="L74">
        <f t="shared" si="32"/>
        <v>0</v>
      </c>
      <c r="M74">
        <f t="shared" si="32"/>
        <v>5.6076586078208666E-2</v>
      </c>
      <c r="N74">
        <f t="shared" si="32"/>
        <v>0</v>
      </c>
      <c r="O74">
        <f t="shared" si="32"/>
        <v>8.8268700308291419E-3</v>
      </c>
      <c r="P74">
        <f t="shared" si="32"/>
        <v>0.43459354210611717</v>
      </c>
      <c r="Q74">
        <f t="shared" si="32"/>
        <v>9.0345610903780627E-2</v>
      </c>
      <c r="R74">
        <f t="shared" si="32"/>
        <v>0</v>
      </c>
      <c r="S74">
        <f t="shared" si="32"/>
        <v>9.9691708583482072E-2</v>
      </c>
      <c r="T74">
        <f t="shared" si="32"/>
        <v>0</v>
      </c>
      <c r="V74" s="8">
        <f t="shared" si="28"/>
        <v>2.2317412914385493</v>
      </c>
      <c r="X74" s="7">
        <f t="shared" si="29"/>
        <v>0</v>
      </c>
      <c r="Y74" s="7">
        <f t="shared" si="29"/>
        <v>-8.6155258123813819E-2</v>
      </c>
      <c r="Z74" s="7">
        <f t="shared" si="26"/>
        <v>0</v>
      </c>
      <c r="AA74" s="7">
        <f t="shared" si="26"/>
        <v>-0.50812070868128256</v>
      </c>
      <c r="AB74" s="7">
        <f t="shared" si="26"/>
        <v>0</v>
      </c>
      <c r="AC74" s="7">
        <f t="shared" si="26"/>
        <v>-0.13008880127166805</v>
      </c>
      <c r="AD74" s="7">
        <f t="shared" si="26"/>
        <v>0</v>
      </c>
      <c r="AE74" s="7">
        <f t="shared" si="26"/>
        <v>-4.6600382611920184E-2</v>
      </c>
      <c r="AF74" s="7">
        <f t="shared" si="26"/>
        <v>0</v>
      </c>
      <c r="AG74" s="7">
        <f t="shared" si="26"/>
        <v>-0.23307995622765038</v>
      </c>
      <c r="AH74" s="7">
        <f t="shared" si="26"/>
        <v>0</v>
      </c>
      <c r="AI74" s="7">
        <f t="shared" si="26"/>
        <v>-6.0233522427335137E-2</v>
      </c>
      <c r="AJ74" s="7">
        <f t="shared" si="26"/>
        <v>-0.52249502215643595</v>
      </c>
      <c r="AK74" s="7">
        <f t="shared" si="26"/>
        <v>-0.31335486817015634</v>
      </c>
      <c r="AL74" s="7">
        <f t="shared" si="26"/>
        <v>0</v>
      </c>
      <c r="AM74" s="7">
        <f t="shared" si="26"/>
        <v>-0.33161277176828668</v>
      </c>
      <c r="AN74" s="7">
        <f t="shared" si="26"/>
        <v>0</v>
      </c>
    </row>
    <row r="75" spans="3:40" x14ac:dyDescent="0.2">
      <c r="C75" s="1" t="s">
        <v>5</v>
      </c>
      <c r="D75">
        <f t="shared" ref="D75:T75" si="33">D54/$U54</f>
        <v>0</v>
      </c>
      <c r="E75">
        <f t="shared" si="33"/>
        <v>5.4576239957558875E-3</v>
      </c>
      <c r="F75">
        <f t="shared" si="33"/>
        <v>0</v>
      </c>
      <c r="G75">
        <f t="shared" si="33"/>
        <v>0.15614268605319753</v>
      </c>
      <c r="H75">
        <f t="shared" si="33"/>
        <v>0</v>
      </c>
      <c r="I75">
        <f t="shared" si="33"/>
        <v>1.2300302742471942E-2</v>
      </c>
      <c r="J75">
        <f t="shared" si="33"/>
        <v>0</v>
      </c>
      <c r="K75">
        <f t="shared" si="33"/>
        <v>3.3428741156774855E-2</v>
      </c>
      <c r="L75">
        <f t="shared" si="33"/>
        <v>0</v>
      </c>
      <c r="M75">
        <f t="shared" si="33"/>
        <v>3.57826988871911E-2</v>
      </c>
      <c r="N75">
        <f t="shared" si="33"/>
        <v>3.9645603880694685E-2</v>
      </c>
      <c r="O75">
        <f t="shared" si="33"/>
        <v>0.13337187767043956</v>
      </c>
      <c r="P75">
        <f t="shared" si="33"/>
        <v>9.4336206157140182E-2</v>
      </c>
      <c r="Q75">
        <f t="shared" si="33"/>
        <v>0.22929644936767168</v>
      </c>
      <c r="R75">
        <f t="shared" si="33"/>
        <v>0</v>
      </c>
      <c r="S75">
        <f t="shared" si="33"/>
        <v>0.26023781008866259</v>
      </c>
      <c r="T75">
        <f t="shared" si="33"/>
        <v>0</v>
      </c>
      <c r="V75" s="8">
        <f t="shared" si="28"/>
        <v>2.7593752120776385</v>
      </c>
      <c r="X75" s="7">
        <f t="shared" si="29"/>
        <v>0</v>
      </c>
      <c r="Y75" s="7">
        <f t="shared" si="29"/>
        <v>-4.1027749957890443E-2</v>
      </c>
      <c r="Z75" s="7">
        <f t="shared" si="26"/>
        <v>0</v>
      </c>
      <c r="AA75" s="7">
        <f t="shared" si="26"/>
        <v>-0.41831610882823461</v>
      </c>
      <c r="AB75" s="7">
        <f t="shared" si="26"/>
        <v>0</v>
      </c>
      <c r="AC75" s="7">
        <f t="shared" si="26"/>
        <v>-7.8047418043237005E-2</v>
      </c>
      <c r="AD75" s="7">
        <f t="shared" si="26"/>
        <v>0</v>
      </c>
      <c r="AE75" s="7">
        <f t="shared" si="26"/>
        <v>-0.1638933344138595</v>
      </c>
      <c r="AF75" s="7">
        <f t="shared" si="26"/>
        <v>0</v>
      </c>
      <c r="AG75" s="7">
        <f t="shared" si="26"/>
        <v>-0.17192133980216953</v>
      </c>
      <c r="AH75" s="7">
        <f t="shared" si="26"/>
        <v>-0.18461749681355477</v>
      </c>
      <c r="AI75" s="7">
        <f t="shared" si="26"/>
        <v>-0.3876418411580167</v>
      </c>
      <c r="AJ75" s="7">
        <f t="shared" si="26"/>
        <v>-0.3213133262678296</v>
      </c>
      <c r="AK75" s="7">
        <f t="shared" si="26"/>
        <v>-0.48718939441562514</v>
      </c>
      <c r="AL75" s="7">
        <f t="shared" si="26"/>
        <v>0</v>
      </c>
      <c r="AM75" s="7">
        <f t="shared" si="26"/>
        <v>-0.50540720237722092</v>
      </c>
      <c r="AN75" s="7">
        <f t="shared" si="26"/>
        <v>0</v>
      </c>
    </row>
    <row r="76" spans="3:40" x14ac:dyDescent="0.2">
      <c r="C76" s="1" t="s">
        <v>6</v>
      </c>
      <c r="D76">
        <f t="shared" ref="D76:T76" si="34">D55/$U55</f>
        <v>4.4106498816935055E-3</v>
      </c>
      <c r="E76">
        <f t="shared" si="34"/>
        <v>8.7983276285865247E-3</v>
      </c>
      <c r="F76">
        <f t="shared" si="34"/>
        <v>0</v>
      </c>
      <c r="G76">
        <f t="shared" si="34"/>
        <v>0.42342238864257653</v>
      </c>
      <c r="H76">
        <f t="shared" si="34"/>
        <v>0</v>
      </c>
      <c r="I76">
        <f t="shared" si="34"/>
        <v>0</v>
      </c>
      <c r="J76">
        <f t="shared" si="34"/>
        <v>2.1501918173255842E-2</v>
      </c>
      <c r="K76">
        <f t="shared" si="34"/>
        <v>7.0294732489490253E-2</v>
      </c>
      <c r="L76">
        <f t="shared" si="34"/>
        <v>0</v>
      </c>
      <c r="M76">
        <f t="shared" si="34"/>
        <v>0</v>
      </c>
      <c r="N76">
        <f t="shared" si="34"/>
        <v>4.1533619719280511E-2</v>
      </c>
      <c r="O76">
        <f t="shared" si="34"/>
        <v>0.18451218671751166</v>
      </c>
      <c r="P76">
        <f t="shared" si="34"/>
        <v>0.17936642852220258</v>
      </c>
      <c r="Q76">
        <f t="shared" si="34"/>
        <v>0</v>
      </c>
      <c r="R76">
        <f t="shared" si="34"/>
        <v>0</v>
      </c>
      <c r="S76">
        <f t="shared" si="34"/>
        <v>6.615974822540259E-2</v>
      </c>
      <c r="T76">
        <f t="shared" si="34"/>
        <v>0</v>
      </c>
      <c r="V76" s="8">
        <f t="shared" si="28"/>
        <v>2.3522931854827789</v>
      </c>
      <c r="X76" s="7">
        <f t="shared" si="29"/>
        <v>-3.4512422501090934E-2</v>
      </c>
      <c r="Y76" s="7">
        <f t="shared" si="29"/>
        <v>-6.0079863767149931E-2</v>
      </c>
      <c r="Z76" s="7">
        <f t="shared" si="26"/>
        <v>0</v>
      </c>
      <c r="AA76" s="7">
        <f t="shared" si="26"/>
        <v>-0.52497200892758344</v>
      </c>
      <c r="AB76" s="7">
        <f t="shared" si="26"/>
        <v>0</v>
      </c>
      <c r="AC76" s="7">
        <f t="shared" si="26"/>
        <v>0</v>
      </c>
      <c r="AD76" s="7">
        <f t="shared" si="26"/>
        <v>-0.11910752818986491</v>
      </c>
      <c r="AE76" s="7">
        <f t="shared" si="26"/>
        <v>-0.26925972729866737</v>
      </c>
      <c r="AF76" s="7">
        <f t="shared" si="26"/>
        <v>0</v>
      </c>
      <c r="AG76" s="7">
        <f t="shared" si="26"/>
        <v>0</v>
      </c>
      <c r="AH76" s="7">
        <f t="shared" si="26"/>
        <v>-0.1906217283223835</v>
      </c>
      <c r="AI76" s="7">
        <f t="shared" si="26"/>
        <v>-0.44987982556645728</v>
      </c>
      <c r="AJ76" s="7">
        <f t="shared" si="26"/>
        <v>-0.4446526415428701</v>
      </c>
      <c r="AK76" s="7">
        <f t="shared" si="26"/>
        <v>0</v>
      </c>
      <c r="AL76" s="7">
        <f t="shared" si="26"/>
        <v>0</v>
      </c>
      <c r="AM76" s="7">
        <f t="shared" si="26"/>
        <v>-0.25920743936671131</v>
      </c>
      <c r="AN76" s="7">
        <f t="shared" si="26"/>
        <v>0</v>
      </c>
    </row>
    <row r="77" spans="3:40" x14ac:dyDescent="0.2">
      <c r="C77" s="1" t="s">
        <v>7</v>
      </c>
      <c r="D77">
        <f t="shared" ref="D77:T77" si="35">D56/$U56</f>
        <v>1.6633792031188359E-2</v>
      </c>
      <c r="E77">
        <f t="shared" si="35"/>
        <v>0</v>
      </c>
      <c r="F77">
        <f t="shared" si="35"/>
        <v>0</v>
      </c>
      <c r="G77">
        <f t="shared" si="35"/>
        <v>0.27079107975773326</v>
      </c>
      <c r="H77">
        <f t="shared" si="35"/>
        <v>0.11241268883577379</v>
      </c>
      <c r="I77">
        <f t="shared" si="35"/>
        <v>0</v>
      </c>
      <c r="J77">
        <f t="shared" si="35"/>
        <v>0</v>
      </c>
      <c r="K77">
        <f t="shared" si="35"/>
        <v>1.1138700020885062E-2</v>
      </c>
      <c r="L77">
        <f t="shared" si="35"/>
        <v>3.802009607128768E-2</v>
      </c>
      <c r="M77">
        <f t="shared" si="35"/>
        <v>0</v>
      </c>
      <c r="N77">
        <f t="shared" si="35"/>
        <v>6.7584062376720114E-2</v>
      </c>
      <c r="O77">
        <f t="shared" si="35"/>
        <v>0.34322047664353839</v>
      </c>
      <c r="P77">
        <f t="shared" si="35"/>
        <v>0.10217900819158564</v>
      </c>
      <c r="Q77">
        <f t="shared" si="35"/>
        <v>0</v>
      </c>
      <c r="R77">
        <f t="shared" si="35"/>
        <v>0</v>
      </c>
      <c r="S77">
        <f t="shared" si="35"/>
        <v>0</v>
      </c>
      <c r="T77">
        <f t="shared" si="35"/>
        <v>3.802009607128768E-2</v>
      </c>
      <c r="V77" s="8">
        <f t="shared" si="28"/>
        <v>2.5225676156799914</v>
      </c>
      <c r="X77" s="7">
        <f t="shared" si="29"/>
        <v>-9.8301370985706252E-2</v>
      </c>
      <c r="Y77" s="7">
        <f t="shared" si="29"/>
        <v>0</v>
      </c>
      <c r="Z77" s="7">
        <f t="shared" si="26"/>
        <v>0</v>
      </c>
      <c r="AA77" s="7">
        <f t="shared" si="26"/>
        <v>-0.5103729133914281</v>
      </c>
      <c r="AB77" s="7">
        <f t="shared" si="26"/>
        <v>-0.35445105744378508</v>
      </c>
      <c r="AC77" s="7">
        <f t="shared" si="26"/>
        <v>0</v>
      </c>
      <c r="AD77" s="7">
        <f t="shared" si="26"/>
        <v>0</v>
      </c>
      <c r="AE77" s="7">
        <f t="shared" si="26"/>
        <v>-7.2270952462507629E-2</v>
      </c>
      <c r="AF77" s="7">
        <f t="shared" si="26"/>
        <v>-0.17934436752501032</v>
      </c>
      <c r="AG77" s="7">
        <f t="shared" si="26"/>
        <v>0</v>
      </c>
      <c r="AH77" s="7">
        <f t="shared" si="26"/>
        <v>-0.26271095050504967</v>
      </c>
      <c r="AI77" s="7">
        <f t="shared" si="26"/>
        <v>-0.52951796617210434</v>
      </c>
      <c r="AJ77" s="7">
        <f t="shared" si="26"/>
        <v>-0.33625366966938963</v>
      </c>
      <c r="AK77" s="7">
        <f t="shared" si="26"/>
        <v>0</v>
      </c>
      <c r="AL77" s="7">
        <f t="shared" si="26"/>
        <v>0</v>
      </c>
      <c r="AM77" s="7">
        <f t="shared" si="26"/>
        <v>0</v>
      </c>
      <c r="AN77" s="7">
        <f t="shared" si="26"/>
        <v>-0.17934436752501032</v>
      </c>
    </row>
    <row r="78" spans="3:40" x14ac:dyDescent="0.2">
      <c r="C78" s="1" t="s">
        <v>8</v>
      </c>
      <c r="D78">
        <f t="shared" ref="D78:T78" si="36">D57/$U57</f>
        <v>0.10534367252202352</v>
      </c>
      <c r="E78">
        <f t="shared" si="36"/>
        <v>0</v>
      </c>
      <c r="F78">
        <f t="shared" si="36"/>
        <v>0</v>
      </c>
      <c r="G78">
        <f t="shared" si="36"/>
        <v>0.43213588647992823</v>
      </c>
      <c r="H78">
        <f t="shared" si="36"/>
        <v>0</v>
      </c>
      <c r="I78">
        <f t="shared" si="36"/>
        <v>0</v>
      </c>
      <c r="J78">
        <f t="shared" si="36"/>
        <v>0</v>
      </c>
      <c r="K78">
        <f t="shared" si="36"/>
        <v>2.7008492904995515E-2</v>
      </c>
      <c r="L78">
        <f t="shared" si="36"/>
        <v>0</v>
      </c>
      <c r="M78">
        <f t="shared" si="36"/>
        <v>0.10803397161998206</v>
      </c>
      <c r="N78">
        <f t="shared" si="36"/>
        <v>0</v>
      </c>
      <c r="O78">
        <f t="shared" si="36"/>
        <v>0</v>
      </c>
      <c r="P78">
        <f t="shared" si="36"/>
        <v>0</v>
      </c>
      <c r="Q78">
        <f t="shared" si="36"/>
        <v>0.10803397161998206</v>
      </c>
      <c r="R78">
        <f t="shared" si="36"/>
        <v>0</v>
      </c>
      <c r="S78">
        <f t="shared" si="36"/>
        <v>0.21944400485308857</v>
      </c>
      <c r="T78">
        <f t="shared" si="36"/>
        <v>0</v>
      </c>
      <c r="V78" s="8">
        <f t="shared" si="28"/>
        <v>2.1796683251683935</v>
      </c>
      <c r="X78" s="7">
        <f t="shared" si="29"/>
        <v>-0.34203240988528155</v>
      </c>
      <c r="Y78" s="7">
        <f t="shared" si="29"/>
        <v>0</v>
      </c>
      <c r="Z78" s="7">
        <f t="shared" si="26"/>
        <v>0</v>
      </c>
      <c r="AA78" s="7">
        <f t="shared" si="26"/>
        <v>-0.52307588096042601</v>
      </c>
      <c r="AB78" s="7">
        <f t="shared" si="26"/>
        <v>0</v>
      </c>
      <c r="AC78" s="7">
        <f t="shared" si="26"/>
        <v>0</v>
      </c>
      <c r="AD78" s="7">
        <f t="shared" si="26"/>
        <v>0</v>
      </c>
      <c r="AE78" s="7">
        <f t="shared" si="26"/>
        <v>-0.14072621418000872</v>
      </c>
      <c r="AF78" s="7">
        <f t="shared" si="26"/>
        <v>0</v>
      </c>
      <c r="AG78" s="7">
        <f t="shared" si="26"/>
        <v>-0.34683691348007067</v>
      </c>
      <c r="AH78" s="7">
        <f t="shared" si="26"/>
        <v>0</v>
      </c>
      <c r="AI78" s="7">
        <f t="shared" si="26"/>
        <v>0</v>
      </c>
      <c r="AJ78" s="7">
        <f t="shared" si="26"/>
        <v>0</v>
      </c>
      <c r="AK78" s="7">
        <f t="shared" si="26"/>
        <v>-0.34683691348007067</v>
      </c>
      <c r="AL78" s="7">
        <f t="shared" si="26"/>
        <v>0</v>
      </c>
      <c r="AM78" s="7">
        <f t="shared" si="26"/>
        <v>-0.48015999318253583</v>
      </c>
      <c r="AN78" s="7">
        <f t="shared" si="26"/>
        <v>0</v>
      </c>
    </row>
    <row r="79" spans="3:40" x14ac:dyDescent="0.2">
      <c r="C79" s="1" t="s">
        <v>9</v>
      </c>
      <c r="D79">
        <f t="shared" ref="D79:T79" si="37">D58/$U58</f>
        <v>0</v>
      </c>
      <c r="E79">
        <f t="shared" si="37"/>
        <v>0</v>
      </c>
      <c r="F79">
        <f t="shared" si="37"/>
        <v>0</v>
      </c>
      <c r="G79">
        <f t="shared" si="37"/>
        <v>0.19614711033274956</v>
      </c>
      <c r="H79">
        <f t="shared" si="37"/>
        <v>0</v>
      </c>
      <c r="I79">
        <f t="shared" si="37"/>
        <v>0</v>
      </c>
      <c r="J79">
        <f t="shared" si="37"/>
        <v>0</v>
      </c>
      <c r="K79">
        <f t="shared" si="37"/>
        <v>4.2031523642732049E-2</v>
      </c>
      <c r="L79">
        <f t="shared" si="37"/>
        <v>0.11208406304728546</v>
      </c>
      <c r="M79">
        <f t="shared" si="37"/>
        <v>0</v>
      </c>
      <c r="N79">
        <f t="shared" si="37"/>
        <v>2.8021015761821366E-2</v>
      </c>
      <c r="O79">
        <f t="shared" si="37"/>
        <v>0.1733800350262697</v>
      </c>
      <c r="P79">
        <f t="shared" si="37"/>
        <v>0</v>
      </c>
      <c r="Q79">
        <f t="shared" si="37"/>
        <v>0.1681260945709282</v>
      </c>
      <c r="R79">
        <f t="shared" si="37"/>
        <v>0</v>
      </c>
      <c r="S79">
        <f t="shared" si="37"/>
        <v>0.1681260945709282</v>
      </c>
      <c r="T79">
        <f t="shared" si="37"/>
        <v>0.11208406304728546</v>
      </c>
      <c r="V79" s="8">
        <f t="shared" si="28"/>
        <v>2.8086920197514544</v>
      </c>
      <c r="X79" s="7">
        <f t="shared" si="29"/>
        <v>0</v>
      </c>
      <c r="Y79" s="7">
        <f t="shared" si="29"/>
        <v>0</v>
      </c>
      <c r="Z79" s="7">
        <f t="shared" si="26"/>
        <v>0</v>
      </c>
      <c r="AA79" s="7">
        <f t="shared" si="26"/>
        <v>-0.46094414271486289</v>
      </c>
      <c r="AB79" s="7">
        <f t="shared" si="26"/>
        <v>0</v>
      </c>
      <c r="AC79" s="7">
        <f t="shared" si="26"/>
        <v>0</v>
      </c>
      <c r="AD79" s="7">
        <f t="shared" si="26"/>
        <v>0</v>
      </c>
      <c r="AE79" s="7">
        <f t="shared" si="26"/>
        <v>-0.19218428446830207</v>
      </c>
      <c r="AF79" s="7">
        <f t="shared" si="26"/>
        <v>-0.35388827296536246</v>
      </c>
      <c r="AG79" s="7">
        <f t="shared" si="26"/>
        <v>0</v>
      </c>
      <c r="AH79" s="7">
        <f t="shared" si="26"/>
        <v>-0.14451409976498333</v>
      </c>
      <c r="AI79" s="7">
        <f t="shared" si="26"/>
        <v>-0.43830304940987758</v>
      </c>
      <c r="AJ79" s="7">
        <f t="shared" si="26"/>
        <v>0</v>
      </c>
      <c r="AK79" s="7">
        <f t="shared" si="26"/>
        <v>-0.43248494873135185</v>
      </c>
      <c r="AL79" s="7">
        <f t="shared" si="26"/>
        <v>0</v>
      </c>
      <c r="AM79" s="7">
        <f t="shared" si="26"/>
        <v>-0.43248494873135185</v>
      </c>
      <c r="AN79" s="7">
        <f t="shared" si="26"/>
        <v>-0.35388827296536246</v>
      </c>
    </row>
    <row r="80" spans="3:40" x14ac:dyDescent="0.2">
      <c r="C80" s="1" t="s">
        <v>10</v>
      </c>
      <c r="D80">
        <f t="shared" ref="D80:T80" si="38">D59/$U59</f>
        <v>2.0210068490175787E-2</v>
      </c>
      <c r="E80">
        <f t="shared" si="38"/>
        <v>4.0557926094112956E-3</v>
      </c>
      <c r="F80">
        <f t="shared" si="38"/>
        <v>0</v>
      </c>
      <c r="G80">
        <f t="shared" si="38"/>
        <v>0.2415263439306142</v>
      </c>
      <c r="H80">
        <f t="shared" si="38"/>
        <v>0.14109605249166152</v>
      </c>
      <c r="I80">
        <f t="shared" si="38"/>
        <v>0</v>
      </c>
      <c r="J80">
        <f t="shared" si="38"/>
        <v>0</v>
      </c>
      <c r="K80">
        <f t="shared" si="38"/>
        <v>5.6682247819711928E-2</v>
      </c>
      <c r="L80">
        <f t="shared" si="38"/>
        <v>4.9076887823186616E-2</v>
      </c>
      <c r="M80">
        <f t="shared" si="38"/>
        <v>5.8158987669372025E-2</v>
      </c>
      <c r="N80">
        <f t="shared" si="38"/>
        <v>6.3129879719089926E-2</v>
      </c>
      <c r="O80">
        <f t="shared" si="38"/>
        <v>5.3677846056610357E-2</v>
      </c>
      <c r="P80">
        <f t="shared" si="38"/>
        <v>0.10735569211322071</v>
      </c>
      <c r="Q80">
        <f t="shared" si="38"/>
        <v>7.0164613059712111E-2</v>
      </c>
      <c r="R80">
        <f t="shared" si="38"/>
        <v>0</v>
      </c>
      <c r="S80">
        <f t="shared" si="38"/>
        <v>8.5788700394046916E-2</v>
      </c>
      <c r="T80">
        <f t="shared" si="38"/>
        <v>4.9076887823186616E-2</v>
      </c>
      <c r="V80" s="8">
        <f t="shared" si="28"/>
        <v>3.3365719339089548</v>
      </c>
      <c r="X80" s="7">
        <f t="shared" si="29"/>
        <v>-0.11375806930943119</v>
      </c>
      <c r="Y80" s="7">
        <f t="shared" si="29"/>
        <v>-3.2226518545493708E-2</v>
      </c>
      <c r="Z80" s="7">
        <f t="shared" si="26"/>
        <v>0</v>
      </c>
      <c r="AA80" s="7">
        <f t="shared" si="26"/>
        <v>-0.49506802897873164</v>
      </c>
      <c r="AB80" s="7">
        <f t="shared" si="26"/>
        <v>-0.39863168852153696</v>
      </c>
      <c r="AC80" s="7">
        <f t="shared" si="26"/>
        <v>0</v>
      </c>
      <c r="AD80" s="7">
        <f t="shared" si="26"/>
        <v>0</v>
      </c>
      <c r="AE80" s="7">
        <f t="shared" si="26"/>
        <v>-0.23471887661419311</v>
      </c>
      <c r="AF80" s="7">
        <f t="shared" si="26"/>
        <v>-0.21342617956440199</v>
      </c>
      <c r="AG80" s="7">
        <f t="shared" si="26"/>
        <v>-0.23867599605723924</v>
      </c>
      <c r="AH80" s="7">
        <f t="shared" si="26"/>
        <v>-0.25160623073875737</v>
      </c>
      <c r="AI80" s="7">
        <f t="shared" si="26"/>
        <v>-0.22649525001725862</v>
      </c>
      <c r="AJ80" s="7">
        <f t="shared" si="26"/>
        <v>-0.34563480792129653</v>
      </c>
      <c r="AK80" s="7">
        <f t="shared" si="26"/>
        <v>-0.26894886148782504</v>
      </c>
      <c r="AL80" s="7">
        <f t="shared" si="26"/>
        <v>0</v>
      </c>
      <c r="AM80" s="7">
        <f t="shared" si="26"/>
        <v>-0.30395524658838735</v>
      </c>
      <c r="AN80" s="7">
        <f t="shared" si="26"/>
        <v>-0.21342617956440199</v>
      </c>
    </row>
    <row r="81" spans="3:40" x14ac:dyDescent="0.2">
      <c r="C81" s="1" t="s">
        <v>11</v>
      </c>
      <c r="D81">
        <f t="shared" ref="D81:T81" si="39">D60/$U60</f>
        <v>0</v>
      </c>
      <c r="E81">
        <f t="shared" si="39"/>
        <v>1.6611154943896977E-2</v>
      </c>
      <c r="F81">
        <f t="shared" si="39"/>
        <v>3.7797393684901696E-2</v>
      </c>
      <c r="G81">
        <f t="shared" si="39"/>
        <v>4.3378572298503039E-2</v>
      </c>
      <c r="H81">
        <f t="shared" si="39"/>
        <v>0</v>
      </c>
      <c r="I81">
        <f t="shared" si="39"/>
        <v>1.4037670308023871E-2</v>
      </c>
      <c r="J81">
        <f t="shared" si="39"/>
        <v>1.7553706929875193E-2</v>
      </c>
      <c r="K81">
        <f t="shared" si="39"/>
        <v>4.5750837971077424E-3</v>
      </c>
      <c r="L81">
        <f t="shared" si="39"/>
        <v>4.8461998739733864E-2</v>
      </c>
      <c r="M81">
        <f t="shared" si="39"/>
        <v>2.9822768455220836E-2</v>
      </c>
      <c r="N81">
        <f t="shared" si="39"/>
        <v>1.9147572928636107E-2</v>
      </c>
      <c r="O81">
        <f t="shared" si="39"/>
        <v>0.19486468024718162</v>
      </c>
      <c r="P81">
        <f t="shared" si="39"/>
        <v>4.8800893835815914E-2</v>
      </c>
      <c r="Q81">
        <f t="shared" si="39"/>
        <v>0.22197628793374602</v>
      </c>
      <c r="R81">
        <f t="shared" si="39"/>
        <v>0</v>
      </c>
      <c r="S81">
        <f t="shared" si="39"/>
        <v>0.24129330841042315</v>
      </c>
      <c r="T81">
        <f t="shared" si="39"/>
        <v>6.1678907486934005E-2</v>
      </c>
      <c r="V81" s="8">
        <f t="shared" si="28"/>
        <v>3.0667824458774868</v>
      </c>
      <c r="X81" s="7">
        <f t="shared" si="29"/>
        <v>0</v>
      </c>
      <c r="Y81" s="7">
        <f t="shared" si="29"/>
        <v>-9.820022788696442E-2</v>
      </c>
      <c r="Z81" s="7">
        <f t="shared" si="26"/>
        <v>-0.17861420823595553</v>
      </c>
      <c r="AA81" s="7">
        <f t="shared" si="26"/>
        <v>-0.19636931456036832</v>
      </c>
      <c r="AB81" s="7">
        <f t="shared" si="26"/>
        <v>0</v>
      </c>
      <c r="AC81" s="7">
        <f t="shared" si="26"/>
        <v>-8.6395581190002957E-2</v>
      </c>
      <c r="AD81" s="7">
        <f t="shared" si="26"/>
        <v>-0.10237463125342822</v>
      </c>
      <c r="AE81" s="7">
        <f t="shared" si="26"/>
        <v>-3.5557487753682601E-2</v>
      </c>
      <c r="AF81" s="7">
        <f t="shared" si="26"/>
        <v>-0.21163365908893764</v>
      </c>
      <c r="AG81" s="7">
        <f t="shared" si="26"/>
        <v>-0.15112514943184663</v>
      </c>
      <c r="AH81" s="7">
        <f t="shared" si="26"/>
        <v>-0.10926935211505689</v>
      </c>
      <c r="AI81" s="7">
        <f t="shared" si="26"/>
        <v>-0.45977453630221382</v>
      </c>
      <c r="AJ81" s="7">
        <f t="shared" si="26"/>
        <v>-0.21262298692497722</v>
      </c>
      <c r="AK81" s="7">
        <f t="shared" si="26"/>
        <v>-0.48202650868682617</v>
      </c>
      <c r="AL81" s="7">
        <f t="shared" si="26"/>
        <v>0</v>
      </c>
      <c r="AM81" s="7">
        <f t="shared" si="26"/>
        <v>-0.4949264019418787</v>
      </c>
      <c r="AN81" s="7">
        <f t="shared" si="26"/>
        <v>-0.24789240050534736</v>
      </c>
    </row>
    <row r="82" spans="3:40" x14ac:dyDescent="0.2">
      <c r="C82" s="1" t="s">
        <v>12</v>
      </c>
      <c r="D82">
        <f t="shared" ref="D82:T82" si="40">D61/$U61</f>
        <v>0</v>
      </c>
      <c r="E82">
        <f t="shared" si="40"/>
        <v>2.9106911926499258E-2</v>
      </c>
      <c r="F82">
        <f t="shared" si="40"/>
        <v>6.2325078654287866E-2</v>
      </c>
      <c r="G82">
        <f t="shared" si="40"/>
        <v>0</v>
      </c>
      <c r="H82">
        <f t="shared" si="40"/>
        <v>0</v>
      </c>
      <c r="I82">
        <f t="shared" si="40"/>
        <v>0</v>
      </c>
      <c r="J82">
        <f t="shared" si="40"/>
        <v>0</v>
      </c>
      <c r="K82">
        <f t="shared" si="40"/>
        <v>0</v>
      </c>
      <c r="L82">
        <f t="shared" si="40"/>
        <v>0.1970314038101488</v>
      </c>
      <c r="M82">
        <f t="shared" si="40"/>
        <v>7.7824316238491384E-2</v>
      </c>
      <c r="N82">
        <f t="shared" si="40"/>
        <v>0</v>
      </c>
      <c r="O82">
        <f t="shared" si="40"/>
        <v>3.9529811422725783E-2</v>
      </c>
      <c r="P82">
        <f t="shared" si="40"/>
        <v>0</v>
      </c>
      <c r="Q82">
        <f t="shared" si="40"/>
        <v>0.19023721747186781</v>
      </c>
      <c r="R82">
        <f t="shared" si="40"/>
        <v>0</v>
      </c>
      <c r="S82">
        <f t="shared" si="40"/>
        <v>9.3883302128973736E-2</v>
      </c>
      <c r="T82">
        <f t="shared" si="40"/>
        <v>0.31006195834700534</v>
      </c>
      <c r="V82" s="8">
        <f t="shared" si="28"/>
        <v>2.630420008578549</v>
      </c>
      <c r="X82" s="7">
        <f t="shared" si="29"/>
        <v>0</v>
      </c>
      <c r="Y82" s="7">
        <f t="shared" si="29"/>
        <v>-0.14851785521453575</v>
      </c>
      <c r="Z82" s="7">
        <f t="shared" si="26"/>
        <v>-0.24955231930261376</v>
      </c>
      <c r="AA82" s="7">
        <f t="shared" si="26"/>
        <v>0</v>
      </c>
      <c r="AB82" s="7">
        <f t="shared" si="26"/>
        <v>0</v>
      </c>
      <c r="AC82" s="7">
        <f t="shared" si="26"/>
        <v>0</v>
      </c>
      <c r="AD82" s="7">
        <f t="shared" si="26"/>
        <v>0</v>
      </c>
      <c r="AE82" s="7">
        <f t="shared" si="26"/>
        <v>0</v>
      </c>
      <c r="AF82" s="7">
        <f t="shared" si="26"/>
        <v>-0.46174358804279814</v>
      </c>
      <c r="AG82" s="7">
        <f t="shared" si="26"/>
        <v>-0.28667639020531105</v>
      </c>
      <c r="AH82" s="7">
        <f t="shared" si="26"/>
        <v>0</v>
      </c>
      <c r="AI82" s="7">
        <f t="shared" si="26"/>
        <v>-0.184245095631897</v>
      </c>
      <c r="AJ82" s="7">
        <f t="shared" si="26"/>
        <v>0</v>
      </c>
      <c r="AK82" s="7">
        <f t="shared" si="26"/>
        <v>-0.45545235862402533</v>
      </c>
      <c r="AL82" s="7">
        <f t="shared" si="26"/>
        <v>0</v>
      </c>
      <c r="AM82" s="7">
        <f t="shared" si="26"/>
        <v>-0.32042254634607231</v>
      </c>
      <c r="AN82" s="7">
        <f t="shared" si="26"/>
        <v>-0.52380985521129542</v>
      </c>
    </row>
    <row r="83" spans="3:40" x14ac:dyDescent="0.2">
      <c r="C83" s="1" t="s">
        <v>13</v>
      </c>
      <c r="D83">
        <f t="shared" ref="D83:T83" si="41">D62/$U62</f>
        <v>9.154929577464789E-2</v>
      </c>
      <c r="E83">
        <f t="shared" si="41"/>
        <v>0</v>
      </c>
      <c r="F83">
        <f t="shared" si="41"/>
        <v>0</v>
      </c>
      <c r="G83">
        <f t="shared" si="41"/>
        <v>0.16901408450704225</v>
      </c>
      <c r="H83">
        <f t="shared" si="41"/>
        <v>5.3208137715179966E-2</v>
      </c>
      <c r="I83">
        <f t="shared" si="41"/>
        <v>0</v>
      </c>
      <c r="J83">
        <f t="shared" si="41"/>
        <v>0</v>
      </c>
      <c r="K83">
        <f t="shared" si="41"/>
        <v>5.0078247261345854E-2</v>
      </c>
      <c r="L83">
        <f t="shared" si="41"/>
        <v>0</v>
      </c>
      <c r="M83">
        <f t="shared" si="41"/>
        <v>0.15258215962441316</v>
      </c>
      <c r="N83">
        <f t="shared" si="41"/>
        <v>1.2519561815336464E-2</v>
      </c>
      <c r="O83">
        <f t="shared" si="41"/>
        <v>0</v>
      </c>
      <c r="P83">
        <f t="shared" si="41"/>
        <v>0</v>
      </c>
      <c r="Q83">
        <f t="shared" si="41"/>
        <v>0.20031298904538342</v>
      </c>
      <c r="R83">
        <f t="shared" si="41"/>
        <v>0</v>
      </c>
      <c r="S83">
        <f t="shared" si="41"/>
        <v>0.27073552425665104</v>
      </c>
      <c r="T83">
        <f t="shared" si="41"/>
        <v>0</v>
      </c>
      <c r="V83" s="8">
        <f t="shared" si="28"/>
        <v>2.658759269767752</v>
      </c>
      <c r="X83" s="7">
        <f t="shared" si="29"/>
        <v>-0.31578166350511738</v>
      </c>
      <c r="Y83" s="7">
        <f t="shared" si="29"/>
        <v>0</v>
      </c>
      <c r="Z83" s="7">
        <f t="shared" si="26"/>
        <v>0</v>
      </c>
      <c r="AA83" s="7">
        <f t="shared" si="26"/>
        <v>-0.43348472430144103</v>
      </c>
      <c r="AB83" s="7">
        <f t="shared" si="26"/>
        <v>-0.22518797419356223</v>
      </c>
      <c r="AC83" s="7">
        <f t="shared" si="26"/>
        <v>0</v>
      </c>
      <c r="AD83" s="7">
        <f t="shared" si="26"/>
        <v>0</v>
      </c>
      <c r="AE83" s="7">
        <f t="shared" si="26"/>
        <v>-0.21632160856072585</v>
      </c>
      <c r="AF83" s="7">
        <f t="shared" si="26"/>
        <v>0</v>
      </c>
      <c r="AG83" s="7">
        <f t="shared" si="26"/>
        <v>-0.41385497058176041</v>
      </c>
      <c r="AH83" s="7">
        <f t="shared" si="26"/>
        <v>-7.9119525770854404E-2</v>
      </c>
      <c r="AI83" s="7">
        <f t="shared" si="26"/>
        <v>0</v>
      </c>
      <c r="AJ83" s="7">
        <f t="shared" si="26"/>
        <v>0</v>
      </c>
      <c r="AK83" s="7">
        <f t="shared" si="26"/>
        <v>-0.46466045615213658</v>
      </c>
      <c r="AL83" s="7">
        <f t="shared" si="26"/>
        <v>0</v>
      </c>
      <c r="AM83" s="7">
        <f t="shared" si="26"/>
        <v>-0.51034834670215434</v>
      </c>
      <c r="AN83" s="7">
        <f t="shared" si="26"/>
        <v>0</v>
      </c>
    </row>
    <row r="84" spans="3:40" x14ac:dyDescent="0.2">
      <c r="C84" s="1" t="s">
        <v>14</v>
      </c>
      <c r="D84">
        <f t="shared" ref="D84:T84" si="42">D63/$U63</f>
        <v>2.1237641889417794E-2</v>
      </c>
      <c r="E84">
        <f t="shared" si="42"/>
        <v>0</v>
      </c>
      <c r="F84">
        <f t="shared" si="42"/>
        <v>0</v>
      </c>
      <c r="G84">
        <f t="shared" si="42"/>
        <v>0.18747711461003294</v>
      </c>
      <c r="H84">
        <f t="shared" si="42"/>
        <v>0</v>
      </c>
      <c r="I84">
        <f t="shared" si="42"/>
        <v>0</v>
      </c>
      <c r="J84">
        <f t="shared" si="42"/>
        <v>0</v>
      </c>
      <c r="K84">
        <f t="shared" si="42"/>
        <v>0</v>
      </c>
      <c r="L84">
        <f t="shared" si="42"/>
        <v>0</v>
      </c>
      <c r="M84">
        <f t="shared" si="42"/>
        <v>0</v>
      </c>
      <c r="N84">
        <f t="shared" si="42"/>
        <v>9.3738557305016471E-2</v>
      </c>
      <c r="O84">
        <f t="shared" si="42"/>
        <v>0</v>
      </c>
      <c r="P84">
        <f t="shared" si="42"/>
        <v>0</v>
      </c>
      <c r="Q84">
        <f t="shared" si="42"/>
        <v>0</v>
      </c>
      <c r="R84">
        <f t="shared" si="42"/>
        <v>0.22885389967045039</v>
      </c>
      <c r="S84">
        <f t="shared" si="42"/>
        <v>0.46869278652508239</v>
      </c>
      <c r="T84">
        <f t="shared" si="42"/>
        <v>0</v>
      </c>
      <c r="V84" s="8">
        <f t="shared" si="28"/>
        <v>1.890258968083621</v>
      </c>
      <c r="X84" s="7">
        <f t="shared" si="29"/>
        <v>-0.11802251593225464</v>
      </c>
      <c r="Y84" s="7">
        <f t="shared" si="29"/>
        <v>0</v>
      </c>
      <c r="Z84" s="7">
        <f t="shared" si="26"/>
        <v>0</v>
      </c>
      <c r="AA84" s="7">
        <f t="shared" si="26"/>
        <v>-0.45279727666342978</v>
      </c>
      <c r="AB84" s="7">
        <f t="shared" si="26"/>
        <v>0</v>
      </c>
      <c r="AC84" s="7">
        <f t="shared" si="26"/>
        <v>0</v>
      </c>
      <c r="AD84" s="7">
        <f t="shared" si="26"/>
        <v>0</v>
      </c>
      <c r="AE84" s="7">
        <f t="shared" si="26"/>
        <v>0</v>
      </c>
      <c r="AF84" s="7">
        <f t="shared" si="26"/>
        <v>0</v>
      </c>
      <c r="AG84" s="7">
        <f t="shared" si="26"/>
        <v>0</v>
      </c>
      <c r="AH84" s="7">
        <f t="shared" si="26"/>
        <v>-0.32013719563673132</v>
      </c>
      <c r="AI84" s="7">
        <f t="shared" si="26"/>
        <v>0</v>
      </c>
      <c r="AJ84" s="7">
        <f t="shared" si="26"/>
        <v>0</v>
      </c>
      <c r="AK84" s="7">
        <f t="shared" si="26"/>
        <v>0</v>
      </c>
      <c r="AL84" s="7">
        <f t="shared" si="26"/>
        <v>-0.48688695057118209</v>
      </c>
      <c r="AM84" s="7">
        <f t="shared" si="26"/>
        <v>-0.51241502928002303</v>
      </c>
      <c r="AN84" s="7">
        <f t="shared" si="26"/>
        <v>0</v>
      </c>
    </row>
    <row r="85" spans="3:40" x14ac:dyDescent="0.2">
      <c r="C85" s="1" t="s">
        <v>15</v>
      </c>
      <c r="D85">
        <f t="shared" ref="D85:T85" si="43">D64/$U64</f>
        <v>0</v>
      </c>
      <c r="E85">
        <f t="shared" si="43"/>
        <v>0</v>
      </c>
      <c r="F85">
        <f t="shared" si="43"/>
        <v>0</v>
      </c>
      <c r="G85">
        <f t="shared" si="43"/>
        <v>1.2461059190031152E-2</v>
      </c>
      <c r="H85">
        <f t="shared" si="43"/>
        <v>0</v>
      </c>
      <c r="I85">
        <f t="shared" si="43"/>
        <v>0</v>
      </c>
      <c r="J85">
        <f t="shared" si="43"/>
        <v>0</v>
      </c>
      <c r="K85">
        <f t="shared" si="43"/>
        <v>3.7383177570093455E-2</v>
      </c>
      <c r="L85">
        <f t="shared" si="43"/>
        <v>0</v>
      </c>
      <c r="M85">
        <f t="shared" si="43"/>
        <v>0.65109034267912769</v>
      </c>
      <c r="N85">
        <f t="shared" si="43"/>
        <v>0</v>
      </c>
      <c r="O85">
        <f t="shared" si="43"/>
        <v>0</v>
      </c>
      <c r="P85">
        <f t="shared" si="43"/>
        <v>0</v>
      </c>
      <c r="Q85">
        <f t="shared" si="43"/>
        <v>0.14953271028037382</v>
      </c>
      <c r="R85">
        <f t="shared" si="43"/>
        <v>0</v>
      </c>
      <c r="S85">
        <f t="shared" si="43"/>
        <v>0.14953271028037382</v>
      </c>
      <c r="T85">
        <f t="shared" si="43"/>
        <v>0</v>
      </c>
      <c r="V85" s="8">
        <f t="shared" si="28"/>
        <v>1.4790338214438317</v>
      </c>
      <c r="X85" s="7">
        <f t="shared" si="29"/>
        <v>0</v>
      </c>
      <c r="Y85" s="7">
        <f t="shared" si="29"/>
        <v>0</v>
      </c>
      <c r="Z85" s="7">
        <f t="shared" si="26"/>
        <v>0</v>
      </c>
      <c r="AA85" s="7">
        <f t="shared" si="26"/>
        <v>-7.8834012300589437E-2</v>
      </c>
      <c r="AB85" s="7">
        <f t="shared" si="26"/>
        <v>0</v>
      </c>
      <c r="AC85" s="7">
        <f t="shared" si="26"/>
        <v>0</v>
      </c>
      <c r="AD85" s="7">
        <f t="shared" si="26"/>
        <v>0</v>
      </c>
      <c r="AE85" s="7">
        <f t="shared" si="26"/>
        <v>-0.17725110229536994</v>
      </c>
      <c r="AF85" s="7">
        <f t="shared" si="26"/>
        <v>0</v>
      </c>
      <c r="AG85" s="7">
        <f t="shared" si="26"/>
        <v>-0.40307072960640772</v>
      </c>
      <c r="AH85" s="7">
        <f t="shared" si="26"/>
        <v>0</v>
      </c>
      <c r="AI85" s="7">
        <f t="shared" si="26"/>
        <v>0</v>
      </c>
      <c r="AJ85" s="7">
        <f t="shared" si="26"/>
        <v>0</v>
      </c>
      <c r="AK85" s="7">
        <f t="shared" si="26"/>
        <v>-0.4099389886207323</v>
      </c>
      <c r="AL85" s="7">
        <f t="shared" si="26"/>
        <v>0</v>
      </c>
      <c r="AM85" s="7">
        <f t="shared" si="26"/>
        <v>-0.4099389886207323</v>
      </c>
      <c r="AN85" s="7">
        <f t="shared" si="26"/>
        <v>0</v>
      </c>
    </row>
    <row r="86" spans="3:40" x14ac:dyDescent="0.2">
      <c r="C86" s="1" t="s">
        <v>16</v>
      </c>
      <c r="D86">
        <f t="shared" ref="D86:T86" si="44">D65/$U65</f>
        <v>0</v>
      </c>
      <c r="E86">
        <f t="shared" si="44"/>
        <v>0</v>
      </c>
      <c r="F86">
        <f t="shared" si="44"/>
        <v>0</v>
      </c>
      <c r="G86">
        <f t="shared" si="44"/>
        <v>0</v>
      </c>
      <c r="H86">
        <f t="shared" si="44"/>
        <v>0.31411042944785278</v>
      </c>
      <c r="I86">
        <f t="shared" si="44"/>
        <v>0</v>
      </c>
      <c r="J86">
        <f t="shared" si="44"/>
        <v>0</v>
      </c>
      <c r="K86">
        <f t="shared" si="44"/>
        <v>0</v>
      </c>
      <c r="L86">
        <f t="shared" si="44"/>
        <v>0</v>
      </c>
      <c r="M86">
        <f t="shared" si="44"/>
        <v>0.47779141104294476</v>
      </c>
      <c r="N86">
        <f t="shared" si="44"/>
        <v>0</v>
      </c>
      <c r="O86">
        <f t="shared" si="44"/>
        <v>0.20809815950920246</v>
      </c>
      <c r="P86">
        <f t="shared" si="44"/>
        <v>0</v>
      </c>
      <c r="Q86">
        <f t="shared" si="44"/>
        <v>0</v>
      </c>
      <c r="R86">
        <f t="shared" si="44"/>
        <v>0</v>
      </c>
      <c r="S86">
        <f t="shared" si="44"/>
        <v>0</v>
      </c>
      <c r="T86">
        <f t="shared" si="44"/>
        <v>0</v>
      </c>
      <c r="V86" s="8">
        <f t="shared" si="28"/>
        <v>1.5051522275827764</v>
      </c>
      <c r="X86" s="7">
        <f t="shared" si="29"/>
        <v>0</v>
      </c>
      <c r="Y86" s="7">
        <f t="shared" si="29"/>
        <v>0</v>
      </c>
      <c r="Z86" s="7">
        <f t="shared" si="29"/>
        <v>0</v>
      </c>
      <c r="AA86" s="7">
        <f t="shared" si="29"/>
        <v>0</v>
      </c>
      <c r="AB86" s="7">
        <f t="shared" si="29"/>
        <v>-0.52477055187033206</v>
      </c>
      <c r="AC86" s="7">
        <f t="shared" si="29"/>
        <v>0</v>
      </c>
      <c r="AD86" s="7">
        <f t="shared" si="29"/>
        <v>0</v>
      </c>
      <c r="AE86" s="7">
        <f t="shared" si="29"/>
        <v>0</v>
      </c>
      <c r="AF86" s="7">
        <f t="shared" si="29"/>
        <v>0</v>
      </c>
      <c r="AG86" s="7">
        <f t="shared" si="29"/>
        <v>-0.5091092884124867</v>
      </c>
      <c r="AH86" s="7">
        <f t="shared" si="29"/>
        <v>0</v>
      </c>
      <c r="AI86" s="7">
        <f t="shared" si="29"/>
        <v>-0.47127238729995768</v>
      </c>
      <c r="AJ86" s="7">
        <f t="shared" si="29"/>
        <v>0</v>
      </c>
      <c r="AK86" s="7">
        <f t="shared" si="29"/>
        <v>0</v>
      </c>
      <c r="AL86" s="7">
        <f t="shared" si="29"/>
        <v>0</v>
      </c>
      <c r="AM86" s="7">
        <f t="shared" si="29"/>
        <v>0</v>
      </c>
      <c r="AN86" s="7">
        <f t="shared" ref="AN86" si="45">T86*LOG(IF(T86=0,1,T86),2)</f>
        <v>0</v>
      </c>
    </row>
    <row r="90" spans="3:40" x14ac:dyDescent="0.2">
      <c r="C90" s="1" t="s">
        <v>22</v>
      </c>
      <c r="D90" s="10" t="s">
        <v>23</v>
      </c>
      <c r="E90" s="10" t="s">
        <v>24</v>
      </c>
    </row>
    <row r="91" spans="3:40" x14ac:dyDescent="0.2">
      <c r="C91" s="1" t="s">
        <v>0</v>
      </c>
      <c r="D91">
        <f>V28</f>
        <v>2.672638246333408</v>
      </c>
      <c r="E91">
        <f>V70</f>
        <v>2.8306913096544695</v>
      </c>
    </row>
    <row r="92" spans="3:40" x14ac:dyDescent="0.2">
      <c r="C92" s="1" t="s">
        <v>1</v>
      </c>
      <c r="D92">
        <f t="shared" ref="D92:D107" si="46">V29</f>
        <v>2.666694390134269</v>
      </c>
      <c r="E92">
        <f t="shared" ref="E92:E107" si="47">V71</f>
        <v>3.4295736111130681</v>
      </c>
    </row>
    <row r="93" spans="3:40" x14ac:dyDescent="0.2">
      <c r="C93" s="1" t="s">
        <v>2</v>
      </c>
      <c r="D93">
        <f t="shared" si="46"/>
        <v>1.8520102133719321</v>
      </c>
      <c r="E93">
        <f t="shared" si="47"/>
        <v>1.2189034991678509</v>
      </c>
    </row>
    <row r="94" spans="3:40" x14ac:dyDescent="0.2">
      <c r="C94" s="1" t="s">
        <v>3</v>
      </c>
      <c r="D94">
        <f t="shared" si="46"/>
        <v>2.8533907809822252</v>
      </c>
      <c r="E94">
        <f t="shared" si="47"/>
        <v>2.2566811436648351</v>
      </c>
    </row>
    <row r="95" spans="3:40" x14ac:dyDescent="0.2">
      <c r="C95" s="1" t="s">
        <v>4</v>
      </c>
      <c r="D95">
        <f t="shared" si="46"/>
        <v>1.676837975351819</v>
      </c>
      <c r="E95">
        <f t="shared" si="47"/>
        <v>2.2317412914385493</v>
      </c>
    </row>
    <row r="96" spans="3:40" x14ac:dyDescent="0.2">
      <c r="C96" s="1" t="s">
        <v>5</v>
      </c>
      <c r="D96">
        <f t="shared" si="46"/>
        <v>1.5311490645644024</v>
      </c>
      <c r="E96">
        <f t="shared" si="47"/>
        <v>2.7593752120776385</v>
      </c>
    </row>
    <row r="97" spans="3:5" x14ac:dyDescent="0.2">
      <c r="C97" s="1" t="s">
        <v>6</v>
      </c>
      <c r="D97">
        <f t="shared" si="46"/>
        <v>1.3290622867679187</v>
      </c>
      <c r="E97">
        <f t="shared" si="47"/>
        <v>2.3522931854827789</v>
      </c>
    </row>
    <row r="98" spans="3:5" x14ac:dyDescent="0.2">
      <c r="C98" s="1" t="s">
        <v>7</v>
      </c>
      <c r="D98">
        <f t="shared" si="46"/>
        <v>2.623887967205992</v>
      </c>
      <c r="E98">
        <f t="shared" si="47"/>
        <v>2.5225676156799914</v>
      </c>
    </row>
    <row r="99" spans="3:5" x14ac:dyDescent="0.2">
      <c r="C99" s="1" t="s">
        <v>8</v>
      </c>
      <c r="D99">
        <f t="shared" si="46"/>
        <v>2.3372574228415797</v>
      </c>
      <c r="E99">
        <f t="shared" si="47"/>
        <v>2.1796683251683935</v>
      </c>
    </row>
    <row r="100" spans="3:5" x14ac:dyDescent="0.2">
      <c r="C100" s="1" t="s">
        <v>9</v>
      </c>
      <c r="D100">
        <f t="shared" si="46"/>
        <v>3.0285341843543536</v>
      </c>
      <c r="E100">
        <f t="shared" si="47"/>
        <v>2.8086920197514544</v>
      </c>
    </row>
    <row r="101" spans="3:5" x14ac:dyDescent="0.2">
      <c r="C101" s="1" t="s">
        <v>10</v>
      </c>
      <c r="D101">
        <f t="shared" si="46"/>
        <v>2.7963021637211041</v>
      </c>
      <c r="E101">
        <f t="shared" si="47"/>
        <v>3.3365719339089548</v>
      </c>
    </row>
    <row r="102" spans="3:5" x14ac:dyDescent="0.2">
      <c r="C102" s="1" t="s">
        <v>11</v>
      </c>
      <c r="D102">
        <f t="shared" si="46"/>
        <v>3.0531441744330379</v>
      </c>
      <c r="E102">
        <f t="shared" si="47"/>
        <v>3.0667824458774868</v>
      </c>
    </row>
    <row r="103" spans="3:5" x14ac:dyDescent="0.2">
      <c r="C103" s="1" t="s">
        <v>12</v>
      </c>
      <c r="D103">
        <f t="shared" si="46"/>
        <v>2.4788271992344284</v>
      </c>
      <c r="E103">
        <f t="shared" si="47"/>
        <v>2.630420008578549</v>
      </c>
    </row>
    <row r="104" spans="3:5" x14ac:dyDescent="0.2">
      <c r="C104" s="1" t="s">
        <v>13</v>
      </c>
      <c r="D104">
        <f t="shared" si="46"/>
        <v>2.9343241253473957</v>
      </c>
      <c r="E104">
        <f t="shared" si="47"/>
        <v>2.658759269767752</v>
      </c>
    </row>
    <row r="105" spans="3:5" x14ac:dyDescent="0.2">
      <c r="C105" s="1" t="s">
        <v>14</v>
      </c>
      <c r="D105">
        <f t="shared" si="46"/>
        <v>0</v>
      </c>
      <c r="E105">
        <f t="shared" si="47"/>
        <v>1.890258968083621</v>
      </c>
    </row>
    <row r="106" spans="3:5" x14ac:dyDescent="0.2">
      <c r="C106" s="1" t="s">
        <v>15</v>
      </c>
      <c r="D106">
        <f t="shared" si="46"/>
        <v>3.1199581268217873</v>
      </c>
      <c r="E106">
        <f t="shared" si="47"/>
        <v>1.4790338214438317</v>
      </c>
    </row>
    <row r="107" spans="3:5" x14ac:dyDescent="0.2">
      <c r="C107" s="1" t="s">
        <v>16</v>
      </c>
      <c r="D107">
        <f t="shared" si="46"/>
        <v>2.3984058740823766</v>
      </c>
      <c r="E107">
        <f t="shared" si="47"/>
        <v>1.5051522275827764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1E82-9F30-0D47-8C26-6996DDD4A5B2}">
  <dimension ref="B4:AM84"/>
  <sheetViews>
    <sheetView topLeftCell="A12" workbookViewId="0">
      <selection activeCell="B26" sqref="B26:AM43"/>
    </sheetView>
  </sheetViews>
  <sheetFormatPr baseColWidth="10" defaultRowHeight="16" x14ac:dyDescent="0.2"/>
  <cols>
    <col min="2" max="2" width="12.6640625" customWidth="1"/>
    <col min="3" max="3" width="11" bestFit="1" customWidth="1"/>
    <col min="4" max="5" width="7.6640625" bestFit="1" customWidth="1"/>
    <col min="6" max="6" width="10.1640625" bestFit="1" customWidth="1"/>
    <col min="7" max="7" width="8.6640625" bestFit="1" customWidth="1"/>
    <col min="8" max="9" width="7.6640625" bestFit="1" customWidth="1"/>
    <col min="10" max="16" width="8.6640625" bestFit="1" customWidth="1"/>
    <col min="17" max="17" width="7.6640625" bestFit="1" customWidth="1"/>
    <col min="18" max="19" width="8.6640625" bestFit="1" customWidth="1"/>
    <col min="20" max="20" width="11" bestFit="1" customWidth="1"/>
  </cols>
  <sheetData>
    <row r="4" spans="2:20" x14ac:dyDescent="0.2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s="5" t="s">
        <v>17</v>
      </c>
    </row>
    <row r="5" spans="2:20" x14ac:dyDescent="0.2">
      <c r="B5" s="1" t="s">
        <v>0</v>
      </c>
      <c r="C5" s="2">
        <v>7680</v>
      </c>
      <c r="D5" s="2">
        <v>0</v>
      </c>
      <c r="E5" s="2">
        <v>0</v>
      </c>
      <c r="F5" s="2">
        <v>466944</v>
      </c>
      <c r="G5" s="2">
        <v>32768</v>
      </c>
      <c r="H5" s="2">
        <v>0</v>
      </c>
      <c r="I5" s="2">
        <v>0</v>
      </c>
      <c r="J5" s="2">
        <v>30720</v>
      </c>
      <c r="K5" s="2">
        <v>147456</v>
      </c>
      <c r="L5" s="2">
        <v>30720</v>
      </c>
      <c r="M5" s="2">
        <v>36864</v>
      </c>
      <c r="N5" s="2">
        <v>163328</v>
      </c>
      <c r="O5" s="2">
        <v>0</v>
      </c>
      <c r="P5" s="2">
        <v>122880</v>
      </c>
      <c r="Q5" s="2">
        <v>0</v>
      </c>
      <c r="R5" s="2">
        <v>122880</v>
      </c>
      <c r="S5" s="2">
        <v>147456</v>
      </c>
      <c r="T5" s="3">
        <f>SUM(C5:S5)</f>
        <v>1309696</v>
      </c>
    </row>
    <row r="6" spans="2:20" x14ac:dyDescent="0.2">
      <c r="B6" s="1" t="s">
        <v>1</v>
      </c>
      <c r="C6" s="2">
        <v>28384</v>
      </c>
      <c r="D6" s="2">
        <v>14116</v>
      </c>
      <c r="E6" s="2">
        <v>8192</v>
      </c>
      <c r="F6" s="2">
        <v>461680</v>
      </c>
      <c r="G6" s="2">
        <v>421888</v>
      </c>
      <c r="H6" s="2">
        <v>32768</v>
      </c>
      <c r="I6" s="2">
        <v>32768</v>
      </c>
      <c r="J6" s="2">
        <v>109608</v>
      </c>
      <c r="K6" s="2">
        <v>131072</v>
      </c>
      <c r="L6" s="2">
        <v>65536</v>
      </c>
      <c r="M6" s="2">
        <v>88401</v>
      </c>
      <c r="N6" s="2">
        <v>166656</v>
      </c>
      <c r="O6" s="2">
        <v>271360</v>
      </c>
      <c r="P6" s="2">
        <v>131072</v>
      </c>
      <c r="Q6" s="2">
        <v>0</v>
      </c>
      <c r="R6" s="2">
        <v>163840</v>
      </c>
      <c r="S6" s="2">
        <v>131072</v>
      </c>
      <c r="T6" s="3">
        <f t="shared" ref="T6:T21" si="0">SUM(C6:S6)</f>
        <v>2258413</v>
      </c>
    </row>
    <row r="7" spans="2:20" x14ac:dyDescent="0.2">
      <c r="B7" s="1" t="s">
        <v>2</v>
      </c>
      <c r="C7" s="2">
        <v>0</v>
      </c>
      <c r="D7" s="2">
        <v>5880</v>
      </c>
      <c r="E7" s="2">
        <v>15125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40448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3">
        <f t="shared" si="0"/>
        <v>61453</v>
      </c>
    </row>
    <row r="8" spans="2:20" x14ac:dyDescent="0.2">
      <c r="B8" s="1" t="s">
        <v>3</v>
      </c>
      <c r="C8" s="2">
        <v>6144</v>
      </c>
      <c r="D8" s="2">
        <v>0</v>
      </c>
      <c r="E8" s="2">
        <v>0</v>
      </c>
      <c r="F8" s="2">
        <v>35448</v>
      </c>
      <c r="G8" s="2">
        <v>15456</v>
      </c>
      <c r="H8" s="2">
        <v>0</v>
      </c>
      <c r="I8" s="2">
        <v>0</v>
      </c>
      <c r="J8" s="2">
        <v>1200</v>
      </c>
      <c r="K8" s="2">
        <v>0</v>
      </c>
      <c r="L8" s="2">
        <v>0</v>
      </c>
      <c r="M8" s="2">
        <v>3064</v>
      </c>
      <c r="N8" s="2">
        <v>1024</v>
      </c>
      <c r="O8" s="2">
        <v>11312</v>
      </c>
      <c r="P8" s="2">
        <v>0</v>
      </c>
      <c r="Q8" s="2">
        <v>0</v>
      </c>
      <c r="R8" s="2">
        <v>4096</v>
      </c>
      <c r="S8" s="2">
        <v>0</v>
      </c>
      <c r="T8" s="3">
        <f t="shared" si="0"/>
        <v>77744</v>
      </c>
    </row>
    <row r="9" spans="2:20" x14ac:dyDescent="0.2">
      <c r="B9" s="1" t="s">
        <v>4</v>
      </c>
      <c r="C9" s="2">
        <v>0</v>
      </c>
      <c r="D9" s="2">
        <v>1724</v>
      </c>
      <c r="E9" s="2">
        <v>0</v>
      </c>
      <c r="F9" s="2">
        <v>32768</v>
      </c>
      <c r="G9" s="2">
        <v>0</v>
      </c>
      <c r="H9" s="2">
        <v>2988</v>
      </c>
      <c r="I9" s="2">
        <v>0</v>
      </c>
      <c r="J9" s="2">
        <v>788</v>
      </c>
      <c r="K9" s="2">
        <v>0</v>
      </c>
      <c r="L9" s="2">
        <v>6912</v>
      </c>
      <c r="M9" s="2">
        <v>0</v>
      </c>
      <c r="N9" s="2">
        <v>1088</v>
      </c>
      <c r="O9" s="2">
        <v>53568</v>
      </c>
      <c r="P9" s="2">
        <v>11136</v>
      </c>
      <c r="Q9" s="2">
        <v>0</v>
      </c>
      <c r="R9" s="2">
        <v>12288</v>
      </c>
      <c r="S9" s="2">
        <v>0</v>
      </c>
      <c r="T9" s="3">
        <f t="shared" si="0"/>
        <v>123260</v>
      </c>
    </row>
    <row r="10" spans="2:20" x14ac:dyDescent="0.2">
      <c r="B10" s="1" t="s">
        <v>5</v>
      </c>
      <c r="C10" s="2">
        <v>0</v>
      </c>
      <c r="D10" s="2">
        <v>3436</v>
      </c>
      <c r="E10" s="2">
        <v>0</v>
      </c>
      <c r="F10" s="2">
        <v>98304</v>
      </c>
      <c r="G10" s="2">
        <v>0</v>
      </c>
      <c r="H10" s="2">
        <v>7744</v>
      </c>
      <c r="I10" s="2">
        <v>0</v>
      </c>
      <c r="J10" s="2">
        <v>21046</v>
      </c>
      <c r="K10" s="2">
        <v>0</v>
      </c>
      <c r="L10" s="2">
        <v>22528</v>
      </c>
      <c r="M10" s="2">
        <v>24960</v>
      </c>
      <c r="N10" s="2">
        <v>83968</v>
      </c>
      <c r="O10" s="2">
        <v>59392</v>
      </c>
      <c r="P10" s="2">
        <v>144360</v>
      </c>
      <c r="Q10" s="2">
        <v>0</v>
      </c>
      <c r="R10" s="2">
        <v>163840</v>
      </c>
      <c r="S10" s="2">
        <v>0</v>
      </c>
      <c r="T10" s="3">
        <f t="shared" si="0"/>
        <v>629578</v>
      </c>
    </row>
    <row r="11" spans="2:20" x14ac:dyDescent="0.2">
      <c r="B11" s="1" t="s">
        <v>6</v>
      </c>
      <c r="C11" s="2">
        <v>1536</v>
      </c>
      <c r="D11" s="2">
        <v>3064</v>
      </c>
      <c r="E11" s="2">
        <v>0</v>
      </c>
      <c r="F11" s="2">
        <v>147456</v>
      </c>
      <c r="G11" s="2">
        <v>0</v>
      </c>
      <c r="H11" s="2">
        <v>0</v>
      </c>
      <c r="I11" s="2">
        <v>7488</v>
      </c>
      <c r="J11" s="2">
        <v>24480</v>
      </c>
      <c r="K11" s="2">
        <v>0</v>
      </c>
      <c r="L11" s="2">
        <v>0</v>
      </c>
      <c r="M11" s="2">
        <v>14464</v>
      </c>
      <c r="N11" s="2">
        <v>64256</v>
      </c>
      <c r="O11" s="2">
        <v>62464</v>
      </c>
      <c r="P11" s="2">
        <v>0</v>
      </c>
      <c r="Q11" s="2">
        <v>0</v>
      </c>
      <c r="R11" s="2">
        <v>23040</v>
      </c>
      <c r="S11" s="2">
        <v>0</v>
      </c>
      <c r="T11" s="3">
        <f t="shared" si="0"/>
        <v>348248</v>
      </c>
    </row>
    <row r="12" spans="2:20" x14ac:dyDescent="0.2">
      <c r="B12" s="1" t="s">
        <v>7</v>
      </c>
      <c r="C12" s="2">
        <v>7168</v>
      </c>
      <c r="D12" s="2">
        <v>0</v>
      </c>
      <c r="E12" s="2">
        <v>0</v>
      </c>
      <c r="F12" s="2">
        <v>116692</v>
      </c>
      <c r="G12" s="2">
        <v>48442</v>
      </c>
      <c r="H12" s="2">
        <v>0</v>
      </c>
      <c r="I12" s="2">
        <v>0</v>
      </c>
      <c r="J12" s="2">
        <v>4800</v>
      </c>
      <c r="K12" s="2">
        <v>16384</v>
      </c>
      <c r="L12" s="2">
        <v>0</v>
      </c>
      <c r="M12" s="2">
        <v>29124</v>
      </c>
      <c r="N12" s="2">
        <v>147904</v>
      </c>
      <c r="O12" s="2">
        <v>44032</v>
      </c>
      <c r="P12" s="2">
        <v>0</v>
      </c>
      <c r="Q12" s="2">
        <v>0</v>
      </c>
      <c r="R12" s="2">
        <v>0</v>
      </c>
      <c r="S12" s="2">
        <v>16384</v>
      </c>
      <c r="T12" s="3">
        <f t="shared" si="0"/>
        <v>430930</v>
      </c>
    </row>
    <row r="13" spans="2:20" x14ac:dyDescent="0.2">
      <c r="B13" s="1" t="s">
        <v>8</v>
      </c>
      <c r="C13" s="2">
        <v>3994</v>
      </c>
      <c r="D13" s="2">
        <v>0</v>
      </c>
      <c r="E13" s="2">
        <v>0</v>
      </c>
      <c r="F13" s="2">
        <v>16384</v>
      </c>
      <c r="G13" s="2">
        <v>0</v>
      </c>
      <c r="H13" s="2">
        <v>0</v>
      </c>
      <c r="I13" s="2">
        <v>0</v>
      </c>
      <c r="J13" s="2">
        <v>1024</v>
      </c>
      <c r="K13" s="2">
        <v>0</v>
      </c>
      <c r="L13" s="2">
        <v>4096</v>
      </c>
      <c r="M13" s="2">
        <v>0</v>
      </c>
      <c r="N13" s="2">
        <v>0</v>
      </c>
      <c r="O13" s="2">
        <v>0</v>
      </c>
      <c r="P13" s="2">
        <v>4096</v>
      </c>
      <c r="Q13" s="2">
        <v>0</v>
      </c>
      <c r="R13" s="2">
        <v>8320</v>
      </c>
      <c r="S13" s="2">
        <v>0</v>
      </c>
      <c r="T13" s="3">
        <f t="shared" si="0"/>
        <v>37914</v>
      </c>
    </row>
    <row r="14" spans="2:20" x14ac:dyDescent="0.2">
      <c r="B14" s="1" t="s">
        <v>9</v>
      </c>
      <c r="C14" s="2">
        <v>0</v>
      </c>
      <c r="D14" s="2">
        <v>0</v>
      </c>
      <c r="E14" s="2">
        <v>0</v>
      </c>
      <c r="F14" s="2">
        <v>28672</v>
      </c>
      <c r="G14" s="2">
        <v>0</v>
      </c>
      <c r="H14" s="2">
        <v>0</v>
      </c>
      <c r="I14" s="2">
        <v>0</v>
      </c>
      <c r="J14" s="2">
        <v>6144</v>
      </c>
      <c r="K14" s="2">
        <v>16384</v>
      </c>
      <c r="L14" s="2">
        <v>0</v>
      </c>
      <c r="M14" s="2">
        <v>4096</v>
      </c>
      <c r="N14" s="2">
        <v>25344</v>
      </c>
      <c r="O14" s="2">
        <v>0</v>
      </c>
      <c r="P14" s="2">
        <v>24576</v>
      </c>
      <c r="Q14" s="2">
        <v>0</v>
      </c>
      <c r="R14" s="2">
        <v>24576</v>
      </c>
      <c r="S14" s="2">
        <v>16384</v>
      </c>
      <c r="T14" s="3">
        <f t="shared" si="0"/>
        <v>146176</v>
      </c>
    </row>
    <row r="15" spans="2:20" x14ac:dyDescent="0.2">
      <c r="B15" s="1" t="s">
        <v>10</v>
      </c>
      <c r="C15" s="2">
        <v>13494</v>
      </c>
      <c r="D15" s="2">
        <v>2708</v>
      </c>
      <c r="E15" s="2">
        <v>0</v>
      </c>
      <c r="F15" s="2">
        <v>161264</v>
      </c>
      <c r="G15" s="2">
        <v>94208</v>
      </c>
      <c r="H15" s="2">
        <v>0</v>
      </c>
      <c r="I15" s="2">
        <v>0</v>
      </c>
      <c r="J15" s="2">
        <v>37846</v>
      </c>
      <c r="K15" s="2">
        <v>32768</v>
      </c>
      <c r="L15" s="2">
        <v>38832</v>
      </c>
      <c r="M15" s="2">
        <v>42151</v>
      </c>
      <c r="N15" s="2">
        <v>35840</v>
      </c>
      <c r="O15" s="2">
        <v>71680</v>
      </c>
      <c r="P15" s="2">
        <v>46848</v>
      </c>
      <c r="Q15" s="2">
        <v>0</v>
      </c>
      <c r="R15" s="2">
        <v>57280</v>
      </c>
      <c r="S15" s="2">
        <v>32768</v>
      </c>
      <c r="T15" s="3">
        <f t="shared" si="0"/>
        <v>667687</v>
      </c>
    </row>
    <row r="16" spans="2:20" x14ac:dyDescent="0.2">
      <c r="B16" s="1" t="s">
        <v>11</v>
      </c>
      <c r="C16" s="2">
        <v>0</v>
      </c>
      <c r="D16" s="2">
        <v>12548</v>
      </c>
      <c r="E16" s="2">
        <v>28552</v>
      </c>
      <c r="F16" s="2">
        <v>32768</v>
      </c>
      <c r="G16" s="2">
        <v>0</v>
      </c>
      <c r="H16" s="2">
        <v>10604</v>
      </c>
      <c r="I16" s="2">
        <v>13260</v>
      </c>
      <c r="J16" s="2">
        <v>3456</v>
      </c>
      <c r="K16" s="2">
        <v>36608</v>
      </c>
      <c r="L16" s="2">
        <v>22528</v>
      </c>
      <c r="M16" s="2">
        <v>14464</v>
      </c>
      <c r="N16" s="2">
        <v>147200</v>
      </c>
      <c r="O16" s="2">
        <v>36864</v>
      </c>
      <c r="P16" s="2">
        <v>167680</v>
      </c>
      <c r="Q16" s="2">
        <v>0</v>
      </c>
      <c r="R16" s="2">
        <v>182272</v>
      </c>
      <c r="S16" s="2">
        <v>46592</v>
      </c>
      <c r="T16" s="3">
        <f t="shared" si="0"/>
        <v>755396</v>
      </c>
    </row>
    <row r="17" spans="2:39" x14ac:dyDescent="0.2">
      <c r="B17" s="1" t="s">
        <v>12</v>
      </c>
      <c r="C17" s="2">
        <v>0</v>
      </c>
      <c r="D17" s="2">
        <v>6032</v>
      </c>
      <c r="E17" s="2">
        <v>12916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40832</v>
      </c>
      <c r="L17" s="2">
        <v>16128</v>
      </c>
      <c r="M17" s="2">
        <v>0</v>
      </c>
      <c r="N17" s="2">
        <v>8192</v>
      </c>
      <c r="O17" s="2">
        <v>0</v>
      </c>
      <c r="P17" s="2">
        <v>39424</v>
      </c>
      <c r="Q17" s="2">
        <v>0</v>
      </c>
      <c r="R17" s="2">
        <v>19456</v>
      </c>
      <c r="S17" s="2">
        <v>64256</v>
      </c>
      <c r="T17" s="3">
        <f t="shared" si="0"/>
        <v>207236</v>
      </c>
    </row>
    <row r="18" spans="2:39" x14ac:dyDescent="0.2">
      <c r="B18" s="1" t="s">
        <v>13</v>
      </c>
      <c r="C18" s="2">
        <v>14976</v>
      </c>
      <c r="D18" s="2">
        <v>0</v>
      </c>
      <c r="E18" s="2">
        <v>0</v>
      </c>
      <c r="F18" s="2">
        <v>27648</v>
      </c>
      <c r="G18" s="2">
        <v>8704</v>
      </c>
      <c r="H18" s="2">
        <v>0</v>
      </c>
      <c r="I18" s="2">
        <v>0</v>
      </c>
      <c r="J18" s="2">
        <v>8192</v>
      </c>
      <c r="K18" s="2">
        <v>0</v>
      </c>
      <c r="L18" s="2">
        <v>24960</v>
      </c>
      <c r="M18" s="2">
        <v>2048</v>
      </c>
      <c r="N18" s="2">
        <v>0</v>
      </c>
      <c r="O18" s="2">
        <v>0</v>
      </c>
      <c r="P18" s="2">
        <v>32768</v>
      </c>
      <c r="Q18" s="2">
        <v>0</v>
      </c>
      <c r="R18" s="2">
        <v>44288</v>
      </c>
      <c r="S18" s="2">
        <v>0</v>
      </c>
      <c r="T18" s="3">
        <f t="shared" si="0"/>
        <v>163584</v>
      </c>
    </row>
    <row r="19" spans="2:39" x14ac:dyDescent="0.2">
      <c r="B19" s="1" t="s">
        <v>14</v>
      </c>
      <c r="C19" s="2">
        <v>928</v>
      </c>
      <c r="D19" s="2">
        <v>0</v>
      </c>
      <c r="E19" s="2">
        <v>0</v>
      </c>
      <c r="F19" s="2">
        <v>8192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4096</v>
      </c>
      <c r="N19" s="2">
        <v>0</v>
      </c>
      <c r="O19" s="2">
        <v>0</v>
      </c>
      <c r="P19" s="2">
        <v>0</v>
      </c>
      <c r="Q19" s="2">
        <v>10000</v>
      </c>
      <c r="R19" s="2">
        <v>20480</v>
      </c>
      <c r="S19" s="2">
        <v>0</v>
      </c>
      <c r="T19" s="3">
        <f t="shared" si="0"/>
        <v>43696</v>
      </c>
    </row>
    <row r="20" spans="2:39" x14ac:dyDescent="0.2">
      <c r="B20" s="1" t="s">
        <v>15</v>
      </c>
      <c r="C20" s="2">
        <v>0</v>
      </c>
      <c r="D20" s="2">
        <v>0</v>
      </c>
      <c r="E20" s="2">
        <v>0</v>
      </c>
      <c r="F20" s="2">
        <v>2048</v>
      </c>
      <c r="G20" s="2">
        <v>0</v>
      </c>
      <c r="H20" s="2">
        <v>0</v>
      </c>
      <c r="I20" s="2">
        <v>0</v>
      </c>
      <c r="J20" s="2">
        <v>6144</v>
      </c>
      <c r="K20" s="2">
        <v>0</v>
      </c>
      <c r="L20" s="2">
        <v>107008</v>
      </c>
      <c r="M20" s="2">
        <v>0</v>
      </c>
      <c r="N20" s="2">
        <v>0</v>
      </c>
      <c r="O20" s="2">
        <v>0</v>
      </c>
      <c r="P20" s="2">
        <v>24576</v>
      </c>
      <c r="Q20" s="2">
        <v>0</v>
      </c>
      <c r="R20" s="2">
        <v>24576</v>
      </c>
      <c r="S20" s="2">
        <v>0</v>
      </c>
      <c r="T20" s="3">
        <f t="shared" si="0"/>
        <v>164352</v>
      </c>
    </row>
    <row r="21" spans="2:39" x14ac:dyDescent="0.2">
      <c r="B21" s="1" t="s">
        <v>16</v>
      </c>
      <c r="C21" s="2">
        <v>0</v>
      </c>
      <c r="D21" s="2">
        <v>0</v>
      </c>
      <c r="E21" s="2">
        <v>0</v>
      </c>
      <c r="F21" s="2">
        <v>0</v>
      </c>
      <c r="G21" s="2">
        <v>20480</v>
      </c>
      <c r="H21" s="2">
        <v>0</v>
      </c>
      <c r="I21" s="2">
        <v>0</v>
      </c>
      <c r="J21" s="2">
        <v>0</v>
      </c>
      <c r="K21" s="2">
        <v>0</v>
      </c>
      <c r="L21" s="2">
        <v>31152</v>
      </c>
      <c r="M21" s="2">
        <v>0</v>
      </c>
      <c r="N21" s="2">
        <v>13568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3">
        <f t="shared" si="0"/>
        <v>65200</v>
      </c>
    </row>
    <row r="22" spans="2:39" x14ac:dyDescent="0.2">
      <c r="B22" s="4" t="s">
        <v>17</v>
      </c>
      <c r="C22" s="3">
        <f>SUM(C5:C21)</f>
        <v>84304</v>
      </c>
      <c r="D22" s="3">
        <f t="shared" ref="D22:T22" si="1">SUM(D5:D21)</f>
        <v>49508</v>
      </c>
      <c r="E22" s="3">
        <f t="shared" si="1"/>
        <v>64785</v>
      </c>
      <c r="F22" s="3">
        <f t="shared" si="1"/>
        <v>1636268</v>
      </c>
      <c r="G22" s="3">
        <f t="shared" si="1"/>
        <v>641946</v>
      </c>
      <c r="H22" s="3">
        <f t="shared" si="1"/>
        <v>54104</v>
      </c>
      <c r="I22" s="3">
        <f t="shared" si="1"/>
        <v>53516</v>
      </c>
      <c r="J22" s="3">
        <f t="shared" si="1"/>
        <v>255448</v>
      </c>
      <c r="K22" s="3">
        <f t="shared" si="1"/>
        <v>421504</v>
      </c>
      <c r="L22" s="3">
        <f t="shared" si="1"/>
        <v>370400</v>
      </c>
      <c r="M22" s="3">
        <f t="shared" si="1"/>
        <v>263732</v>
      </c>
      <c r="N22" s="3">
        <f t="shared" si="1"/>
        <v>898816</v>
      </c>
      <c r="O22" s="3">
        <f t="shared" si="1"/>
        <v>610672</v>
      </c>
      <c r="P22" s="3">
        <f t="shared" si="1"/>
        <v>749416</v>
      </c>
      <c r="Q22" s="3">
        <f t="shared" si="1"/>
        <v>10000</v>
      </c>
      <c r="R22" s="3">
        <f t="shared" si="1"/>
        <v>871232</v>
      </c>
      <c r="S22" s="3">
        <f t="shared" si="1"/>
        <v>454912</v>
      </c>
      <c r="T22" s="6">
        <f t="shared" si="1"/>
        <v>7490563</v>
      </c>
    </row>
    <row r="24" spans="2:39" x14ac:dyDescent="0.2">
      <c r="B24" s="1" t="s">
        <v>18</v>
      </c>
    </row>
    <row r="25" spans="2:39" x14ac:dyDescent="0.2">
      <c r="B25" s="1"/>
    </row>
    <row r="26" spans="2:39" x14ac:dyDescent="0.2">
      <c r="C26" t="s">
        <v>0</v>
      </c>
      <c r="D26" t="s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 t="s">
        <v>7</v>
      </c>
      <c r="K26" t="s">
        <v>8</v>
      </c>
      <c r="L26" t="s">
        <v>9</v>
      </c>
      <c r="M26" t="s">
        <v>10</v>
      </c>
      <c r="N26" t="s">
        <v>11</v>
      </c>
      <c r="O26" t="s">
        <v>12</v>
      </c>
      <c r="P26" t="s">
        <v>13</v>
      </c>
      <c r="Q26" t="s">
        <v>14</v>
      </c>
      <c r="R26" t="s">
        <v>15</v>
      </c>
      <c r="S26" t="s">
        <v>16</v>
      </c>
      <c r="U26" s="8" t="s">
        <v>19</v>
      </c>
    </row>
    <row r="27" spans="2:39" x14ac:dyDescent="0.2">
      <c r="B27" s="1" t="s">
        <v>0</v>
      </c>
      <c r="C27">
        <f>C5/$T5</f>
        <v>5.8639562157935888E-3</v>
      </c>
      <c r="D27">
        <v>0</v>
      </c>
      <c r="E27">
        <f t="shared" ref="E27:S27" si="2">E5/$T5</f>
        <v>0</v>
      </c>
      <c r="F27">
        <f t="shared" si="2"/>
        <v>0.35652853792025019</v>
      </c>
      <c r="G27">
        <f t="shared" si="2"/>
        <v>2.5019546520719312E-2</v>
      </c>
      <c r="H27">
        <f t="shared" si="2"/>
        <v>0</v>
      </c>
      <c r="I27">
        <f t="shared" si="2"/>
        <v>0</v>
      </c>
      <c r="J27">
        <f t="shared" si="2"/>
        <v>2.3455824863174355E-2</v>
      </c>
      <c r="K27">
        <f t="shared" si="2"/>
        <v>0.1125879593432369</v>
      </c>
      <c r="L27">
        <f t="shared" si="2"/>
        <v>2.3455824863174355E-2</v>
      </c>
      <c r="M27">
        <f t="shared" si="2"/>
        <v>2.8146989835809225E-2</v>
      </c>
      <c r="N27">
        <f t="shared" si="2"/>
        <v>0.12470680218921032</v>
      </c>
      <c r="O27">
        <f t="shared" si="2"/>
        <v>0</v>
      </c>
      <c r="P27">
        <f t="shared" si="2"/>
        <v>9.382329945269742E-2</v>
      </c>
      <c r="Q27">
        <f t="shared" si="2"/>
        <v>0</v>
      </c>
      <c r="R27">
        <f t="shared" si="2"/>
        <v>9.382329945269742E-2</v>
      </c>
      <c r="S27">
        <f t="shared" si="2"/>
        <v>0.1125879593432369</v>
      </c>
      <c r="U27" s="8">
        <f>-SUM(W27:AM27)</f>
        <v>2.8306913096544695</v>
      </c>
      <c r="W27" s="7">
        <f>C27*LOG(IF(C27=0,1,C27),2)</f>
        <v>-4.347484335382986E-2</v>
      </c>
      <c r="X27" s="7">
        <f>D27*LOG(IF(D27=0,1,D27),2)</f>
        <v>0</v>
      </c>
      <c r="Y27" s="7">
        <f t="shared" ref="Y27:AM27" si="3">E27*LOG(IF(E27=0,1,E27),2)</f>
        <v>0</v>
      </c>
      <c r="Z27" s="7">
        <f t="shared" si="3"/>
        <v>-0.53048256749875244</v>
      </c>
      <c r="AA27" s="7">
        <f t="shared" si="3"/>
        <v>-0.13312401686021297</v>
      </c>
      <c r="AB27" s="7">
        <f t="shared" si="3"/>
        <v>0</v>
      </c>
      <c r="AC27" s="7">
        <f t="shared" si="3"/>
        <v>0</v>
      </c>
      <c r="AD27" s="7">
        <f t="shared" si="3"/>
        <v>-0.12698772368897071</v>
      </c>
      <c r="AE27" s="7">
        <f t="shared" si="3"/>
        <v>-0.35475064803069806</v>
      </c>
      <c r="AF27" s="7">
        <f t="shared" si="3"/>
        <v>-0.12698772368897071</v>
      </c>
      <c r="AG27" s="7">
        <f t="shared" si="3"/>
        <v>-0.14498164167929295</v>
      </c>
      <c r="AH27" s="7">
        <f t="shared" si="3"/>
        <v>-0.37454290512206762</v>
      </c>
      <c r="AI27" s="7">
        <f t="shared" si="3"/>
        <v>0</v>
      </c>
      <c r="AJ27" s="7">
        <f t="shared" si="3"/>
        <v>-0.32030429585048803</v>
      </c>
      <c r="AK27" s="7">
        <f t="shared" si="3"/>
        <v>0</v>
      </c>
      <c r="AL27" s="7">
        <f t="shared" si="3"/>
        <v>-0.32030429585048803</v>
      </c>
      <c r="AM27" s="7">
        <f t="shared" si="3"/>
        <v>-0.35475064803069806</v>
      </c>
    </row>
    <row r="28" spans="2:39" x14ac:dyDescent="0.2">
      <c r="B28" s="1" t="s">
        <v>1</v>
      </c>
      <c r="C28">
        <f t="shared" ref="C28:S28" si="4">C6/$T6</f>
        <v>1.2568117523234236E-2</v>
      </c>
      <c r="D28">
        <f t="shared" si="4"/>
        <v>6.2504068122172518E-3</v>
      </c>
      <c r="E28">
        <f t="shared" si="4"/>
        <v>3.627325914259261E-3</v>
      </c>
      <c r="F28">
        <f t="shared" si="4"/>
        <v>0.20442673682802923</v>
      </c>
      <c r="G28">
        <f t="shared" si="4"/>
        <v>0.18680728458435195</v>
      </c>
      <c r="H28">
        <f t="shared" si="4"/>
        <v>1.4509303657037044E-2</v>
      </c>
      <c r="I28">
        <f t="shared" si="4"/>
        <v>1.4509303657037044E-2</v>
      </c>
      <c r="J28">
        <f t="shared" si="4"/>
        <v>4.853319565553333E-2</v>
      </c>
      <c r="K28">
        <f t="shared" si="4"/>
        <v>5.8037214628148176E-2</v>
      </c>
      <c r="L28">
        <f t="shared" si="4"/>
        <v>2.9018607314074088E-2</v>
      </c>
      <c r="M28">
        <f t="shared" si="4"/>
        <v>3.9142973406546988E-2</v>
      </c>
      <c r="N28">
        <f t="shared" si="4"/>
        <v>7.3793411568211842E-2</v>
      </c>
      <c r="O28">
        <f t="shared" si="4"/>
        <v>0.12015517090983802</v>
      </c>
      <c r="P28">
        <f t="shared" si="4"/>
        <v>5.8037214628148176E-2</v>
      </c>
      <c r="Q28">
        <f t="shared" si="4"/>
        <v>0</v>
      </c>
      <c r="R28">
        <f t="shared" si="4"/>
        <v>7.2546518285185213E-2</v>
      </c>
      <c r="S28">
        <f t="shared" si="4"/>
        <v>5.8037214628148176E-2</v>
      </c>
      <c r="U28" s="8">
        <f t="shared" ref="U28:U43" si="5">-SUM(W28:AM28)</f>
        <v>3.4295736111130681</v>
      </c>
      <c r="W28" s="7">
        <f t="shared" ref="W28:W43" si="6">C28*LOG(IF(C28=0,1,C28),2)</f>
        <v>-7.9356195178051855E-2</v>
      </c>
      <c r="X28" s="7">
        <f t="shared" ref="X28:X43" si="7">D28*LOG(IF(D28=0,1,D28),2)</f>
        <v>-4.5764442317780027E-2</v>
      </c>
      <c r="Y28" s="7">
        <f t="shared" ref="Y28:Y43" si="8">E28*LOG(IF(E28=0,1,E28),2)</f>
        <v>-2.9406288318583287E-2</v>
      </c>
      <c r="Z28" s="7">
        <f t="shared" ref="Z28:Z43" si="9">F28*LOG(IF(F28=0,1,F28),2)</f>
        <v>-0.46820759044856286</v>
      </c>
      <c r="AA28" s="7">
        <f t="shared" ref="AA28:AA43" si="10">G28*LOG(IF(G28=0,1,G28),2)</f>
        <v>-0.45214412613645649</v>
      </c>
      <c r="AB28" s="7">
        <f t="shared" ref="AB28:AB43" si="11">H28*LOG(IF(H28=0,1,H28),2)</f>
        <v>-8.8606545960259062E-2</v>
      </c>
      <c r="AC28" s="7">
        <f t="shared" ref="AC28:AC43" si="12">I28*LOG(IF(I28=0,1,I28),2)</f>
        <v>-8.8606545960259062E-2</v>
      </c>
      <c r="AD28" s="7">
        <f t="shared" ref="AD28:AD43" si="13">J28*LOG(IF(J28=0,1,J28),2)</f>
        <v>-0.21184178533117884</v>
      </c>
      <c r="AE28" s="7">
        <f t="shared" ref="AE28:AE43" si="14">K28*LOG(IF(K28=0,1,K28),2)</f>
        <v>-0.23835175458473995</v>
      </c>
      <c r="AF28" s="7">
        <f t="shared" ref="AF28:AF43" si="15">L28*LOG(IF(L28=0,1,L28),2)</f>
        <v>-0.14819448460644405</v>
      </c>
      <c r="AG28" s="7">
        <f t="shared" ref="AG28:AG43" si="16">M28*LOG(IF(M28=0,1,M28),2)</f>
        <v>-0.18299742608476549</v>
      </c>
      <c r="AH28" s="7">
        <f t="shared" ref="AH28:AH43" si="17">N28*LOG(IF(N28=0,1,N28),2)</f>
        <v>-0.27749010118280215</v>
      </c>
      <c r="AI28" s="7">
        <f t="shared" ref="AI28:AI43" si="18">O28*LOG(IF(O28=0,1,O28),2)</f>
        <v>-0.36731788502504159</v>
      </c>
      <c r="AJ28" s="7">
        <f t="shared" ref="AJ28:AJ43" si="19">P28*LOG(IF(P28=0,1,P28),2)</f>
        <v>-0.23835175458473995</v>
      </c>
      <c r="AK28" s="7">
        <f t="shared" ref="AK28:AK43" si="20">Q28*LOG(IF(Q28=0,1,Q28),2)</f>
        <v>0</v>
      </c>
      <c r="AL28" s="7">
        <f t="shared" ref="AL28:AL43" si="21">R28*LOG(IF(R28=0,1,R28),2)</f>
        <v>-0.27458493080866403</v>
      </c>
      <c r="AM28" s="7">
        <f t="shared" ref="AM28:AM43" si="22">S28*LOG(IF(S28=0,1,S28),2)</f>
        <v>-0.23835175458473995</v>
      </c>
    </row>
    <row r="29" spans="2:39" x14ac:dyDescent="0.2">
      <c r="B29" s="1" t="s">
        <v>2</v>
      </c>
      <c r="C29">
        <f t="shared" ref="C29:S29" si="23">C7/$T7</f>
        <v>0</v>
      </c>
      <c r="D29">
        <f t="shared" si="23"/>
        <v>9.5682879599043175E-2</v>
      </c>
      <c r="E29">
        <f t="shared" si="23"/>
        <v>0.24612305339039592</v>
      </c>
      <c r="F29">
        <f t="shared" si="23"/>
        <v>0</v>
      </c>
      <c r="G29">
        <f t="shared" si="23"/>
        <v>0</v>
      </c>
      <c r="H29">
        <f t="shared" si="23"/>
        <v>0</v>
      </c>
      <c r="I29">
        <f t="shared" si="23"/>
        <v>0</v>
      </c>
      <c r="J29">
        <f t="shared" si="23"/>
        <v>0</v>
      </c>
      <c r="K29">
        <f t="shared" si="23"/>
        <v>0</v>
      </c>
      <c r="L29">
        <f t="shared" si="23"/>
        <v>0</v>
      </c>
      <c r="M29">
        <f t="shared" si="23"/>
        <v>0</v>
      </c>
      <c r="N29">
        <f t="shared" si="23"/>
        <v>0.65819406701056093</v>
      </c>
      <c r="O29">
        <f t="shared" si="23"/>
        <v>0</v>
      </c>
      <c r="P29">
        <f t="shared" si="23"/>
        <v>0</v>
      </c>
      <c r="Q29">
        <f t="shared" si="23"/>
        <v>0</v>
      </c>
      <c r="R29">
        <f t="shared" si="23"/>
        <v>0</v>
      </c>
      <c r="S29">
        <f t="shared" si="23"/>
        <v>0</v>
      </c>
      <c r="U29" s="8">
        <f t="shared" si="5"/>
        <v>1.2189034991678509</v>
      </c>
      <c r="W29" s="7">
        <f t="shared" si="6"/>
        <v>0</v>
      </c>
      <c r="X29" s="7">
        <f t="shared" si="7"/>
        <v>-0.32394351524331494</v>
      </c>
      <c r="Y29" s="7">
        <f t="shared" si="8"/>
        <v>-0.49779576300937062</v>
      </c>
      <c r="Z29" s="7">
        <f t="shared" si="9"/>
        <v>0</v>
      </c>
      <c r="AA29" s="7">
        <f t="shared" si="10"/>
        <v>0</v>
      </c>
      <c r="AB29" s="7">
        <f t="shared" si="11"/>
        <v>0</v>
      </c>
      <c r="AC29" s="7">
        <f t="shared" si="12"/>
        <v>0</v>
      </c>
      <c r="AD29" s="7">
        <f t="shared" si="13"/>
        <v>0</v>
      </c>
      <c r="AE29" s="7">
        <f t="shared" si="14"/>
        <v>0</v>
      </c>
      <c r="AF29" s="7">
        <f t="shared" si="15"/>
        <v>0</v>
      </c>
      <c r="AG29" s="7">
        <f t="shared" si="16"/>
        <v>0</v>
      </c>
      <c r="AH29" s="7">
        <f t="shared" si="17"/>
        <v>-0.3971642209151654</v>
      </c>
      <c r="AI29" s="7">
        <f t="shared" si="18"/>
        <v>0</v>
      </c>
      <c r="AJ29" s="7">
        <f t="shared" si="19"/>
        <v>0</v>
      </c>
      <c r="AK29" s="7">
        <f t="shared" si="20"/>
        <v>0</v>
      </c>
      <c r="AL29" s="7">
        <f t="shared" si="21"/>
        <v>0</v>
      </c>
      <c r="AM29" s="7">
        <f t="shared" si="22"/>
        <v>0</v>
      </c>
    </row>
    <row r="30" spans="2:39" x14ac:dyDescent="0.2">
      <c r="B30" s="1" t="s">
        <v>3</v>
      </c>
      <c r="C30">
        <f t="shared" ref="C30:S30" si="24">C8/$T8</f>
        <v>7.9028606709199423E-2</v>
      </c>
      <c r="D30">
        <f t="shared" si="24"/>
        <v>0</v>
      </c>
      <c r="E30">
        <f t="shared" si="24"/>
        <v>0</v>
      </c>
      <c r="F30">
        <f t="shared" si="24"/>
        <v>0.45595801605268571</v>
      </c>
      <c r="G30">
        <f t="shared" si="24"/>
        <v>0.1988063387528298</v>
      </c>
      <c r="H30">
        <f t="shared" si="24"/>
        <v>0</v>
      </c>
      <c r="I30">
        <f t="shared" si="24"/>
        <v>0</v>
      </c>
      <c r="J30">
        <f t="shared" si="24"/>
        <v>1.5435274747890512E-2</v>
      </c>
      <c r="K30">
        <f t="shared" si="24"/>
        <v>0</v>
      </c>
      <c r="L30">
        <f t="shared" si="24"/>
        <v>0</v>
      </c>
      <c r="M30">
        <f t="shared" si="24"/>
        <v>3.9411401522947108E-2</v>
      </c>
      <c r="N30">
        <f t="shared" si="24"/>
        <v>1.3171434451533237E-2</v>
      </c>
      <c r="O30">
        <f t="shared" si="24"/>
        <v>0.14550318995678124</v>
      </c>
      <c r="P30">
        <f t="shared" si="24"/>
        <v>0</v>
      </c>
      <c r="Q30">
        <f t="shared" si="24"/>
        <v>0</v>
      </c>
      <c r="R30">
        <f t="shared" si="24"/>
        <v>5.2685737806132948E-2</v>
      </c>
      <c r="S30">
        <f t="shared" si="24"/>
        <v>0</v>
      </c>
      <c r="U30" s="8">
        <f t="shared" si="5"/>
        <v>2.2566811436648351</v>
      </c>
      <c r="W30" s="7">
        <f t="shared" si="6"/>
        <v>-0.28936175902369082</v>
      </c>
      <c r="X30" s="7">
        <f t="shared" si="7"/>
        <v>0</v>
      </c>
      <c r="Y30" s="7">
        <f t="shared" si="8"/>
        <v>0</v>
      </c>
      <c r="Z30" s="7">
        <f t="shared" si="9"/>
        <v>-0.51661279121758275</v>
      </c>
      <c r="AA30" s="7">
        <f t="shared" si="10"/>
        <v>-0.46333096332165907</v>
      </c>
      <c r="AB30" s="7">
        <f t="shared" si="11"/>
        <v>0</v>
      </c>
      <c r="AC30" s="7">
        <f t="shared" si="12"/>
        <v>0</v>
      </c>
      <c r="AD30" s="7">
        <f t="shared" si="13"/>
        <v>-9.2883695615683354E-2</v>
      </c>
      <c r="AE30" s="7">
        <f t="shared" si="14"/>
        <v>0</v>
      </c>
      <c r="AF30" s="7">
        <f t="shared" si="15"/>
        <v>0</v>
      </c>
      <c r="AG30" s="7">
        <f t="shared" si="16"/>
        <v>-0.18386377040323748</v>
      </c>
      <c r="AH30" s="7">
        <f t="shared" si="17"/>
        <v>-8.2274623975201952E-2</v>
      </c>
      <c r="AI30" s="7">
        <f t="shared" si="18"/>
        <v>-0.4046265198192377</v>
      </c>
      <c r="AJ30" s="7">
        <f t="shared" si="19"/>
        <v>0</v>
      </c>
      <c r="AK30" s="7">
        <f t="shared" si="20"/>
        <v>0</v>
      </c>
      <c r="AL30" s="7">
        <f t="shared" si="21"/>
        <v>-0.22372702028854191</v>
      </c>
      <c r="AM30" s="7">
        <f t="shared" si="22"/>
        <v>0</v>
      </c>
    </row>
    <row r="31" spans="2:39" x14ac:dyDescent="0.2">
      <c r="B31" s="1" t="s">
        <v>4</v>
      </c>
      <c r="C31">
        <f t="shared" ref="C31:S31" si="25">C9/$T9</f>
        <v>0</v>
      </c>
      <c r="D31">
        <f t="shared" si="25"/>
        <v>1.3986694791497648E-2</v>
      </c>
      <c r="E31">
        <f t="shared" si="25"/>
        <v>0</v>
      </c>
      <c r="F31">
        <f t="shared" si="25"/>
        <v>0.26584455622261888</v>
      </c>
      <c r="G31">
        <f t="shared" si="25"/>
        <v>0</v>
      </c>
      <c r="H31">
        <f t="shared" si="25"/>
        <v>2.4241440856725621E-2</v>
      </c>
      <c r="I31">
        <f t="shared" si="25"/>
        <v>0</v>
      </c>
      <c r="J31">
        <f t="shared" si="25"/>
        <v>6.3929904267402242E-3</v>
      </c>
      <c r="K31">
        <f t="shared" si="25"/>
        <v>0</v>
      </c>
      <c r="L31">
        <f t="shared" si="25"/>
        <v>5.6076586078208666E-2</v>
      </c>
      <c r="M31">
        <f t="shared" si="25"/>
        <v>0</v>
      </c>
      <c r="N31">
        <f t="shared" si="25"/>
        <v>8.8268700308291419E-3</v>
      </c>
      <c r="O31">
        <f t="shared" si="25"/>
        <v>0.43459354210611717</v>
      </c>
      <c r="P31">
        <f t="shared" si="25"/>
        <v>9.0345610903780627E-2</v>
      </c>
      <c r="Q31">
        <f t="shared" si="25"/>
        <v>0</v>
      </c>
      <c r="R31">
        <f t="shared" si="25"/>
        <v>9.9691708583482072E-2</v>
      </c>
      <c r="S31">
        <f t="shared" si="25"/>
        <v>0</v>
      </c>
      <c r="U31" s="8">
        <f t="shared" si="5"/>
        <v>2.2317412914385493</v>
      </c>
      <c r="W31" s="7">
        <f t="shared" si="6"/>
        <v>0</v>
      </c>
      <c r="X31" s="7">
        <f t="shared" si="7"/>
        <v>-8.6155258123813819E-2</v>
      </c>
      <c r="Y31" s="7">
        <f t="shared" si="8"/>
        <v>0</v>
      </c>
      <c r="Z31" s="7">
        <f t="shared" si="9"/>
        <v>-0.50812070868128256</v>
      </c>
      <c r="AA31" s="7">
        <f t="shared" si="10"/>
        <v>0</v>
      </c>
      <c r="AB31" s="7">
        <f t="shared" si="11"/>
        <v>-0.13008880127166805</v>
      </c>
      <c r="AC31" s="7">
        <f t="shared" si="12"/>
        <v>0</v>
      </c>
      <c r="AD31" s="7">
        <f t="shared" si="13"/>
        <v>-4.6600382611920184E-2</v>
      </c>
      <c r="AE31" s="7">
        <f t="shared" si="14"/>
        <v>0</v>
      </c>
      <c r="AF31" s="7">
        <f t="shared" si="15"/>
        <v>-0.23307995622765038</v>
      </c>
      <c r="AG31" s="7">
        <f t="shared" si="16"/>
        <v>0</v>
      </c>
      <c r="AH31" s="7">
        <f t="shared" si="17"/>
        <v>-6.0233522427335137E-2</v>
      </c>
      <c r="AI31" s="7">
        <f t="shared" si="18"/>
        <v>-0.52249502215643595</v>
      </c>
      <c r="AJ31" s="7">
        <f t="shared" si="19"/>
        <v>-0.31335486817015634</v>
      </c>
      <c r="AK31" s="7">
        <f t="shared" si="20"/>
        <v>0</v>
      </c>
      <c r="AL31" s="7">
        <f t="shared" si="21"/>
        <v>-0.33161277176828668</v>
      </c>
      <c r="AM31" s="7">
        <f t="shared" si="22"/>
        <v>0</v>
      </c>
    </row>
    <row r="32" spans="2:39" x14ac:dyDescent="0.2">
      <c r="B32" s="1" t="s">
        <v>5</v>
      </c>
      <c r="C32">
        <f t="shared" ref="C32:S32" si="26">C10/$T10</f>
        <v>0</v>
      </c>
      <c r="D32">
        <f t="shared" si="26"/>
        <v>5.4576239957558875E-3</v>
      </c>
      <c r="E32">
        <f t="shared" si="26"/>
        <v>0</v>
      </c>
      <c r="F32">
        <f t="shared" si="26"/>
        <v>0.15614268605319753</v>
      </c>
      <c r="G32">
        <f t="shared" si="26"/>
        <v>0</v>
      </c>
      <c r="H32">
        <f t="shared" si="26"/>
        <v>1.2300302742471942E-2</v>
      </c>
      <c r="I32">
        <f t="shared" si="26"/>
        <v>0</v>
      </c>
      <c r="J32">
        <f t="shared" si="26"/>
        <v>3.3428741156774855E-2</v>
      </c>
      <c r="K32">
        <f t="shared" si="26"/>
        <v>0</v>
      </c>
      <c r="L32">
        <f t="shared" si="26"/>
        <v>3.57826988871911E-2</v>
      </c>
      <c r="M32">
        <f t="shared" si="26"/>
        <v>3.9645603880694685E-2</v>
      </c>
      <c r="N32">
        <f t="shared" si="26"/>
        <v>0.13337187767043956</v>
      </c>
      <c r="O32">
        <f t="shared" si="26"/>
        <v>9.4336206157140182E-2</v>
      </c>
      <c r="P32">
        <f t="shared" si="26"/>
        <v>0.22929644936767168</v>
      </c>
      <c r="Q32">
        <f t="shared" si="26"/>
        <v>0</v>
      </c>
      <c r="R32">
        <f t="shared" si="26"/>
        <v>0.26023781008866259</v>
      </c>
      <c r="S32">
        <f t="shared" si="26"/>
        <v>0</v>
      </c>
      <c r="U32" s="8">
        <f t="shared" si="5"/>
        <v>2.7593752120776385</v>
      </c>
      <c r="W32" s="7">
        <f t="shared" si="6"/>
        <v>0</v>
      </c>
      <c r="X32" s="7">
        <f t="shared" si="7"/>
        <v>-4.1027749957890443E-2</v>
      </c>
      <c r="Y32" s="7">
        <f t="shared" si="8"/>
        <v>0</v>
      </c>
      <c r="Z32" s="7">
        <f t="shared" si="9"/>
        <v>-0.41831610882823461</v>
      </c>
      <c r="AA32" s="7">
        <f t="shared" si="10"/>
        <v>0</v>
      </c>
      <c r="AB32" s="7">
        <f t="shared" si="11"/>
        <v>-7.8047418043237005E-2</v>
      </c>
      <c r="AC32" s="7">
        <f t="shared" si="12"/>
        <v>0</v>
      </c>
      <c r="AD32" s="7">
        <f t="shared" si="13"/>
        <v>-0.1638933344138595</v>
      </c>
      <c r="AE32" s="7">
        <f t="shared" si="14"/>
        <v>0</v>
      </c>
      <c r="AF32" s="7">
        <f t="shared" si="15"/>
        <v>-0.17192133980216953</v>
      </c>
      <c r="AG32" s="7">
        <f t="shared" si="16"/>
        <v>-0.18461749681355477</v>
      </c>
      <c r="AH32" s="7">
        <f t="shared" si="17"/>
        <v>-0.3876418411580167</v>
      </c>
      <c r="AI32" s="7">
        <f t="shared" si="18"/>
        <v>-0.3213133262678296</v>
      </c>
      <c r="AJ32" s="7">
        <f t="shared" si="19"/>
        <v>-0.48718939441562514</v>
      </c>
      <c r="AK32" s="7">
        <f t="shared" si="20"/>
        <v>0</v>
      </c>
      <c r="AL32" s="7">
        <f t="shared" si="21"/>
        <v>-0.50540720237722092</v>
      </c>
      <c r="AM32" s="7">
        <f t="shared" si="22"/>
        <v>0</v>
      </c>
    </row>
    <row r="33" spans="2:39" x14ac:dyDescent="0.2">
      <c r="B33" s="1" t="s">
        <v>6</v>
      </c>
      <c r="C33">
        <f t="shared" ref="C33:S33" si="27">C11/$T11</f>
        <v>4.4106498816935055E-3</v>
      </c>
      <c r="D33">
        <f t="shared" si="27"/>
        <v>8.7983276285865247E-3</v>
      </c>
      <c r="E33">
        <f t="shared" si="27"/>
        <v>0</v>
      </c>
      <c r="F33">
        <f t="shared" si="27"/>
        <v>0.42342238864257653</v>
      </c>
      <c r="G33">
        <f t="shared" si="27"/>
        <v>0</v>
      </c>
      <c r="H33">
        <f t="shared" si="27"/>
        <v>0</v>
      </c>
      <c r="I33">
        <f t="shared" si="27"/>
        <v>2.1501918173255842E-2</v>
      </c>
      <c r="J33">
        <f t="shared" si="27"/>
        <v>7.0294732489490253E-2</v>
      </c>
      <c r="K33">
        <f t="shared" si="27"/>
        <v>0</v>
      </c>
      <c r="L33">
        <f t="shared" si="27"/>
        <v>0</v>
      </c>
      <c r="M33">
        <f t="shared" si="27"/>
        <v>4.1533619719280511E-2</v>
      </c>
      <c r="N33">
        <f t="shared" si="27"/>
        <v>0.18451218671751166</v>
      </c>
      <c r="O33">
        <f t="shared" si="27"/>
        <v>0.17936642852220258</v>
      </c>
      <c r="P33">
        <f t="shared" si="27"/>
        <v>0</v>
      </c>
      <c r="Q33">
        <f t="shared" si="27"/>
        <v>0</v>
      </c>
      <c r="R33">
        <f t="shared" si="27"/>
        <v>6.615974822540259E-2</v>
      </c>
      <c r="S33">
        <f t="shared" si="27"/>
        <v>0</v>
      </c>
      <c r="U33" s="8">
        <f t="shared" si="5"/>
        <v>2.3522931854827789</v>
      </c>
      <c r="W33" s="7">
        <f t="shared" si="6"/>
        <v>-3.4512422501090934E-2</v>
      </c>
      <c r="X33" s="7">
        <f t="shared" si="7"/>
        <v>-6.0079863767149931E-2</v>
      </c>
      <c r="Y33" s="7">
        <f t="shared" si="8"/>
        <v>0</v>
      </c>
      <c r="Z33" s="7">
        <f t="shared" si="9"/>
        <v>-0.52497200892758344</v>
      </c>
      <c r="AA33" s="7">
        <f t="shared" si="10"/>
        <v>0</v>
      </c>
      <c r="AB33" s="7">
        <f t="shared" si="11"/>
        <v>0</v>
      </c>
      <c r="AC33" s="7">
        <f t="shared" si="12"/>
        <v>-0.11910752818986491</v>
      </c>
      <c r="AD33" s="7">
        <f t="shared" si="13"/>
        <v>-0.26925972729866737</v>
      </c>
      <c r="AE33" s="7">
        <f t="shared" si="14"/>
        <v>0</v>
      </c>
      <c r="AF33" s="7">
        <f t="shared" si="15"/>
        <v>0</v>
      </c>
      <c r="AG33" s="7">
        <f t="shared" si="16"/>
        <v>-0.1906217283223835</v>
      </c>
      <c r="AH33" s="7">
        <f t="shared" si="17"/>
        <v>-0.44987982556645728</v>
      </c>
      <c r="AI33" s="7">
        <f t="shared" si="18"/>
        <v>-0.4446526415428701</v>
      </c>
      <c r="AJ33" s="7">
        <f t="shared" si="19"/>
        <v>0</v>
      </c>
      <c r="AK33" s="7">
        <f t="shared" si="20"/>
        <v>0</v>
      </c>
      <c r="AL33" s="7">
        <f t="shared" si="21"/>
        <v>-0.25920743936671131</v>
      </c>
      <c r="AM33" s="7">
        <f t="shared" si="22"/>
        <v>0</v>
      </c>
    </row>
    <row r="34" spans="2:39" x14ac:dyDescent="0.2">
      <c r="B34" s="1" t="s">
        <v>7</v>
      </c>
      <c r="C34">
        <f t="shared" ref="C34:S34" si="28">C12/$T12</f>
        <v>1.6633792031188359E-2</v>
      </c>
      <c r="D34">
        <f t="shared" si="28"/>
        <v>0</v>
      </c>
      <c r="E34">
        <f t="shared" si="28"/>
        <v>0</v>
      </c>
      <c r="F34">
        <f t="shared" si="28"/>
        <v>0.27079107975773326</v>
      </c>
      <c r="G34">
        <f t="shared" si="28"/>
        <v>0.11241268883577379</v>
      </c>
      <c r="H34">
        <f t="shared" si="28"/>
        <v>0</v>
      </c>
      <c r="I34">
        <f t="shared" si="28"/>
        <v>0</v>
      </c>
      <c r="J34">
        <f t="shared" si="28"/>
        <v>1.1138700020885062E-2</v>
      </c>
      <c r="K34">
        <f t="shared" si="28"/>
        <v>3.802009607128768E-2</v>
      </c>
      <c r="L34">
        <f t="shared" si="28"/>
        <v>0</v>
      </c>
      <c r="M34">
        <f t="shared" si="28"/>
        <v>6.7584062376720114E-2</v>
      </c>
      <c r="N34">
        <f t="shared" si="28"/>
        <v>0.34322047664353839</v>
      </c>
      <c r="O34">
        <f t="shared" si="28"/>
        <v>0.10217900819158564</v>
      </c>
      <c r="P34">
        <f t="shared" si="28"/>
        <v>0</v>
      </c>
      <c r="Q34">
        <f t="shared" si="28"/>
        <v>0</v>
      </c>
      <c r="R34">
        <f t="shared" si="28"/>
        <v>0</v>
      </c>
      <c r="S34">
        <f t="shared" si="28"/>
        <v>3.802009607128768E-2</v>
      </c>
      <c r="U34" s="8">
        <f t="shared" si="5"/>
        <v>2.5225676156799914</v>
      </c>
      <c r="W34" s="7">
        <f t="shared" si="6"/>
        <v>-9.8301370985706252E-2</v>
      </c>
      <c r="X34" s="7">
        <f t="shared" si="7"/>
        <v>0</v>
      </c>
      <c r="Y34" s="7">
        <f t="shared" si="8"/>
        <v>0</v>
      </c>
      <c r="Z34" s="7">
        <f t="shared" si="9"/>
        <v>-0.5103729133914281</v>
      </c>
      <c r="AA34" s="7">
        <f t="shared" si="10"/>
        <v>-0.35445105744378508</v>
      </c>
      <c r="AB34" s="7">
        <f t="shared" si="11"/>
        <v>0</v>
      </c>
      <c r="AC34" s="7">
        <f t="shared" si="12"/>
        <v>0</v>
      </c>
      <c r="AD34" s="7">
        <f t="shared" si="13"/>
        <v>-7.2270952462507629E-2</v>
      </c>
      <c r="AE34" s="7">
        <f t="shared" si="14"/>
        <v>-0.17934436752501032</v>
      </c>
      <c r="AF34" s="7">
        <f t="shared" si="15"/>
        <v>0</v>
      </c>
      <c r="AG34" s="7">
        <f t="shared" si="16"/>
        <v>-0.26271095050504967</v>
      </c>
      <c r="AH34" s="7">
        <f t="shared" si="17"/>
        <v>-0.52951796617210434</v>
      </c>
      <c r="AI34" s="7">
        <f t="shared" si="18"/>
        <v>-0.33625366966938963</v>
      </c>
      <c r="AJ34" s="7">
        <f t="shared" si="19"/>
        <v>0</v>
      </c>
      <c r="AK34" s="7">
        <f t="shared" si="20"/>
        <v>0</v>
      </c>
      <c r="AL34" s="7">
        <f t="shared" si="21"/>
        <v>0</v>
      </c>
      <c r="AM34" s="7">
        <f t="shared" si="22"/>
        <v>-0.17934436752501032</v>
      </c>
    </row>
    <row r="35" spans="2:39" x14ac:dyDescent="0.2">
      <c r="B35" s="1" t="s">
        <v>8</v>
      </c>
      <c r="C35">
        <f t="shared" ref="C35:S35" si="29">C13/$T13</f>
        <v>0.10534367252202352</v>
      </c>
      <c r="D35">
        <f t="shared" si="29"/>
        <v>0</v>
      </c>
      <c r="E35">
        <f t="shared" si="29"/>
        <v>0</v>
      </c>
      <c r="F35">
        <f t="shared" si="29"/>
        <v>0.43213588647992823</v>
      </c>
      <c r="G35">
        <f t="shared" si="29"/>
        <v>0</v>
      </c>
      <c r="H35">
        <f t="shared" si="29"/>
        <v>0</v>
      </c>
      <c r="I35">
        <f t="shared" si="29"/>
        <v>0</v>
      </c>
      <c r="J35">
        <f t="shared" si="29"/>
        <v>2.7008492904995515E-2</v>
      </c>
      <c r="K35">
        <f t="shared" si="29"/>
        <v>0</v>
      </c>
      <c r="L35">
        <f t="shared" si="29"/>
        <v>0.10803397161998206</v>
      </c>
      <c r="M35">
        <f t="shared" si="29"/>
        <v>0</v>
      </c>
      <c r="N35">
        <f t="shared" si="29"/>
        <v>0</v>
      </c>
      <c r="O35">
        <f t="shared" si="29"/>
        <v>0</v>
      </c>
      <c r="P35">
        <f t="shared" si="29"/>
        <v>0.10803397161998206</v>
      </c>
      <c r="Q35">
        <f t="shared" si="29"/>
        <v>0</v>
      </c>
      <c r="R35">
        <f t="shared" si="29"/>
        <v>0.21944400485308857</v>
      </c>
      <c r="S35">
        <f t="shared" si="29"/>
        <v>0</v>
      </c>
      <c r="U35" s="8">
        <f t="shared" si="5"/>
        <v>2.1796683251683935</v>
      </c>
      <c r="W35" s="7">
        <f t="shared" si="6"/>
        <v>-0.34203240988528155</v>
      </c>
      <c r="X35" s="7">
        <f t="shared" si="7"/>
        <v>0</v>
      </c>
      <c r="Y35" s="7">
        <f t="shared" si="8"/>
        <v>0</v>
      </c>
      <c r="Z35" s="7">
        <f t="shared" si="9"/>
        <v>-0.52307588096042601</v>
      </c>
      <c r="AA35" s="7">
        <f t="shared" si="10"/>
        <v>0</v>
      </c>
      <c r="AB35" s="7">
        <f t="shared" si="11"/>
        <v>0</v>
      </c>
      <c r="AC35" s="7">
        <f t="shared" si="12"/>
        <v>0</v>
      </c>
      <c r="AD35" s="7">
        <f t="shared" si="13"/>
        <v>-0.14072621418000872</v>
      </c>
      <c r="AE35" s="7">
        <f t="shared" si="14"/>
        <v>0</v>
      </c>
      <c r="AF35" s="7">
        <f t="shared" si="15"/>
        <v>-0.34683691348007067</v>
      </c>
      <c r="AG35" s="7">
        <f t="shared" si="16"/>
        <v>0</v>
      </c>
      <c r="AH35" s="7">
        <f t="shared" si="17"/>
        <v>0</v>
      </c>
      <c r="AI35" s="7">
        <f t="shared" si="18"/>
        <v>0</v>
      </c>
      <c r="AJ35" s="7">
        <f t="shared" si="19"/>
        <v>-0.34683691348007067</v>
      </c>
      <c r="AK35" s="7">
        <f t="shared" si="20"/>
        <v>0</v>
      </c>
      <c r="AL35" s="7">
        <f t="shared" si="21"/>
        <v>-0.48015999318253583</v>
      </c>
      <c r="AM35" s="7">
        <f t="shared" si="22"/>
        <v>0</v>
      </c>
    </row>
    <row r="36" spans="2:39" x14ac:dyDescent="0.2">
      <c r="B36" s="1" t="s">
        <v>9</v>
      </c>
      <c r="C36">
        <f t="shared" ref="C36:S36" si="30">C14/$T14</f>
        <v>0</v>
      </c>
      <c r="D36">
        <f t="shared" si="30"/>
        <v>0</v>
      </c>
      <c r="E36">
        <f t="shared" si="30"/>
        <v>0</v>
      </c>
      <c r="F36">
        <f t="shared" si="30"/>
        <v>0.19614711033274956</v>
      </c>
      <c r="G36">
        <f t="shared" si="30"/>
        <v>0</v>
      </c>
      <c r="H36">
        <f t="shared" si="30"/>
        <v>0</v>
      </c>
      <c r="I36">
        <f t="shared" si="30"/>
        <v>0</v>
      </c>
      <c r="J36">
        <f t="shared" si="30"/>
        <v>4.2031523642732049E-2</v>
      </c>
      <c r="K36">
        <f t="shared" si="30"/>
        <v>0.11208406304728546</v>
      </c>
      <c r="L36">
        <f t="shared" si="30"/>
        <v>0</v>
      </c>
      <c r="M36">
        <f t="shared" si="30"/>
        <v>2.8021015761821366E-2</v>
      </c>
      <c r="N36">
        <f t="shared" si="30"/>
        <v>0.1733800350262697</v>
      </c>
      <c r="O36">
        <f t="shared" si="30"/>
        <v>0</v>
      </c>
      <c r="P36">
        <f t="shared" si="30"/>
        <v>0.1681260945709282</v>
      </c>
      <c r="Q36">
        <f t="shared" si="30"/>
        <v>0</v>
      </c>
      <c r="R36">
        <f t="shared" si="30"/>
        <v>0.1681260945709282</v>
      </c>
      <c r="S36">
        <f t="shared" si="30"/>
        <v>0.11208406304728546</v>
      </c>
      <c r="U36" s="8">
        <f t="shared" si="5"/>
        <v>2.8086920197514544</v>
      </c>
      <c r="W36" s="7">
        <f t="shared" si="6"/>
        <v>0</v>
      </c>
      <c r="X36" s="7">
        <f t="shared" si="7"/>
        <v>0</v>
      </c>
      <c r="Y36" s="7">
        <f t="shared" si="8"/>
        <v>0</v>
      </c>
      <c r="Z36" s="7">
        <f t="shared" si="9"/>
        <v>-0.46094414271486289</v>
      </c>
      <c r="AA36" s="7">
        <f t="shared" si="10"/>
        <v>0</v>
      </c>
      <c r="AB36" s="7">
        <f t="shared" si="11"/>
        <v>0</v>
      </c>
      <c r="AC36" s="7">
        <f t="shared" si="12"/>
        <v>0</v>
      </c>
      <c r="AD36" s="7">
        <f t="shared" si="13"/>
        <v>-0.19218428446830207</v>
      </c>
      <c r="AE36" s="7">
        <f t="shared" si="14"/>
        <v>-0.35388827296536246</v>
      </c>
      <c r="AF36" s="7">
        <f t="shared" si="15"/>
        <v>0</v>
      </c>
      <c r="AG36" s="7">
        <f t="shared" si="16"/>
        <v>-0.14451409976498333</v>
      </c>
      <c r="AH36" s="7">
        <f t="shared" si="17"/>
        <v>-0.43830304940987758</v>
      </c>
      <c r="AI36" s="7">
        <f t="shared" si="18"/>
        <v>0</v>
      </c>
      <c r="AJ36" s="7">
        <f t="shared" si="19"/>
        <v>-0.43248494873135185</v>
      </c>
      <c r="AK36" s="7">
        <f t="shared" si="20"/>
        <v>0</v>
      </c>
      <c r="AL36" s="7">
        <f t="shared" si="21"/>
        <v>-0.43248494873135185</v>
      </c>
      <c r="AM36" s="7">
        <f t="shared" si="22"/>
        <v>-0.35388827296536246</v>
      </c>
    </row>
    <row r="37" spans="2:39" x14ac:dyDescent="0.2">
      <c r="B37" s="1" t="s">
        <v>10</v>
      </c>
      <c r="C37">
        <f t="shared" ref="C37:S37" si="31">C15/$T15</f>
        <v>2.0210068490175787E-2</v>
      </c>
      <c r="D37">
        <f t="shared" si="31"/>
        <v>4.0557926094112956E-3</v>
      </c>
      <c r="E37">
        <f t="shared" si="31"/>
        <v>0</v>
      </c>
      <c r="F37">
        <f t="shared" si="31"/>
        <v>0.2415263439306142</v>
      </c>
      <c r="G37">
        <f t="shared" si="31"/>
        <v>0.14109605249166152</v>
      </c>
      <c r="H37">
        <f t="shared" si="31"/>
        <v>0</v>
      </c>
      <c r="I37">
        <f t="shared" si="31"/>
        <v>0</v>
      </c>
      <c r="J37">
        <f t="shared" si="31"/>
        <v>5.6682247819711928E-2</v>
      </c>
      <c r="K37">
        <f t="shared" si="31"/>
        <v>4.9076887823186616E-2</v>
      </c>
      <c r="L37">
        <f t="shared" si="31"/>
        <v>5.8158987669372025E-2</v>
      </c>
      <c r="M37">
        <f t="shared" si="31"/>
        <v>6.3129879719089926E-2</v>
      </c>
      <c r="N37">
        <f t="shared" si="31"/>
        <v>5.3677846056610357E-2</v>
      </c>
      <c r="O37">
        <f t="shared" si="31"/>
        <v>0.10735569211322071</v>
      </c>
      <c r="P37">
        <f t="shared" si="31"/>
        <v>7.0164613059712111E-2</v>
      </c>
      <c r="Q37">
        <f t="shared" si="31"/>
        <v>0</v>
      </c>
      <c r="R37">
        <f t="shared" si="31"/>
        <v>8.5788700394046916E-2</v>
      </c>
      <c r="S37">
        <f t="shared" si="31"/>
        <v>4.9076887823186616E-2</v>
      </c>
      <c r="U37" s="8">
        <f t="shared" si="5"/>
        <v>3.3365719339089548</v>
      </c>
      <c r="W37" s="7">
        <f t="shared" si="6"/>
        <v>-0.11375806930943119</v>
      </c>
      <c r="X37" s="7">
        <f t="shared" si="7"/>
        <v>-3.2226518545493708E-2</v>
      </c>
      <c r="Y37" s="7">
        <f t="shared" si="8"/>
        <v>0</v>
      </c>
      <c r="Z37" s="7">
        <f t="shared" si="9"/>
        <v>-0.49506802897873164</v>
      </c>
      <c r="AA37" s="7">
        <f t="shared" si="10"/>
        <v>-0.39863168852153696</v>
      </c>
      <c r="AB37" s="7">
        <f t="shared" si="11"/>
        <v>0</v>
      </c>
      <c r="AC37" s="7">
        <f t="shared" si="12"/>
        <v>0</v>
      </c>
      <c r="AD37" s="7">
        <f t="shared" si="13"/>
        <v>-0.23471887661419311</v>
      </c>
      <c r="AE37" s="7">
        <f t="shared" si="14"/>
        <v>-0.21342617956440199</v>
      </c>
      <c r="AF37" s="7">
        <f t="shared" si="15"/>
        <v>-0.23867599605723924</v>
      </c>
      <c r="AG37" s="7">
        <f t="shared" si="16"/>
        <v>-0.25160623073875737</v>
      </c>
      <c r="AH37" s="7">
        <f t="shared" si="17"/>
        <v>-0.22649525001725862</v>
      </c>
      <c r="AI37" s="7">
        <f t="shared" si="18"/>
        <v>-0.34563480792129653</v>
      </c>
      <c r="AJ37" s="7">
        <f t="shared" si="19"/>
        <v>-0.26894886148782504</v>
      </c>
      <c r="AK37" s="7">
        <f t="shared" si="20"/>
        <v>0</v>
      </c>
      <c r="AL37" s="7">
        <f t="shared" si="21"/>
        <v>-0.30395524658838735</v>
      </c>
      <c r="AM37" s="7">
        <f t="shared" si="22"/>
        <v>-0.21342617956440199</v>
      </c>
    </row>
    <row r="38" spans="2:39" x14ac:dyDescent="0.2">
      <c r="B38" s="1" t="s">
        <v>11</v>
      </c>
      <c r="C38">
        <f t="shared" ref="C38:S38" si="32">C16/$T16</f>
        <v>0</v>
      </c>
      <c r="D38">
        <f t="shared" si="32"/>
        <v>1.6611154943896977E-2</v>
      </c>
      <c r="E38">
        <f t="shared" si="32"/>
        <v>3.7797393684901696E-2</v>
      </c>
      <c r="F38">
        <f t="shared" si="32"/>
        <v>4.3378572298503039E-2</v>
      </c>
      <c r="G38">
        <f t="shared" si="32"/>
        <v>0</v>
      </c>
      <c r="H38">
        <f t="shared" si="32"/>
        <v>1.4037670308023871E-2</v>
      </c>
      <c r="I38">
        <f t="shared" si="32"/>
        <v>1.7553706929875193E-2</v>
      </c>
      <c r="J38">
        <f t="shared" si="32"/>
        <v>4.5750837971077424E-3</v>
      </c>
      <c r="K38">
        <f t="shared" si="32"/>
        <v>4.8461998739733864E-2</v>
      </c>
      <c r="L38">
        <f t="shared" si="32"/>
        <v>2.9822768455220836E-2</v>
      </c>
      <c r="M38">
        <f t="shared" si="32"/>
        <v>1.9147572928636107E-2</v>
      </c>
      <c r="N38">
        <f t="shared" si="32"/>
        <v>0.19486468024718162</v>
      </c>
      <c r="O38">
        <f t="shared" si="32"/>
        <v>4.8800893835815914E-2</v>
      </c>
      <c r="P38">
        <f t="shared" si="32"/>
        <v>0.22197628793374602</v>
      </c>
      <c r="Q38">
        <f t="shared" si="32"/>
        <v>0</v>
      </c>
      <c r="R38">
        <f t="shared" si="32"/>
        <v>0.24129330841042315</v>
      </c>
      <c r="S38">
        <f t="shared" si="32"/>
        <v>6.1678907486934005E-2</v>
      </c>
      <c r="U38" s="8">
        <f t="shared" si="5"/>
        <v>3.0667824458774868</v>
      </c>
      <c r="W38" s="7">
        <f t="shared" si="6"/>
        <v>0</v>
      </c>
      <c r="X38" s="7">
        <f t="shared" si="7"/>
        <v>-9.820022788696442E-2</v>
      </c>
      <c r="Y38" s="7">
        <f t="shared" si="8"/>
        <v>-0.17861420823595553</v>
      </c>
      <c r="Z38" s="7">
        <f t="shared" si="9"/>
        <v>-0.19636931456036832</v>
      </c>
      <c r="AA38" s="7">
        <f t="shared" si="10"/>
        <v>0</v>
      </c>
      <c r="AB38" s="7">
        <f t="shared" si="11"/>
        <v>-8.6395581190002957E-2</v>
      </c>
      <c r="AC38" s="7">
        <f t="shared" si="12"/>
        <v>-0.10237463125342822</v>
      </c>
      <c r="AD38" s="7">
        <f t="shared" si="13"/>
        <v>-3.5557487753682601E-2</v>
      </c>
      <c r="AE38" s="7">
        <f t="shared" si="14"/>
        <v>-0.21163365908893764</v>
      </c>
      <c r="AF38" s="7">
        <f t="shared" si="15"/>
        <v>-0.15112514943184663</v>
      </c>
      <c r="AG38" s="7">
        <f t="shared" si="16"/>
        <v>-0.10926935211505689</v>
      </c>
      <c r="AH38" s="7">
        <f t="shared" si="17"/>
        <v>-0.45977453630221382</v>
      </c>
      <c r="AI38" s="7">
        <f t="shared" si="18"/>
        <v>-0.21262298692497722</v>
      </c>
      <c r="AJ38" s="7">
        <f t="shared" si="19"/>
        <v>-0.48202650868682617</v>
      </c>
      <c r="AK38" s="7">
        <f t="shared" si="20"/>
        <v>0</v>
      </c>
      <c r="AL38" s="7">
        <f t="shared" si="21"/>
        <v>-0.4949264019418787</v>
      </c>
      <c r="AM38" s="7">
        <f t="shared" si="22"/>
        <v>-0.24789240050534736</v>
      </c>
    </row>
    <row r="39" spans="2:39" x14ac:dyDescent="0.2">
      <c r="B39" s="1" t="s">
        <v>12</v>
      </c>
      <c r="C39">
        <f t="shared" ref="C39:S39" si="33">C17/$T17</f>
        <v>0</v>
      </c>
      <c r="D39">
        <f t="shared" si="33"/>
        <v>2.9106911926499258E-2</v>
      </c>
      <c r="E39">
        <f t="shared" si="33"/>
        <v>6.2325078654287866E-2</v>
      </c>
      <c r="F39">
        <f t="shared" si="33"/>
        <v>0</v>
      </c>
      <c r="G39">
        <f t="shared" si="33"/>
        <v>0</v>
      </c>
      <c r="H39">
        <f t="shared" si="33"/>
        <v>0</v>
      </c>
      <c r="I39">
        <f t="shared" si="33"/>
        <v>0</v>
      </c>
      <c r="J39">
        <f t="shared" si="33"/>
        <v>0</v>
      </c>
      <c r="K39">
        <f t="shared" si="33"/>
        <v>0.1970314038101488</v>
      </c>
      <c r="L39">
        <f t="shared" si="33"/>
        <v>7.7824316238491384E-2</v>
      </c>
      <c r="M39">
        <f t="shared" si="33"/>
        <v>0</v>
      </c>
      <c r="N39">
        <f t="shared" si="33"/>
        <v>3.9529811422725783E-2</v>
      </c>
      <c r="O39">
        <f t="shared" si="33"/>
        <v>0</v>
      </c>
      <c r="P39">
        <f t="shared" si="33"/>
        <v>0.19023721747186781</v>
      </c>
      <c r="Q39">
        <f t="shared" si="33"/>
        <v>0</v>
      </c>
      <c r="R39">
        <f t="shared" si="33"/>
        <v>9.3883302128973736E-2</v>
      </c>
      <c r="S39">
        <f t="shared" si="33"/>
        <v>0.31006195834700534</v>
      </c>
      <c r="U39" s="8">
        <f t="shared" si="5"/>
        <v>2.630420008578549</v>
      </c>
      <c r="W39" s="7">
        <f t="shared" si="6"/>
        <v>0</v>
      </c>
      <c r="X39" s="7">
        <f t="shared" si="7"/>
        <v>-0.14851785521453575</v>
      </c>
      <c r="Y39" s="7">
        <f t="shared" si="8"/>
        <v>-0.24955231930261376</v>
      </c>
      <c r="Z39" s="7">
        <f t="shared" si="9"/>
        <v>0</v>
      </c>
      <c r="AA39" s="7">
        <f t="shared" si="10"/>
        <v>0</v>
      </c>
      <c r="AB39" s="7">
        <f t="shared" si="11"/>
        <v>0</v>
      </c>
      <c r="AC39" s="7">
        <f t="shared" si="12"/>
        <v>0</v>
      </c>
      <c r="AD39" s="7">
        <f t="shared" si="13"/>
        <v>0</v>
      </c>
      <c r="AE39" s="7">
        <f t="shared" si="14"/>
        <v>-0.46174358804279814</v>
      </c>
      <c r="AF39" s="7">
        <f t="shared" si="15"/>
        <v>-0.28667639020531105</v>
      </c>
      <c r="AG39" s="7">
        <f t="shared" si="16"/>
        <v>0</v>
      </c>
      <c r="AH39" s="7">
        <f t="shared" si="17"/>
        <v>-0.184245095631897</v>
      </c>
      <c r="AI39" s="7">
        <f t="shared" si="18"/>
        <v>0</v>
      </c>
      <c r="AJ39" s="7">
        <f t="shared" si="19"/>
        <v>-0.45545235862402533</v>
      </c>
      <c r="AK39" s="7">
        <f t="shared" si="20"/>
        <v>0</v>
      </c>
      <c r="AL39" s="7">
        <f t="shared" si="21"/>
        <v>-0.32042254634607231</v>
      </c>
      <c r="AM39" s="7">
        <f t="shared" si="22"/>
        <v>-0.52380985521129542</v>
      </c>
    </row>
    <row r="40" spans="2:39" x14ac:dyDescent="0.2">
      <c r="B40" s="1" t="s">
        <v>13</v>
      </c>
      <c r="C40">
        <f t="shared" ref="C40:S40" si="34">C18/$T18</f>
        <v>9.154929577464789E-2</v>
      </c>
      <c r="D40">
        <f t="shared" si="34"/>
        <v>0</v>
      </c>
      <c r="E40">
        <f t="shared" si="34"/>
        <v>0</v>
      </c>
      <c r="F40">
        <f t="shared" si="34"/>
        <v>0.16901408450704225</v>
      </c>
      <c r="G40">
        <f t="shared" si="34"/>
        <v>5.3208137715179966E-2</v>
      </c>
      <c r="H40">
        <f t="shared" si="34"/>
        <v>0</v>
      </c>
      <c r="I40">
        <f t="shared" si="34"/>
        <v>0</v>
      </c>
      <c r="J40">
        <f t="shared" si="34"/>
        <v>5.0078247261345854E-2</v>
      </c>
      <c r="K40">
        <f t="shared" si="34"/>
        <v>0</v>
      </c>
      <c r="L40">
        <f t="shared" si="34"/>
        <v>0.15258215962441316</v>
      </c>
      <c r="M40">
        <f t="shared" si="34"/>
        <v>1.2519561815336464E-2</v>
      </c>
      <c r="N40">
        <f t="shared" si="34"/>
        <v>0</v>
      </c>
      <c r="O40">
        <f t="shared" si="34"/>
        <v>0</v>
      </c>
      <c r="P40">
        <f t="shared" si="34"/>
        <v>0.20031298904538342</v>
      </c>
      <c r="Q40">
        <f t="shared" si="34"/>
        <v>0</v>
      </c>
      <c r="R40">
        <f t="shared" si="34"/>
        <v>0.27073552425665104</v>
      </c>
      <c r="S40">
        <f t="shared" si="34"/>
        <v>0</v>
      </c>
      <c r="U40" s="8">
        <f t="shared" si="5"/>
        <v>2.658759269767752</v>
      </c>
      <c r="W40" s="7">
        <f t="shared" si="6"/>
        <v>-0.31578166350511738</v>
      </c>
      <c r="X40" s="7">
        <f t="shared" si="7"/>
        <v>0</v>
      </c>
      <c r="Y40" s="7">
        <f t="shared" si="8"/>
        <v>0</v>
      </c>
      <c r="Z40" s="7">
        <f t="shared" si="9"/>
        <v>-0.43348472430144103</v>
      </c>
      <c r="AA40" s="7">
        <f t="shared" si="10"/>
        <v>-0.22518797419356223</v>
      </c>
      <c r="AB40" s="7">
        <f t="shared" si="11"/>
        <v>0</v>
      </c>
      <c r="AC40" s="7">
        <f t="shared" si="12"/>
        <v>0</v>
      </c>
      <c r="AD40" s="7">
        <f t="shared" si="13"/>
        <v>-0.21632160856072585</v>
      </c>
      <c r="AE40" s="7">
        <f t="shared" si="14"/>
        <v>0</v>
      </c>
      <c r="AF40" s="7">
        <f t="shared" si="15"/>
        <v>-0.41385497058176041</v>
      </c>
      <c r="AG40" s="7">
        <f t="shared" si="16"/>
        <v>-7.9119525770854404E-2</v>
      </c>
      <c r="AH40" s="7">
        <f t="shared" si="17"/>
        <v>0</v>
      </c>
      <c r="AI40" s="7">
        <f t="shared" si="18"/>
        <v>0</v>
      </c>
      <c r="AJ40" s="7">
        <f t="shared" si="19"/>
        <v>-0.46466045615213658</v>
      </c>
      <c r="AK40" s="7">
        <f t="shared" si="20"/>
        <v>0</v>
      </c>
      <c r="AL40" s="7">
        <f t="shared" si="21"/>
        <v>-0.51034834670215434</v>
      </c>
      <c r="AM40" s="7">
        <f t="shared" si="22"/>
        <v>0</v>
      </c>
    </row>
    <row r="41" spans="2:39" x14ac:dyDescent="0.2">
      <c r="B41" s="1" t="s">
        <v>14</v>
      </c>
      <c r="C41">
        <f t="shared" ref="C41:S41" si="35">C19/$T19</f>
        <v>2.1237641889417794E-2</v>
      </c>
      <c r="D41">
        <f t="shared" si="35"/>
        <v>0</v>
      </c>
      <c r="E41">
        <f t="shared" si="35"/>
        <v>0</v>
      </c>
      <c r="F41">
        <f t="shared" si="35"/>
        <v>0.18747711461003294</v>
      </c>
      <c r="G41">
        <f t="shared" si="35"/>
        <v>0</v>
      </c>
      <c r="H41">
        <f t="shared" si="35"/>
        <v>0</v>
      </c>
      <c r="I41">
        <f t="shared" si="35"/>
        <v>0</v>
      </c>
      <c r="J41">
        <f t="shared" si="35"/>
        <v>0</v>
      </c>
      <c r="K41">
        <f t="shared" si="35"/>
        <v>0</v>
      </c>
      <c r="L41">
        <f t="shared" si="35"/>
        <v>0</v>
      </c>
      <c r="M41">
        <f t="shared" si="35"/>
        <v>9.3738557305016471E-2</v>
      </c>
      <c r="N41">
        <f t="shared" si="35"/>
        <v>0</v>
      </c>
      <c r="O41">
        <f t="shared" si="35"/>
        <v>0</v>
      </c>
      <c r="P41">
        <f t="shared" si="35"/>
        <v>0</v>
      </c>
      <c r="Q41">
        <f t="shared" si="35"/>
        <v>0.22885389967045039</v>
      </c>
      <c r="R41">
        <f t="shared" si="35"/>
        <v>0.46869278652508239</v>
      </c>
      <c r="S41">
        <f t="shared" si="35"/>
        <v>0</v>
      </c>
      <c r="U41" s="8">
        <f t="shared" si="5"/>
        <v>1.890258968083621</v>
      </c>
      <c r="W41" s="7">
        <f t="shared" si="6"/>
        <v>-0.11802251593225464</v>
      </c>
      <c r="X41" s="7">
        <f t="shared" si="7"/>
        <v>0</v>
      </c>
      <c r="Y41" s="7">
        <f t="shared" si="8"/>
        <v>0</v>
      </c>
      <c r="Z41" s="7">
        <f t="shared" si="9"/>
        <v>-0.45279727666342978</v>
      </c>
      <c r="AA41" s="7">
        <f t="shared" si="10"/>
        <v>0</v>
      </c>
      <c r="AB41" s="7">
        <f t="shared" si="11"/>
        <v>0</v>
      </c>
      <c r="AC41" s="7">
        <f t="shared" si="12"/>
        <v>0</v>
      </c>
      <c r="AD41" s="7">
        <f t="shared" si="13"/>
        <v>0</v>
      </c>
      <c r="AE41" s="7">
        <f t="shared" si="14"/>
        <v>0</v>
      </c>
      <c r="AF41" s="7">
        <f t="shared" si="15"/>
        <v>0</v>
      </c>
      <c r="AG41" s="7">
        <f t="shared" si="16"/>
        <v>-0.32013719563673132</v>
      </c>
      <c r="AH41" s="7">
        <f t="shared" si="17"/>
        <v>0</v>
      </c>
      <c r="AI41" s="7">
        <f t="shared" si="18"/>
        <v>0</v>
      </c>
      <c r="AJ41" s="7">
        <f t="shared" si="19"/>
        <v>0</v>
      </c>
      <c r="AK41" s="7">
        <f t="shared" si="20"/>
        <v>-0.48688695057118209</v>
      </c>
      <c r="AL41" s="7">
        <f t="shared" si="21"/>
        <v>-0.51241502928002303</v>
      </c>
      <c r="AM41" s="7">
        <f t="shared" si="22"/>
        <v>0</v>
      </c>
    </row>
    <row r="42" spans="2:39" x14ac:dyDescent="0.2">
      <c r="B42" s="1" t="s">
        <v>15</v>
      </c>
      <c r="C42">
        <f t="shared" ref="C42:S42" si="36">C20/$T20</f>
        <v>0</v>
      </c>
      <c r="D42">
        <f t="shared" si="36"/>
        <v>0</v>
      </c>
      <c r="E42">
        <f t="shared" si="36"/>
        <v>0</v>
      </c>
      <c r="F42">
        <f t="shared" si="36"/>
        <v>1.2461059190031152E-2</v>
      </c>
      <c r="G42">
        <f t="shared" si="36"/>
        <v>0</v>
      </c>
      <c r="H42">
        <f t="shared" si="36"/>
        <v>0</v>
      </c>
      <c r="I42">
        <f t="shared" si="36"/>
        <v>0</v>
      </c>
      <c r="J42">
        <f t="shared" si="36"/>
        <v>3.7383177570093455E-2</v>
      </c>
      <c r="K42">
        <f t="shared" si="36"/>
        <v>0</v>
      </c>
      <c r="L42">
        <f t="shared" si="36"/>
        <v>0.65109034267912769</v>
      </c>
      <c r="M42">
        <f t="shared" si="36"/>
        <v>0</v>
      </c>
      <c r="N42">
        <f t="shared" si="36"/>
        <v>0</v>
      </c>
      <c r="O42">
        <f t="shared" si="36"/>
        <v>0</v>
      </c>
      <c r="P42">
        <f t="shared" si="36"/>
        <v>0.14953271028037382</v>
      </c>
      <c r="Q42">
        <f t="shared" si="36"/>
        <v>0</v>
      </c>
      <c r="R42">
        <f t="shared" si="36"/>
        <v>0.14953271028037382</v>
      </c>
      <c r="S42">
        <f t="shared" si="36"/>
        <v>0</v>
      </c>
      <c r="U42" s="8">
        <f t="shared" si="5"/>
        <v>1.4790338214438317</v>
      </c>
      <c r="W42" s="7">
        <f t="shared" si="6"/>
        <v>0</v>
      </c>
      <c r="X42" s="7">
        <f t="shared" si="7"/>
        <v>0</v>
      </c>
      <c r="Y42" s="7">
        <f t="shared" si="8"/>
        <v>0</v>
      </c>
      <c r="Z42" s="7">
        <f t="shared" si="9"/>
        <v>-7.8834012300589437E-2</v>
      </c>
      <c r="AA42" s="7">
        <f t="shared" si="10"/>
        <v>0</v>
      </c>
      <c r="AB42" s="7">
        <f t="shared" si="11"/>
        <v>0</v>
      </c>
      <c r="AC42" s="7">
        <f t="shared" si="12"/>
        <v>0</v>
      </c>
      <c r="AD42" s="7">
        <f t="shared" si="13"/>
        <v>-0.17725110229536994</v>
      </c>
      <c r="AE42" s="7">
        <f t="shared" si="14"/>
        <v>0</v>
      </c>
      <c r="AF42" s="7">
        <f t="shared" si="15"/>
        <v>-0.40307072960640772</v>
      </c>
      <c r="AG42" s="7">
        <f t="shared" si="16"/>
        <v>0</v>
      </c>
      <c r="AH42" s="7">
        <f t="shared" si="17"/>
        <v>0</v>
      </c>
      <c r="AI42" s="7">
        <f t="shared" si="18"/>
        <v>0</v>
      </c>
      <c r="AJ42" s="7">
        <f t="shared" si="19"/>
        <v>-0.4099389886207323</v>
      </c>
      <c r="AK42" s="7">
        <f t="shared" si="20"/>
        <v>0</v>
      </c>
      <c r="AL42" s="7">
        <f t="shared" si="21"/>
        <v>-0.4099389886207323</v>
      </c>
      <c r="AM42" s="7">
        <f t="shared" si="22"/>
        <v>0</v>
      </c>
    </row>
    <row r="43" spans="2:39" x14ac:dyDescent="0.2">
      <c r="B43" s="1" t="s">
        <v>16</v>
      </c>
      <c r="C43">
        <f t="shared" ref="C43:S43" si="37">C21/$T21</f>
        <v>0</v>
      </c>
      <c r="D43">
        <f t="shared" si="37"/>
        <v>0</v>
      </c>
      <c r="E43">
        <f t="shared" si="37"/>
        <v>0</v>
      </c>
      <c r="F43">
        <f t="shared" si="37"/>
        <v>0</v>
      </c>
      <c r="G43">
        <f t="shared" si="37"/>
        <v>0.31411042944785278</v>
      </c>
      <c r="H43">
        <f t="shared" si="37"/>
        <v>0</v>
      </c>
      <c r="I43">
        <f t="shared" si="37"/>
        <v>0</v>
      </c>
      <c r="J43">
        <f t="shared" si="37"/>
        <v>0</v>
      </c>
      <c r="K43">
        <f t="shared" si="37"/>
        <v>0</v>
      </c>
      <c r="L43">
        <f t="shared" si="37"/>
        <v>0.47779141104294476</v>
      </c>
      <c r="M43">
        <f t="shared" si="37"/>
        <v>0</v>
      </c>
      <c r="N43">
        <f t="shared" si="37"/>
        <v>0.20809815950920246</v>
      </c>
      <c r="O43">
        <f t="shared" si="37"/>
        <v>0</v>
      </c>
      <c r="P43">
        <f t="shared" si="37"/>
        <v>0</v>
      </c>
      <c r="Q43">
        <f t="shared" si="37"/>
        <v>0</v>
      </c>
      <c r="R43">
        <f t="shared" si="37"/>
        <v>0</v>
      </c>
      <c r="S43">
        <f t="shared" si="37"/>
        <v>0</v>
      </c>
      <c r="U43" s="8">
        <f t="shared" si="5"/>
        <v>1.5051522275827764</v>
      </c>
      <c r="W43" s="7">
        <f t="shared" si="6"/>
        <v>0</v>
      </c>
      <c r="X43" s="7">
        <f t="shared" si="7"/>
        <v>0</v>
      </c>
      <c r="Y43" s="7">
        <f t="shared" si="8"/>
        <v>0</v>
      </c>
      <c r="Z43" s="7">
        <f t="shared" si="9"/>
        <v>0</v>
      </c>
      <c r="AA43" s="7">
        <f t="shared" si="10"/>
        <v>-0.52477055187033206</v>
      </c>
      <c r="AB43" s="7">
        <f t="shared" si="11"/>
        <v>0</v>
      </c>
      <c r="AC43" s="7">
        <f t="shared" si="12"/>
        <v>0</v>
      </c>
      <c r="AD43" s="7">
        <f t="shared" si="13"/>
        <v>0</v>
      </c>
      <c r="AE43" s="7">
        <f t="shared" si="14"/>
        <v>0</v>
      </c>
      <c r="AF43" s="7">
        <f t="shared" si="15"/>
        <v>-0.5091092884124867</v>
      </c>
      <c r="AG43" s="7">
        <f t="shared" si="16"/>
        <v>0</v>
      </c>
      <c r="AH43" s="7">
        <f t="shared" si="17"/>
        <v>-0.47127238729995768</v>
      </c>
      <c r="AI43" s="7">
        <f t="shared" si="18"/>
        <v>0</v>
      </c>
      <c r="AJ43" s="7">
        <f t="shared" si="19"/>
        <v>0</v>
      </c>
      <c r="AK43" s="7">
        <f t="shared" si="20"/>
        <v>0</v>
      </c>
      <c r="AL43" s="7">
        <f t="shared" si="21"/>
        <v>0</v>
      </c>
      <c r="AM43" s="7">
        <f t="shared" si="22"/>
        <v>0</v>
      </c>
    </row>
    <row r="45" spans="2:39" x14ac:dyDescent="0.2">
      <c r="B45" s="1" t="s">
        <v>20</v>
      </c>
    </row>
    <row r="47" spans="2:39" x14ac:dyDescent="0.2">
      <c r="C47" t="s">
        <v>0</v>
      </c>
      <c r="D47" t="s">
        <v>1</v>
      </c>
      <c r="E47" t="s">
        <v>2</v>
      </c>
      <c r="F47" t="s">
        <v>3</v>
      </c>
      <c r="G47" t="s">
        <v>4</v>
      </c>
      <c r="H47" t="s">
        <v>5</v>
      </c>
      <c r="I47" t="s">
        <v>6</v>
      </c>
      <c r="J47" t="s">
        <v>7</v>
      </c>
      <c r="K47" t="s">
        <v>8</v>
      </c>
      <c r="L47" t="s">
        <v>9</v>
      </c>
      <c r="M47" t="s">
        <v>10</v>
      </c>
      <c r="N47" t="s">
        <v>11</v>
      </c>
      <c r="O47" t="s">
        <v>12</v>
      </c>
      <c r="P47" t="s">
        <v>13</v>
      </c>
      <c r="Q47" t="s">
        <v>14</v>
      </c>
      <c r="R47" t="s">
        <v>15</v>
      </c>
      <c r="S47" t="s">
        <v>16</v>
      </c>
    </row>
    <row r="48" spans="2:39" x14ac:dyDescent="0.2">
      <c r="C48">
        <f>C5/C$22</f>
        <v>9.109888024293035E-2</v>
      </c>
      <c r="D48">
        <f t="shared" ref="D48:S48" si="38">D5/D$22</f>
        <v>0</v>
      </c>
      <c r="E48">
        <f t="shared" si="38"/>
        <v>0</v>
      </c>
      <c r="F48">
        <f t="shared" si="38"/>
        <v>0.28537134503638767</v>
      </c>
      <c r="G48">
        <f t="shared" si="38"/>
        <v>5.1044791929539243E-2</v>
      </c>
      <c r="H48">
        <f t="shared" si="38"/>
        <v>0</v>
      </c>
      <c r="I48">
        <f t="shared" si="38"/>
        <v>0</v>
      </c>
      <c r="J48">
        <f t="shared" si="38"/>
        <v>0.12025930913532304</v>
      </c>
      <c r="K48">
        <f t="shared" si="38"/>
        <v>0.34983297904646221</v>
      </c>
      <c r="L48">
        <f t="shared" si="38"/>
        <v>8.2937365010799138E-2</v>
      </c>
      <c r="M48">
        <f t="shared" si="38"/>
        <v>0.13977825974853261</v>
      </c>
      <c r="N48">
        <f t="shared" si="38"/>
        <v>0.1817146112218741</v>
      </c>
      <c r="O48">
        <f t="shared" si="38"/>
        <v>0</v>
      </c>
      <c r="P48">
        <f t="shared" si="38"/>
        <v>0.16396767616383959</v>
      </c>
      <c r="Q48">
        <f t="shared" si="38"/>
        <v>0</v>
      </c>
      <c r="R48">
        <f t="shared" si="38"/>
        <v>0.14104165136266802</v>
      </c>
      <c r="S48">
        <f t="shared" si="38"/>
        <v>0.32414181204276871</v>
      </c>
    </row>
    <row r="49" spans="3:19" x14ac:dyDescent="0.2">
      <c r="C49">
        <f t="shared" ref="C49:S49" si="39">C6/C$22</f>
        <v>0.33668627823116343</v>
      </c>
      <c r="D49">
        <f t="shared" si="39"/>
        <v>0.28512563626080634</v>
      </c>
      <c r="E49">
        <f t="shared" si="39"/>
        <v>0.12644902369375627</v>
      </c>
      <c r="F49">
        <f t="shared" si="39"/>
        <v>0.2821542681272261</v>
      </c>
      <c r="G49">
        <f t="shared" si="39"/>
        <v>0.65720169609281776</v>
      </c>
      <c r="H49">
        <f t="shared" si="39"/>
        <v>0.605648380896052</v>
      </c>
      <c r="I49">
        <f t="shared" si="39"/>
        <v>0.61230286269526868</v>
      </c>
      <c r="J49">
        <f t="shared" si="39"/>
        <v>0.42908145689142213</v>
      </c>
      <c r="K49">
        <f t="shared" si="39"/>
        <v>0.31096264804129975</v>
      </c>
      <c r="L49">
        <f t="shared" si="39"/>
        <v>0.1769330453563715</v>
      </c>
      <c r="M49">
        <f t="shared" si="39"/>
        <v>0.33519254394612713</v>
      </c>
      <c r="N49">
        <f t="shared" si="39"/>
        <v>0.18541726003987469</v>
      </c>
      <c r="O49">
        <f t="shared" si="39"/>
        <v>0.44436293132811067</v>
      </c>
      <c r="P49">
        <f t="shared" si="39"/>
        <v>0.1748988545747622</v>
      </c>
      <c r="Q49">
        <f t="shared" si="39"/>
        <v>0</v>
      </c>
      <c r="R49">
        <f t="shared" si="39"/>
        <v>0.18805553515022405</v>
      </c>
      <c r="S49">
        <f t="shared" si="39"/>
        <v>0.28812605514912776</v>
      </c>
    </row>
    <row r="50" spans="3:19" x14ac:dyDescent="0.2">
      <c r="C50">
        <f t="shared" ref="C50:S50" si="40">C7/C$22</f>
        <v>0</v>
      </c>
      <c r="D50">
        <f t="shared" si="40"/>
        <v>0.11876868384907489</v>
      </c>
      <c r="E50">
        <f t="shared" si="40"/>
        <v>0.23346453654395308</v>
      </c>
      <c r="F50">
        <f t="shared" si="40"/>
        <v>0</v>
      </c>
      <c r="G50">
        <f t="shared" si="40"/>
        <v>0</v>
      </c>
      <c r="H50">
        <f t="shared" si="40"/>
        <v>0</v>
      </c>
      <c r="I50">
        <f t="shared" si="40"/>
        <v>0</v>
      </c>
      <c r="J50">
        <f t="shared" si="40"/>
        <v>0</v>
      </c>
      <c r="K50">
        <f t="shared" si="40"/>
        <v>0</v>
      </c>
      <c r="L50">
        <f t="shared" si="40"/>
        <v>0</v>
      </c>
      <c r="M50">
        <f t="shared" si="40"/>
        <v>0</v>
      </c>
      <c r="N50">
        <f t="shared" si="40"/>
        <v>4.5001424095699231E-2</v>
      </c>
      <c r="O50">
        <f t="shared" si="40"/>
        <v>0</v>
      </c>
      <c r="P50">
        <f t="shared" si="40"/>
        <v>0</v>
      </c>
      <c r="Q50">
        <f t="shared" si="40"/>
        <v>0</v>
      </c>
      <c r="R50">
        <f t="shared" si="40"/>
        <v>0</v>
      </c>
      <c r="S50">
        <f t="shared" si="40"/>
        <v>0</v>
      </c>
    </row>
    <row r="51" spans="3:19" x14ac:dyDescent="0.2">
      <c r="C51">
        <f t="shared" ref="C51:S51" si="41">C8/C$22</f>
        <v>7.2879104194344277E-2</v>
      </c>
      <c r="D51">
        <f t="shared" si="41"/>
        <v>0</v>
      </c>
      <c r="E51">
        <f t="shared" si="41"/>
        <v>0</v>
      </c>
      <c r="F51">
        <f t="shared" si="41"/>
        <v>2.1663932803183829E-2</v>
      </c>
      <c r="G51">
        <f t="shared" si="41"/>
        <v>2.4076791505827592E-2</v>
      </c>
      <c r="H51">
        <f t="shared" si="41"/>
        <v>0</v>
      </c>
      <c r="I51">
        <f t="shared" si="41"/>
        <v>0</v>
      </c>
      <c r="J51">
        <f t="shared" si="41"/>
        <v>4.697629263098556E-3</v>
      </c>
      <c r="K51">
        <f t="shared" si="41"/>
        <v>0</v>
      </c>
      <c r="L51">
        <f t="shared" si="41"/>
        <v>0</v>
      </c>
      <c r="M51">
        <f t="shared" si="41"/>
        <v>1.1617854488647567E-2</v>
      </c>
      <c r="N51">
        <f t="shared" si="41"/>
        <v>1.1392765593847907E-3</v>
      </c>
      <c r="O51">
        <f t="shared" si="41"/>
        <v>1.8523855686849895E-2</v>
      </c>
      <c r="P51">
        <f t="shared" si="41"/>
        <v>0</v>
      </c>
      <c r="Q51">
        <f t="shared" si="41"/>
        <v>0</v>
      </c>
      <c r="R51">
        <f t="shared" si="41"/>
        <v>4.7013883787556015E-3</v>
      </c>
      <c r="S51">
        <f t="shared" si="41"/>
        <v>0</v>
      </c>
    </row>
    <row r="52" spans="3:19" x14ac:dyDescent="0.2">
      <c r="C52">
        <f t="shared" ref="C52:S52" si="42">C9/C$22</f>
        <v>0</v>
      </c>
      <c r="D52">
        <f t="shared" si="42"/>
        <v>3.4822654924456652E-2</v>
      </c>
      <c r="E52">
        <f t="shared" si="42"/>
        <v>0</v>
      </c>
      <c r="F52">
        <f t="shared" si="42"/>
        <v>2.0026059300799134E-2</v>
      </c>
      <c r="G52">
        <f t="shared" si="42"/>
        <v>0</v>
      </c>
      <c r="H52">
        <f t="shared" si="42"/>
        <v>5.522697027946178E-2</v>
      </c>
      <c r="I52">
        <f t="shared" si="42"/>
        <v>0</v>
      </c>
      <c r="J52">
        <f t="shared" si="42"/>
        <v>3.0847765494347187E-3</v>
      </c>
      <c r="K52">
        <f t="shared" si="42"/>
        <v>0</v>
      </c>
      <c r="L52">
        <f t="shared" si="42"/>
        <v>1.8660907127429807E-2</v>
      </c>
      <c r="M52">
        <f t="shared" si="42"/>
        <v>0</v>
      </c>
      <c r="N52">
        <f t="shared" si="42"/>
        <v>1.2104813443463401E-3</v>
      </c>
      <c r="O52">
        <f t="shared" si="42"/>
        <v>8.7719757906044485E-2</v>
      </c>
      <c r="P52">
        <f t="shared" si="42"/>
        <v>1.4859570652347961E-2</v>
      </c>
      <c r="Q52">
        <f t="shared" si="42"/>
        <v>0</v>
      </c>
      <c r="R52">
        <f t="shared" si="42"/>
        <v>1.4104165136266804E-2</v>
      </c>
      <c r="S52">
        <f t="shared" si="42"/>
        <v>0</v>
      </c>
    </row>
    <row r="53" spans="3:19" x14ac:dyDescent="0.2">
      <c r="C53">
        <f t="shared" ref="C53:S53" si="43">C10/C$22</f>
        <v>0</v>
      </c>
      <c r="D53">
        <f t="shared" si="43"/>
        <v>6.9402924779833564E-2</v>
      </c>
      <c r="E53">
        <f t="shared" si="43"/>
        <v>0</v>
      </c>
      <c r="F53">
        <f t="shared" si="43"/>
        <v>6.007817790239741E-2</v>
      </c>
      <c r="G53">
        <f t="shared" si="43"/>
        <v>0</v>
      </c>
      <c r="H53">
        <f t="shared" si="43"/>
        <v>0.14313174626644981</v>
      </c>
      <c r="I53">
        <f t="shared" si="43"/>
        <v>0</v>
      </c>
      <c r="J53">
        <f t="shared" si="43"/>
        <v>8.2388587892643514E-2</v>
      </c>
      <c r="K53">
        <f t="shared" si="43"/>
        <v>0</v>
      </c>
      <c r="L53">
        <f t="shared" si="43"/>
        <v>6.0820734341252701E-2</v>
      </c>
      <c r="M53">
        <f t="shared" si="43"/>
        <v>9.4641530038068952E-2</v>
      </c>
      <c r="N53">
        <f t="shared" si="43"/>
        <v>9.342067786955284E-2</v>
      </c>
      <c r="O53">
        <f t="shared" si="43"/>
        <v>9.7256792517095916E-2</v>
      </c>
      <c r="P53">
        <f t="shared" si="43"/>
        <v>0.19262999455576074</v>
      </c>
      <c r="Q53">
        <f t="shared" si="43"/>
        <v>0</v>
      </c>
      <c r="R53">
        <f t="shared" si="43"/>
        <v>0.18805553515022405</v>
      </c>
      <c r="S53">
        <f t="shared" si="43"/>
        <v>0</v>
      </c>
    </row>
    <row r="54" spans="3:19" x14ac:dyDescent="0.2">
      <c r="C54">
        <f t="shared" ref="C54:S54" si="44">C11/C$22</f>
        <v>1.8219776048586069E-2</v>
      </c>
      <c r="D54">
        <f t="shared" si="44"/>
        <v>6.1888987638361474E-2</v>
      </c>
      <c r="E54">
        <f t="shared" si="44"/>
        <v>0</v>
      </c>
      <c r="F54">
        <f t="shared" si="44"/>
        <v>9.0117266853596112E-2</v>
      </c>
      <c r="G54">
        <f t="shared" si="44"/>
        <v>0</v>
      </c>
      <c r="H54">
        <f t="shared" si="44"/>
        <v>0</v>
      </c>
      <c r="I54">
        <f t="shared" si="44"/>
        <v>0.13992077135809852</v>
      </c>
      <c r="J54">
        <f t="shared" si="44"/>
        <v>9.5831636967210546E-2</v>
      </c>
      <c r="K54">
        <f t="shared" si="44"/>
        <v>0</v>
      </c>
      <c r="L54">
        <f t="shared" si="44"/>
        <v>0</v>
      </c>
      <c r="M54">
        <f t="shared" si="44"/>
        <v>5.4843553304111753E-2</v>
      </c>
      <c r="N54">
        <f t="shared" si="44"/>
        <v>7.1489604101395612E-2</v>
      </c>
      <c r="O54">
        <f t="shared" si="44"/>
        <v>0.1022873162679802</v>
      </c>
      <c r="P54">
        <f t="shared" si="44"/>
        <v>0</v>
      </c>
      <c r="Q54">
        <f t="shared" si="44"/>
        <v>0</v>
      </c>
      <c r="R54">
        <f t="shared" si="44"/>
        <v>2.6445309630500256E-2</v>
      </c>
      <c r="S54">
        <f t="shared" si="44"/>
        <v>0</v>
      </c>
    </row>
    <row r="55" spans="3:19" x14ac:dyDescent="0.2">
      <c r="C55">
        <f t="shared" ref="C55:S55" si="45">C12/C$22</f>
        <v>8.5025621560068321E-2</v>
      </c>
      <c r="D55">
        <f t="shared" si="45"/>
        <v>0</v>
      </c>
      <c r="E55">
        <f t="shared" si="45"/>
        <v>0</v>
      </c>
      <c r="F55">
        <f t="shared" si="45"/>
        <v>7.1315945798610003E-2</v>
      </c>
      <c r="G55">
        <f t="shared" si="45"/>
        <v>7.5461175862144167E-2</v>
      </c>
      <c r="H55">
        <f t="shared" si="45"/>
        <v>0</v>
      </c>
      <c r="I55">
        <f t="shared" si="45"/>
        <v>0</v>
      </c>
      <c r="J55">
        <f t="shared" si="45"/>
        <v>1.8790517052394224E-2</v>
      </c>
      <c r="K55">
        <f t="shared" si="45"/>
        <v>3.8870331005162469E-2</v>
      </c>
      <c r="L55">
        <f t="shared" si="45"/>
        <v>0</v>
      </c>
      <c r="M55">
        <f t="shared" si="45"/>
        <v>0.11043028528961218</v>
      </c>
      <c r="N55">
        <f t="shared" si="45"/>
        <v>0.16455425804614071</v>
      </c>
      <c r="O55">
        <f t="shared" si="45"/>
        <v>7.2104173762674556E-2</v>
      </c>
      <c r="P55">
        <f t="shared" si="45"/>
        <v>0</v>
      </c>
      <c r="Q55">
        <f t="shared" si="45"/>
        <v>0</v>
      </c>
      <c r="R55">
        <f t="shared" si="45"/>
        <v>0</v>
      </c>
      <c r="S55">
        <f t="shared" si="45"/>
        <v>3.601575689364097E-2</v>
      </c>
    </row>
    <row r="56" spans="3:19" x14ac:dyDescent="0.2">
      <c r="C56">
        <f t="shared" ref="C56:S56" si="46">C13/C$22</f>
        <v>4.7376162459669767E-2</v>
      </c>
      <c r="D56">
        <f t="shared" si="46"/>
        <v>0</v>
      </c>
      <c r="E56">
        <f t="shared" si="46"/>
        <v>0</v>
      </c>
      <c r="F56">
        <f t="shared" si="46"/>
        <v>1.0013029650399567E-2</v>
      </c>
      <c r="G56">
        <f t="shared" si="46"/>
        <v>0</v>
      </c>
      <c r="H56">
        <f t="shared" si="46"/>
        <v>0</v>
      </c>
      <c r="I56">
        <f t="shared" si="46"/>
        <v>0</v>
      </c>
      <c r="J56">
        <f t="shared" si="46"/>
        <v>4.0086436378441014E-3</v>
      </c>
      <c r="K56">
        <f t="shared" si="46"/>
        <v>0</v>
      </c>
      <c r="L56">
        <f t="shared" si="46"/>
        <v>1.1058315334773219E-2</v>
      </c>
      <c r="M56">
        <f t="shared" si="46"/>
        <v>0</v>
      </c>
      <c r="N56">
        <f t="shared" si="46"/>
        <v>0</v>
      </c>
      <c r="O56">
        <f t="shared" si="46"/>
        <v>0</v>
      </c>
      <c r="P56">
        <f t="shared" si="46"/>
        <v>5.4655892054613188E-3</v>
      </c>
      <c r="Q56">
        <f t="shared" si="46"/>
        <v>0</v>
      </c>
      <c r="R56">
        <f t="shared" si="46"/>
        <v>9.5496951443473158E-3</v>
      </c>
      <c r="S56">
        <f t="shared" si="46"/>
        <v>0</v>
      </c>
    </row>
    <row r="57" spans="3:19" x14ac:dyDescent="0.2">
      <c r="C57">
        <f t="shared" ref="C57:S57" si="47">C14/C$22</f>
        <v>0</v>
      </c>
      <c r="D57">
        <f t="shared" si="47"/>
        <v>0</v>
      </c>
      <c r="E57">
        <f t="shared" si="47"/>
        <v>0</v>
      </c>
      <c r="F57">
        <f t="shared" si="47"/>
        <v>1.7522801888199244E-2</v>
      </c>
      <c r="G57">
        <f t="shared" si="47"/>
        <v>0</v>
      </c>
      <c r="H57">
        <f t="shared" si="47"/>
        <v>0</v>
      </c>
      <c r="I57">
        <f t="shared" si="47"/>
        <v>0</v>
      </c>
      <c r="J57">
        <f t="shared" si="47"/>
        <v>2.4051861827064609E-2</v>
      </c>
      <c r="K57">
        <f t="shared" si="47"/>
        <v>3.8870331005162469E-2</v>
      </c>
      <c r="L57">
        <f t="shared" si="47"/>
        <v>0</v>
      </c>
      <c r="M57">
        <f t="shared" si="47"/>
        <v>1.5530917749836956E-2</v>
      </c>
      <c r="N57">
        <f t="shared" si="47"/>
        <v>2.8197094844773569E-2</v>
      </c>
      <c r="O57">
        <f t="shared" si="47"/>
        <v>0</v>
      </c>
      <c r="P57">
        <f t="shared" si="47"/>
        <v>3.2793535232767915E-2</v>
      </c>
      <c r="Q57">
        <f t="shared" si="47"/>
        <v>0</v>
      </c>
      <c r="R57">
        <f t="shared" si="47"/>
        <v>2.8208330272533607E-2</v>
      </c>
      <c r="S57">
        <f t="shared" si="47"/>
        <v>3.601575689364097E-2</v>
      </c>
    </row>
    <row r="58" spans="3:19" x14ac:dyDescent="0.2">
      <c r="C58">
        <f t="shared" ref="C58:S58" si="48">C15/C$22</f>
        <v>0.16006357942683622</v>
      </c>
      <c r="D58">
        <f t="shared" si="48"/>
        <v>5.4698230588995721E-2</v>
      </c>
      <c r="E58">
        <f t="shared" si="48"/>
        <v>0</v>
      </c>
      <c r="F58">
        <f t="shared" si="48"/>
        <v>9.8555982271852777E-2</v>
      </c>
      <c r="G58">
        <f t="shared" si="48"/>
        <v>0.14675377679742532</v>
      </c>
      <c r="H58">
        <f t="shared" si="48"/>
        <v>0</v>
      </c>
      <c r="I58">
        <f t="shared" si="48"/>
        <v>0</v>
      </c>
      <c r="J58">
        <f t="shared" si="48"/>
        <v>0.14815539757602331</v>
      </c>
      <c r="K58">
        <f t="shared" si="48"/>
        <v>7.7740662010324937E-2</v>
      </c>
      <c r="L58">
        <f t="shared" si="48"/>
        <v>0.10483801295896328</v>
      </c>
      <c r="M58">
        <f t="shared" si="48"/>
        <v>0.15982512550619568</v>
      </c>
      <c r="N58">
        <f t="shared" si="48"/>
        <v>3.9874679578467673E-2</v>
      </c>
      <c r="O58">
        <f t="shared" si="48"/>
        <v>0.11737888752063301</v>
      </c>
      <c r="P58">
        <f t="shared" si="48"/>
        <v>6.251267653746384E-2</v>
      </c>
      <c r="Q58">
        <f t="shared" si="48"/>
        <v>0</v>
      </c>
      <c r="R58">
        <f t="shared" si="48"/>
        <v>6.5745978109160358E-2</v>
      </c>
      <c r="S58">
        <f t="shared" si="48"/>
        <v>7.2031513787281939E-2</v>
      </c>
    </row>
    <row r="59" spans="3:19" x14ac:dyDescent="0.2">
      <c r="C59">
        <f t="shared" ref="C59:S59" si="49">C16/C$22</f>
        <v>0</v>
      </c>
      <c r="D59">
        <f t="shared" si="49"/>
        <v>0.25345398723438634</v>
      </c>
      <c r="E59">
        <f t="shared" si="49"/>
        <v>0.44071930230763295</v>
      </c>
      <c r="F59">
        <f t="shared" si="49"/>
        <v>2.0026059300799134E-2</v>
      </c>
      <c r="G59">
        <f t="shared" si="49"/>
        <v>0</v>
      </c>
      <c r="H59">
        <f t="shared" si="49"/>
        <v>0.19599290255803636</v>
      </c>
      <c r="I59">
        <f t="shared" si="49"/>
        <v>0.24777636594663277</v>
      </c>
      <c r="J59">
        <f t="shared" si="49"/>
        <v>1.3529172277723841E-2</v>
      </c>
      <c r="K59">
        <f t="shared" si="49"/>
        <v>8.6850895839659881E-2</v>
      </c>
      <c r="L59">
        <f t="shared" si="49"/>
        <v>6.0820734341252701E-2</v>
      </c>
      <c r="M59">
        <f t="shared" si="49"/>
        <v>5.4843553304111753E-2</v>
      </c>
      <c r="N59">
        <f t="shared" si="49"/>
        <v>0.16377100541156367</v>
      </c>
      <c r="O59">
        <f t="shared" si="49"/>
        <v>6.0366285010611261E-2</v>
      </c>
      <c r="P59">
        <f t="shared" si="49"/>
        <v>0.22374755809857275</v>
      </c>
      <c r="Q59">
        <f t="shared" si="49"/>
        <v>0</v>
      </c>
      <c r="R59">
        <f t="shared" si="49"/>
        <v>0.20921178285462425</v>
      </c>
      <c r="S59">
        <f t="shared" si="49"/>
        <v>0.10241980866629151</v>
      </c>
    </row>
    <row r="60" spans="3:19" x14ac:dyDescent="0.2">
      <c r="C60">
        <f t="shared" ref="C60:S60" si="50">C17/C$22</f>
        <v>0</v>
      </c>
      <c r="D60">
        <f t="shared" si="50"/>
        <v>0.12183889472408499</v>
      </c>
      <c r="E60">
        <f t="shared" si="50"/>
        <v>0.1993671374546577</v>
      </c>
      <c r="F60">
        <f t="shared" si="50"/>
        <v>0</v>
      </c>
      <c r="G60">
        <f t="shared" si="50"/>
        <v>0</v>
      </c>
      <c r="H60">
        <f t="shared" si="50"/>
        <v>0</v>
      </c>
      <c r="I60">
        <f t="shared" si="50"/>
        <v>0</v>
      </c>
      <c r="J60">
        <f t="shared" si="50"/>
        <v>0</v>
      </c>
      <c r="K60">
        <f t="shared" si="50"/>
        <v>9.6872153051928339E-2</v>
      </c>
      <c r="L60">
        <f t="shared" si="50"/>
        <v>4.3542116630669543E-2</v>
      </c>
      <c r="M60">
        <f t="shared" si="50"/>
        <v>0</v>
      </c>
      <c r="N60">
        <f t="shared" si="50"/>
        <v>9.1142124750783256E-3</v>
      </c>
      <c r="O60">
        <f t="shared" si="50"/>
        <v>0</v>
      </c>
      <c r="P60">
        <f t="shared" si="50"/>
        <v>5.2606296102565196E-2</v>
      </c>
      <c r="Q60">
        <f t="shared" si="50"/>
        <v>0</v>
      </c>
      <c r="R60">
        <f t="shared" si="50"/>
        <v>2.2331594799089107E-2</v>
      </c>
      <c r="S60">
        <f t="shared" si="50"/>
        <v>0.14124929656724816</v>
      </c>
    </row>
    <row r="61" spans="3:19" x14ac:dyDescent="0.2">
      <c r="C61">
        <f t="shared" ref="C61:S61" si="51">C18/C$22</f>
        <v>0.17764281647371419</v>
      </c>
      <c r="D61">
        <f t="shared" si="51"/>
        <v>0</v>
      </c>
      <c r="E61">
        <f t="shared" si="51"/>
        <v>0</v>
      </c>
      <c r="F61">
        <f t="shared" si="51"/>
        <v>1.6896987535049271E-2</v>
      </c>
      <c r="G61">
        <f t="shared" si="51"/>
        <v>1.3558772856283862E-2</v>
      </c>
      <c r="H61">
        <f t="shared" si="51"/>
        <v>0</v>
      </c>
      <c r="I61">
        <f t="shared" si="51"/>
        <v>0</v>
      </c>
      <c r="J61">
        <f t="shared" si="51"/>
        <v>3.2069149102752811E-2</v>
      </c>
      <c r="K61">
        <f t="shared" si="51"/>
        <v>0</v>
      </c>
      <c r="L61">
        <f t="shared" si="51"/>
        <v>6.7386609071274292E-2</v>
      </c>
      <c r="M61">
        <f t="shared" si="51"/>
        <v>7.7654588749184782E-3</v>
      </c>
      <c r="N61">
        <f t="shared" si="51"/>
        <v>0</v>
      </c>
      <c r="O61">
        <f t="shared" si="51"/>
        <v>0</v>
      </c>
      <c r="P61">
        <f t="shared" si="51"/>
        <v>4.3724713643690551E-2</v>
      </c>
      <c r="Q61">
        <f t="shared" si="51"/>
        <v>0</v>
      </c>
      <c r="R61">
        <f t="shared" si="51"/>
        <v>5.0833761845294936E-2</v>
      </c>
      <c r="S61">
        <f t="shared" si="51"/>
        <v>0</v>
      </c>
    </row>
    <row r="62" spans="3:19" x14ac:dyDescent="0.2">
      <c r="C62">
        <f t="shared" ref="C62:S62" si="52">C19/C$22</f>
        <v>1.1007781362687418E-2</v>
      </c>
      <c r="D62">
        <f t="shared" si="52"/>
        <v>0</v>
      </c>
      <c r="E62">
        <f t="shared" si="52"/>
        <v>0</v>
      </c>
      <c r="F62">
        <f t="shared" si="52"/>
        <v>5.0065148251997836E-3</v>
      </c>
      <c r="G62">
        <f t="shared" si="52"/>
        <v>0</v>
      </c>
      <c r="H62">
        <f t="shared" si="52"/>
        <v>0</v>
      </c>
      <c r="I62">
        <f t="shared" si="52"/>
        <v>0</v>
      </c>
      <c r="J62">
        <f t="shared" si="52"/>
        <v>0</v>
      </c>
      <c r="K62">
        <f t="shared" si="52"/>
        <v>0</v>
      </c>
      <c r="L62">
        <f t="shared" si="52"/>
        <v>0</v>
      </c>
      <c r="M62">
        <f t="shared" si="52"/>
        <v>1.5530917749836956E-2</v>
      </c>
      <c r="N62">
        <f t="shared" si="52"/>
        <v>0</v>
      </c>
      <c r="O62">
        <f t="shared" si="52"/>
        <v>0</v>
      </c>
      <c r="P62">
        <f t="shared" si="52"/>
        <v>0</v>
      </c>
      <c r="Q62">
        <f t="shared" si="52"/>
        <v>1</v>
      </c>
      <c r="R62">
        <f t="shared" si="52"/>
        <v>2.3506941893778006E-2</v>
      </c>
      <c r="S62">
        <f t="shared" si="52"/>
        <v>0</v>
      </c>
    </row>
    <row r="63" spans="3:19" x14ac:dyDescent="0.2">
      <c r="C63">
        <f t="shared" ref="C63:S63" si="53">C20/C$22</f>
        <v>0</v>
      </c>
      <c r="D63">
        <f t="shared" si="53"/>
        <v>0</v>
      </c>
      <c r="E63">
        <f t="shared" si="53"/>
        <v>0</v>
      </c>
      <c r="F63">
        <f t="shared" si="53"/>
        <v>1.2516287062999459E-3</v>
      </c>
      <c r="G63">
        <f t="shared" si="53"/>
        <v>0</v>
      </c>
      <c r="H63">
        <f t="shared" si="53"/>
        <v>0</v>
      </c>
      <c r="I63">
        <f t="shared" si="53"/>
        <v>0</v>
      </c>
      <c r="J63">
        <f t="shared" si="53"/>
        <v>2.4051861827064609E-2</v>
      </c>
      <c r="K63">
        <f t="shared" si="53"/>
        <v>0</v>
      </c>
      <c r="L63">
        <f t="shared" si="53"/>
        <v>0.28889848812095031</v>
      </c>
      <c r="M63">
        <f t="shared" si="53"/>
        <v>0</v>
      </c>
      <c r="N63">
        <f t="shared" si="53"/>
        <v>0</v>
      </c>
      <c r="O63">
        <f t="shared" si="53"/>
        <v>0</v>
      </c>
      <c r="P63">
        <f t="shared" si="53"/>
        <v>3.2793535232767915E-2</v>
      </c>
      <c r="Q63">
        <f t="shared" si="53"/>
        <v>0</v>
      </c>
      <c r="R63">
        <f t="shared" si="53"/>
        <v>2.8208330272533607E-2</v>
      </c>
      <c r="S63">
        <f t="shared" si="53"/>
        <v>0</v>
      </c>
    </row>
    <row r="64" spans="3:19" x14ac:dyDescent="0.2">
      <c r="C64">
        <f t="shared" ref="C64:S64" si="54">C21/C$22</f>
        <v>0</v>
      </c>
      <c r="D64">
        <f t="shared" si="54"/>
        <v>0</v>
      </c>
      <c r="E64">
        <f t="shared" si="54"/>
        <v>0</v>
      </c>
      <c r="F64">
        <f t="shared" si="54"/>
        <v>0</v>
      </c>
      <c r="G64">
        <f t="shared" si="54"/>
        <v>3.1902994955962029E-2</v>
      </c>
      <c r="H64">
        <f t="shared" si="54"/>
        <v>0</v>
      </c>
      <c r="I64">
        <f t="shared" si="54"/>
        <v>0</v>
      </c>
      <c r="J64">
        <f t="shared" si="54"/>
        <v>0</v>
      </c>
      <c r="K64">
        <f t="shared" si="54"/>
        <v>0</v>
      </c>
      <c r="L64">
        <f t="shared" si="54"/>
        <v>8.4103671706263497E-2</v>
      </c>
      <c r="M64">
        <f t="shared" si="54"/>
        <v>0</v>
      </c>
      <c r="N64">
        <f t="shared" si="54"/>
        <v>1.5095414411848477E-2</v>
      </c>
      <c r="O64">
        <f t="shared" si="54"/>
        <v>0</v>
      </c>
      <c r="P64">
        <f t="shared" si="54"/>
        <v>0</v>
      </c>
      <c r="Q64">
        <f t="shared" si="54"/>
        <v>0</v>
      </c>
      <c r="R64">
        <f t="shared" si="54"/>
        <v>0</v>
      </c>
      <c r="S64">
        <f t="shared" si="54"/>
        <v>0</v>
      </c>
    </row>
    <row r="66" spans="2:19" x14ac:dyDescent="0.2">
      <c r="B66" s="8" t="s">
        <v>19</v>
      </c>
      <c r="C66" s="8">
        <f>-SUM(C68:C84)</f>
        <v>2.672638246333408</v>
      </c>
      <c r="D66" s="8">
        <f t="shared" ref="D66:S66" si="55">-SUM(D68:D84)</f>
        <v>2.666694390134269</v>
      </c>
      <c r="E66" s="8">
        <f t="shared" si="55"/>
        <v>1.8520102133719321</v>
      </c>
      <c r="F66" s="8">
        <f t="shared" si="55"/>
        <v>2.8533907809822252</v>
      </c>
      <c r="G66" s="8">
        <f t="shared" si="55"/>
        <v>1.676837975351819</v>
      </c>
      <c r="H66" s="8">
        <f t="shared" si="55"/>
        <v>1.5311490645644024</v>
      </c>
      <c r="I66" s="8">
        <f t="shared" si="55"/>
        <v>1.3290622867679187</v>
      </c>
      <c r="J66" s="8">
        <f t="shared" si="55"/>
        <v>2.623887967205992</v>
      </c>
      <c r="K66" s="8">
        <f t="shared" si="55"/>
        <v>2.3372574228415797</v>
      </c>
      <c r="L66" s="8">
        <f t="shared" si="55"/>
        <v>3.0285341843543536</v>
      </c>
      <c r="M66" s="8">
        <f t="shared" si="55"/>
        <v>2.7963021637211041</v>
      </c>
      <c r="N66" s="8">
        <f t="shared" si="55"/>
        <v>3.0531441744330379</v>
      </c>
      <c r="O66" s="8">
        <f t="shared" si="55"/>
        <v>2.4788271992344284</v>
      </c>
      <c r="P66" s="8">
        <f t="shared" si="55"/>
        <v>2.9343241253473957</v>
      </c>
      <c r="Q66" s="8">
        <f t="shared" si="55"/>
        <v>0</v>
      </c>
      <c r="R66" s="8">
        <f t="shared" si="55"/>
        <v>3.1199581268217873</v>
      </c>
      <c r="S66" s="8">
        <f t="shared" si="55"/>
        <v>2.3984058740823766</v>
      </c>
    </row>
    <row r="68" spans="2:19" x14ac:dyDescent="0.2">
      <c r="C68" s="7">
        <f>C48*LOG(IF(C48=0,1,C48),2)</f>
        <v>-0.31487625299054478</v>
      </c>
      <c r="D68" s="7">
        <f t="shared" ref="D68:S68" si="56">D48*LOG(IF(D48=0,1,D48),2)</f>
        <v>0</v>
      </c>
      <c r="E68" s="7">
        <f t="shared" si="56"/>
        <v>0</v>
      </c>
      <c r="F68" s="7">
        <f t="shared" si="56"/>
        <v>-0.51626176683454927</v>
      </c>
      <c r="G68" s="7">
        <f t="shared" si="56"/>
        <v>-0.21908896444466833</v>
      </c>
      <c r="H68" s="7">
        <f t="shared" si="56"/>
        <v>0</v>
      </c>
      <c r="I68" s="7">
        <f t="shared" si="56"/>
        <v>0</v>
      </c>
      <c r="J68" s="7">
        <f t="shared" si="56"/>
        <v>-0.3674859338487878</v>
      </c>
      <c r="K68" s="7">
        <f t="shared" si="56"/>
        <v>-0.53008854783367643</v>
      </c>
      <c r="L68" s="7">
        <f t="shared" si="56"/>
        <v>-0.29789724564400732</v>
      </c>
      <c r="M68" s="7">
        <f t="shared" si="56"/>
        <v>-0.39680086106224749</v>
      </c>
      <c r="N68" s="7">
        <f t="shared" si="56"/>
        <v>-0.44706403862715316</v>
      </c>
      <c r="O68" s="7">
        <f t="shared" si="56"/>
        <v>0</v>
      </c>
      <c r="P68" s="7">
        <f t="shared" si="56"/>
        <v>-0.42771241469651211</v>
      </c>
      <c r="Q68" s="7">
        <f t="shared" si="56"/>
        <v>0</v>
      </c>
      <c r="R68" s="7">
        <f t="shared" si="56"/>
        <v>-0.39855646081316004</v>
      </c>
      <c r="S68" s="7">
        <f t="shared" si="56"/>
        <v>-0.52682864805950858</v>
      </c>
    </row>
    <row r="69" spans="2:19" x14ac:dyDescent="0.2">
      <c r="C69" s="7">
        <f t="shared" ref="C69:S69" si="57">C49*LOG(IF(C49=0,1,C49),2)</f>
        <v>-0.52877360100748949</v>
      </c>
      <c r="D69" s="7">
        <f t="shared" si="57"/>
        <v>-0.51617158831185661</v>
      </c>
      <c r="E69" s="7">
        <f t="shared" si="57"/>
        <v>-0.37724450160242201</v>
      </c>
      <c r="F69" s="7">
        <f t="shared" si="57"/>
        <v>-0.51505679370532509</v>
      </c>
      <c r="G69" s="7">
        <f t="shared" si="57"/>
        <v>-0.39799601811322705</v>
      </c>
      <c r="H69" s="7">
        <f t="shared" si="57"/>
        <v>-0.43815489087391268</v>
      </c>
      <c r="I69" s="7">
        <f t="shared" si="57"/>
        <v>-0.43331612273563863</v>
      </c>
      <c r="J69" s="7">
        <f t="shared" si="57"/>
        <v>-0.5237696680512578</v>
      </c>
      <c r="K69" s="7">
        <f t="shared" si="57"/>
        <v>-0.52403014871352449</v>
      </c>
      <c r="L69" s="7">
        <f t="shared" si="57"/>
        <v>-0.44210694821387475</v>
      </c>
      <c r="M69" s="7">
        <f t="shared" si="57"/>
        <v>-0.52857787224557906</v>
      </c>
      <c r="N69" s="7">
        <f t="shared" si="57"/>
        <v>-0.45077764413629817</v>
      </c>
      <c r="O69" s="7">
        <f t="shared" si="57"/>
        <v>-0.51998889085893873</v>
      </c>
      <c r="P69" s="7">
        <f t="shared" si="57"/>
        <v>-0.43994184749807114</v>
      </c>
      <c r="Q69" s="7">
        <f t="shared" si="57"/>
        <v>0</v>
      </c>
      <c r="R69" s="7">
        <f t="shared" si="57"/>
        <v>-0.45335851538325306</v>
      </c>
      <c r="S69" s="7">
        <f t="shared" si="57"/>
        <v>-0.51725195194523543</v>
      </c>
    </row>
    <row r="70" spans="2:19" x14ac:dyDescent="0.2">
      <c r="C70" s="7">
        <f t="shared" ref="C70:S70" si="58">C50*LOG(IF(C50=0,1,C50),2)</f>
        <v>0</v>
      </c>
      <c r="D70" s="7">
        <f t="shared" si="58"/>
        <v>-0.36506804599254833</v>
      </c>
      <c r="E70" s="7">
        <f t="shared" si="58"/>
        <v>-0.48997778355395138</v>
      </c>
      <c r="F70" s="7">
        <f t="shared" si="58"/>
        <v>0</v>
      </c>
      <c r="G70" s="7">
        <f t="shared" si="58"/>
        <v>0</v>
      </c>
      <c r="H70" s="7">
        <f t="shared" si="58"/>
        <v>0</v>
      </c>
      <c r="I70" s="7">
        <f t="shared" si="58"/>
        <v>0</v>
      </c>
      <c r="J70" s="7">
        <f t="shared" si="58"/>
        <v>0</v>
      </c>
      <c r="K70" s="7">
        <f t="shared" si="58"/>
        <v>0</v>
      </c>
      <c r="L70" s="7">
        <f t="shared" si="58"/>
        <v>0</v>
      </c>
      <c r="M70" s="7">
        <f t="shared" si="58"/>
        <v>0</v>
      </c>
      <c r="N70" s="7">
        <f t="shared" si="58"/>
        <v>-0.2013312202128103</v>
      </c>
      <c r="O70" s="7">
        <f t="shared" si="58"/>
        <v>0</v>
      </c>
      <c r="P70" s="7">
        <f t="shared" si="58"/>
        <v>0</v>
      </c>
      <c r="Q70" s="7">
        <f t="shared" si="58"/>
        <v>0</v>
      </c>
      <c r="R70" s="7">
        <f t="shared" si="58"/>
        <v>0</v>
      </c>
      <c r="S70" s="7">
        <f t="shared" si="58"/>
        <v>0</v>
      </c>
    </row>
    <row r="71" spans="2:19" x14ac:dyDescent="0.2">
      <c r="C71" s="7">
        <f t="shared" ref="C71:S71" si="59">C51*LOG(IF(C51=0,1,C51),2)</f>
        <v>-0.27536283356281865</v>
      </c>
      <c r="D71" s="7">
        <f t="shared" si="59"/>
        <v>0</v>
      </c>
      <c r="E71" s="7">
        <f t="shared" si="59"/>
        <v>0</v>
      </c>
      <c r="F71" s="7">
        <f t="shared" si="59"/>
        <v>-0.11977037445007538</v>
      </c>
      <c r="G71" s="7">
        <f t="shared" si="59"/>
        <v>-0.12944196044689918</v>
      </c>
      <c r="H71" s="7">
        <f t="shared" si="59"/>
        <v>0</v>
      </c>
      <c r="I71" s="7">
        <f t="shared" si="59"/>
        <v>0</v>
      </c>
      <c r="J71" s="7">
        <f t="shared" si="59"/>
        <v>-3.6330766767304616E-2</v>
      </c>
      <c r="K71" s="7">
        <f t="shared" si="59"/>
        <v>0</v>
      </c>
      <c r="L71" s="7">
        <f t="shared" si="59"/>
        <v>0</v>
      </c>
      <c r="M71" s="7">
        <f t="shared" si="59"/>
        <v>-7.4673905229689225E-2</v>
      </c>
      <c r="N71" s="7">
        <f t="shared" si="59"/>
        <v>-1.1139465999294509E-2</v>
      </c>
      <c r="O71" s="7">
        <f t="shared" si="59"/>
        <v>-0.10659500456837089</v>
      </c>
      <c r="P71" s="7">
        <f t="shared" si="59"/>
        <v>0</v>
      </c>
      <c r="Q71" s="7">
        <f t="shared" si="59"/>
        <v>0</v>
      </c>
      <c r="R71" s="7">
        <f t="shared" si="59"/>
        <v>-3.6354413782457712E-2</v>
      </c>
      <c r="S71" s="7">
        <f t="shared" si="59"/>
        <v>0</v>
      </c>
    </row>
    <row r="72" spans="2:19" x14ac:dyDescent="0.2">
      <c r="C72" s="7">
        <f t="shared" ref="C72:S72" si="60">C52*LOG(IF(C52=0,1,C52),2)</f>
        <v>0</v>
      </c>
      <c r="D72" s="7">
        <f t="shared" si="60"/>
        <v>-0.16867502024224948</v>
      </c>
      <c r="E72" s="7">
        <f t="shared" si="60"/>
        <v>0</v>
      </c>
      <c r="F72" s="7">
        <f t="shared" si="60"/>
        <v>-0.11298657863531793</v>
      </c>
      <c r="G72" s="7">
        <f t="shared" si="60"/>
        <v>0</v>
      </c>
      <c r="H72" s="7">
        <f t="shared" si="60"/>
        <v>-0.23076496781076147</v>
      </c>
      <c r="I72" s="7">
        <f t="shared" si="60"/>
        <v>0</v>
      </c>
      <c r="J72" s="7">
        <f t="shared" si="60"/>
        <v>-2.5728943725286575E-2</v>
      </c>
      <c r="K72" s="7">
        <f t="shared" si="60"/>
        <v>0</v>
      </c>
      <c r="L72" s="7">
        <f t="shared" si="60"/>
        <v>-0.10718521013462139</v>
      </c>
      <c r="M72" s="7">
        <f t="shared" si="60"/>
        <v>0</v>
      </c>
      <c r="N72" s="7">
        <f t="shared" si="60"/>
        <v>-1.1729810486593354E-2</v>
      </c>
      <c r="O72" s="7">
        <f t="shared" si="60"/>
        <v>-0.30798006642479203</v>
      </c>
      <c r="P72" s="7">
        <f t="shared" si="60"/>
        <v>-9.0234204246747829E-2</v>
      </c>
      <c r="Q72" s="7">
        <f t="shared" si="60"/>
        <v>0</v>
      </c>
      <c r="R72" s="7">
        <f t="shared" si="60"/>
        <v>-8.6708668502411546E-2</v>
      </c>
      <c r="S72" s="7">
        <f t="shared" si="60"/>
        <v>0</v>
      </c>
    </row>
    <row r="73" spans="2:19" x14ac:dyDescent="0.2">
      <c r="C73" s="7">
        <f t="shared" ref="C73:S73" si="61">C53*LOG(IF(C53=0,1,C53),2)</f>
        <v>0</v>
      </c>
      <c r="D73" s="7">
        <f t="shared" si="61"/>
        <v>-0.26712212216266418</v>
      </c>
      <c r="E73" s="7">
        <f t="shared" si="61"/>
        <v>0</v>
      </c>
      <c r="F73" s="7">
        <f t="shared" si="61"/>
        <v>-0.24373807681899953</v>
      </c>
      <c r="G73" s="7">
        <f t="shared" si="61"/>
        <v>0</v>
      </c>
      <c r="H73" s="7">
        <f t="shared" si="61"/>
        <v>-0.40142506288800489</v>
      </c>
      <c r="I73" s="7">
        <f t="shared" si="61"/>
        <v>0</v>
      </c>
      <c r="J73" s="7">
        <f t="shared" si="61"/>
        <v>-0.29671522226922548</v>
      </c>
      <c r="K73" s="7">
        <f t="shared" si="61"/>
        <v>0</v>
      </c>
      <c r="L73" s="7">
        <f t="shared" si="61"/>
        <v>-0.24567276370591407</v>
      </c>
      <c r="M73" s="7">
        <f t="shared" si="61"/>
        <v>-0.3219120717120903</v>
      </c>
      <c r="N73" s="7">
        <f t="shared" si="61"/>
        <v>-0.3195093940797939</v>
      </c>
      <c r="O73" s="7">
        <f t="shared" si="61"/>
        <v>-0.32698289727581509</v>
      </c>
      <c r="P73" s="7">
        <f t="shared" si="61"/>
        <v>-0.45770730775083385</v>
      </c>
      <c r="Q73" s="7">
        <f t="shared" si="61"/>
        <v>0</v>
      </c>
      <c r="R73" s="7">
        <f t="shared" si="61"/>
        <v>-0.45335851538325306</v>
      </c>
      <c r="S73" s="7">
        <f t="shared" si="61"/>
        <v>0</v>
      </c>
    </row>
    <row r="74" spans="2:19" x14ac:dyDescent="0.2">
      <c r="C74" s="7">
        <f t="shared" ref="C74:S74" si="62">C54*LOG(IF(C54=0,1,C54),2)</f>
        <v>-0.1052802604878768</v>
      </c>
      <c r="D74" s="7">
        <f t="shared" si="62"/>
        <v>-0.24843313206578008</v>
      </c>
      <c r="E74" s="7">
        <f t="shared" si="62"/>
        <v>0</v>
      </c>
      <c r="F74" s="7">
        <f t="shared" si="62"/>
        <v>-0.31289189345166396</v>
      </c>
      <c r="G74" s="7">
        <f t="shared" si="62"/>
        <v>0</v>
      </c>
      <c r="H74" s="7">
        <f t="shared" si="62"/>
        <v>0</v>
      </c>
      <c r="I74" s="7">
        <f t="shared" si="62"/>
        <v>-0.39699971575682164</v>
      </c>
      <c r="J74" s="7">
        <f t="shared" si="62"/>
        <v>-0.32423236924359855</v>
      </c>
      <c r="K74" s="7">
        <f t="shared" si="62"/>
        <v>0</v>
      </c>
      <c r="L74" s="7">
        <f t="shared" si="62"/>
        <v>0</v>
      </c>
      <c r="M74" s="7">
        <f t="shared" si="62"/>
        <v>-0.22971409557462685</v>
      </c>
      <c r="N74" s="7">
        <f t="shared" si="62"/>
        <v>-0.27209820690954878</v>
      </c>
      <c r="O74" s="7">
        <f t="shared" si="62"/>
        <v>-0.3364537547464162</v>
      </c>
      <c r="P74" s="7">
        <f t="shared" si="62"/>
        <v>0</v>
      </c>
      <c r="Q74" s="7">
        <f t="shared" si="62"/>
        <v>0</v>
      </c>
      <c r="R74" s="7">
        <f t="shared" si="62"/>
        <v>-0.13859575084016559</v>
      </c>
      <c r="S74" s="7">
        <f t="shared" si="62"/>
        <v>0</v>
      </c>
    </row>
    <row r="75" spans="2:19" x14ac:dyDescent="0.2">
      <c r="C75" s="7">
        <f t="shared" ref="C75:S75" si="63">C55*LOG(IF(C55=0,1,C55),2)</f>
        <v>-0.30234758530224165</v>
      </c>
      <c r="D75" s="7">
        <f t="shared" si="63"/>
        <v>0</v>
      </c>
      <c r="E75" s="7">
        <f t="shared" si="63"/>
        <v>0</v>
      </c>
      <c r="F75" s="7">
        <f t="shared" si="63"/>
        <v>-0.27168747352858785</v>
      </c>
      <c r="G75" s="7">
        <f t="shared" si="63"/>
        <v>-0.28132844036303262</v>
      </c>
      <c r="H75" s="7">
        <f t="shared" si="63"/>
        <v>0</v>
      </c>
      <c r="I75" s="7">
        <f t="shared" si="63"/>
        <v>0</v>
      </c>
      <c r="J75" s="7">
        <f t="shared" si="63"/>
        <v>-0.10774203296443</v>
      </c>
      <c r="K75" s="7">
        <f t="shared" si="63"/>
        <v>-0.18211476160467796</v>
      </c>
      <c r="L75" s="7">
        <f t="shared" si="63"/>
        <v>0</v>
      </c>
      <c r="M75" s="7">
        <f t="shared" si="63"/>
        <v>-0.3510349308714083</v>
      </c>
      <c r="N75" s="7">
        <f t="shared" si="63"/>
        <v>-0.42839475262394827</v>
      </c>
      <c r="O75" s="7">
        <f t="shared" si="63"/>
        <v>-0.27354689769270435</v>
      </c>
      <c r="P75" s="7">
        <f t="shared" si="63"/>
        <v>0</v>
      </c>
      <c r="Q75" s="7">
        <f t="shared" si="63"/>
        <v>0</v>
      </c>
      <c r="R75" s="7">
        <f t="shared" si="63"/>
        <v>0</v>
      </c>
      <c r="S75" s="7">
        <f t="shared" si="63"/>
        <v>-0.17270376467407733</v>
      </c>
    </row>
    <row r="76" spans="2:19" x14ac:dyDescent="0.2">
      <c r="C76" s="7">
        <f t="shared" ref="C76:S76" si="64">C56*LOG(IF(C56=0,1,C56),2)</f>
        <v>-0.20844065784110416</v>
      </c>
      <c r="D76" s="7">
        <f t="shared" si="64"/>
        <v>0</v>
      </c>
      <c r="E76" s="7">
        <f t="shared" si="64"/>
        <v>0</v>
      </c>
      <c r="F76" s="7">
        <f t="shared" si="64"/>
        <v>-6.6506318968058545E-2</v>
      </c>
      <c r="G76" s="7">
        <f t="shared" si="64"/>
        <v>0</v>
      </c>
      <c r="H76" s="7">
        <f t="shared" si="64"/>
        <v>0</v>
      </c>
      <c r="I76" s="7">
        <f t="shared" si="64"/>
        <v>0</v>
      </c>
      <c r="J76" s="7">
        <f t="shared" si="64"/>
        <v>-3.1919506895976071E-2</v>
      </c>
      <c r="K76" s="7">
        <f t="shared" si="64"/>
        <v>0</v>
      </c>
      <c r="L76" s="7">
        <f t="shared" si="64"/>
        <v>-7.1864945602460054E-2</v>
      </c>
      <c r="M76" s="7">
        <f t="shared" si="64"/>
        <v>0</v>
      </c>
      <c r="N76" s="7">
        <f t="shared" si="64"/>
        <v>0</v>
      </c>
      <c r="O76" s="7">
        <f t="shared" si="64"/>
        <v>0</v>
      </c>
      <c r="P76" s="7">
        <f t="shared" si="64"/>
        <v>-4.1076128761621325E-2</v>
      </c>
      <c r="Q76" s="7">
        <f t="shared" si="64"/>
        <v>0</v>
      </c>
      <c r="R76" s="7">
        <f t="shared" si="64"/>
        <v>-6.4081602055802406E-2</v>
      </c>
      <c r="S76" s="7">
        <f t="shared" si="64"/>
        <v>0</v>
      </c>
    </row>
    <row r="77" spans="2:19" x14ac:dyDescent="0.2">
      <c r="C77" s="7">
        <f t="shared" ref="C77:S77" si="65">C57*LOG(IF(C57=0,1,C57),2)</f>
        <v>0</v>
      </c>
      <c r="D77" s="7">
        <f t="shared" si="65"/>
        <v>0</v>
      </c>
      <c r="E77" s="7">
        <f t="shared" si="65"/>
        <v>0</v>
      </c>
      <c r="F77" s="7">
        <f t="shared" si="65"/>
        <v>-0.1022389378414245</v>
      </c>
      <c r="G77" s="7">
        <f t="shared" si="65"/>
        <v>0</v>
      </c>
      <c r="H77" s="7">
        <f t="shared" si="65"/>
        <v>0</v>
      </c>
      <c r="I77" s="7">
        <f t="shared" si="65"/>
        <v>0</v>
      </c>
      <c r="J77" s="7">
        <f t="shared" si="65"/>
        <v>-0.12934388048036777</v>
      </c>
      <c r="K77" s="7">
        <f t="shared" si="65"/>
        <v>-0.18211476160467796</v>
      </c>
      <c r="L77" s="7">
        <f t="shared" si="65"/>
        <v>0</v>
      </c>
      <c r="M77" s="7">
        <f t="shared" si="65"/>
        <v>-9.33208290330243E-2</v>
      </c>
      <c r="N77" s="7">
        <f t="shared" si="65"/>
        <v>-0.14516737579587394</v>
      </c>
      <c r="O77" s="7">
        <f t="shared" si="65"/>
        <v>0</v>
      </c>
      <c r="P77" s="7">
        <f t="shared" si="65"/>
        <v>-0.16168671372694482</v>
      </c>
      <c r="Q77" s="7">
        <f t="shared" si="65"/>
        <v>0</v>
      </c>
      <c r="R77" s="7">
        <f t="shared" si="65"/>
        <v>-0.14520900673228948</v>
      </c>
      <c r="S77" s="7">
        <f t="shared" si="65"/>
        <v>-0.17270376467407733</v>
      </c>
    </row>
    <row r="78" spans="2:19" x14ac:dyDescent="0.2">
      <c r="C78" s="7">
        <f t="shared" ref="C78:S78" si="66">C58*LOG(IF(C58=0,1,C58),2)</f>
        <v>-0.42309334127916304</v>
      </c>
      <c r="D78" s="7">
        <f t="shared" si="66"/>
        <v>-0.22931478476486997</v>
      </c>
      <c r="E78" s="7">
        <f t="shared" si="66"/>
        <v>0</v>
      </c>
      <c r="F78" s="7">
        <f t="shared" si="66"/>
        <v>-0.32946404926959089</v>
      </c>
      <c r="G78" s="7">
        <f t="shared" si="66"/>
        <v>-0.40629230154218193</v>
      </c>
      <c r="H78" s="7">
        <f t="shared" si="66"/>
        <v>0</v>
      </c>
      <c r="I78" s="7">
        <f t="shared" si="66"/>
        <v>0</v>
      </c>
      <c r="J78" s="7">
        <f t="shared" si="66"/>
        <v>-0.40814099419071437</v>
      </c>
      <c r="K78" s="7">
        <f t="shared" si="66"/>
        <v>-0.28648886119903094</v>
      </c>
      <c r="L78" s="7">
        <f t="shared" si="66"/>
        <v>-0.34111838093209718</v>
      </c>
      <c r="M78" s="7">
        <f t="shared" si="66"/>
        <v>-0.42280679999335707</v>
      </c>
      <c r="N78" s="7">
        <f t="shared" si="66"/>
        <v>-0.18535279320735129</v>
      </c>
      <c r="O78" s="7">
        <f t="shared" si="66"/>
        <v>-0.36278940169192497</v>
      </c>
      <c r="P78" s="7">
        <f t="shared" si="66"/>
        <v>-0.25003241591757958</v>
      </c>
      <c r="Q78" s="7">
        <f t="shared" si="66"/>
        <v>0</v>
      </c>
      <c r="R78" s="7">
        <f t="shared" si="66"/>
        <v>-0.25818140193150552</v>
      </c>
      <c r="S78" s="7">
        <f t="shared" si="66"/>
        <v>-0.27337601556087271</v>
      </c>
    </row>
    <row r="79" spans="2:19" x14ac:dyDescent="0.2">
      <c r="C79" s="7">
        <f t="shared" ref="C79:S79" si="67">C59*LOG(IF(C59=0,1,C59),2)</f>
        <v>0</v>
      </c>
      <c r="D79" s="7">
        <f t="shared" si="67"/>
        <v>-0.50189065887219364</v>
      </c>
      <c r="E79" s="7">
        <f t="shared" si="67"/>
        <v>-0.52096018898519125</v>
      </c>
      <c r="F79" s="7">
        <f t="shared" si="67"/>
        <v>-0.11298657863531793</v>
      </c>
      <c r="G79" s="7">
        <f t="shared" si="67"/>
        <v>0</v>
      </c>
      <c r="H79" s="7">
        <f t="shared" si="67"/>
        <v>-0.46080414299172345</v>
      </c>
      <c r="I79" s="7">
        <f t="shared" si="67"/>
        <v>-0.49874644827545844</v>
      </c>
      <c r="J79" s="7">
        <f t="shared" si="67"/>
        <v>-8.3986160429125184E-2</v>
      </c>
      <c r="K79" s="7">
        <f t="shared" si="67"/>
        <v>-0.30617680580250534</v>
      </c>
      <c r="L79" s="7">
        <f t="shared" si="67"/>
        <v>-0.24567276370591407</v>
      </c>
      <c r="M79" s="7">
        <f t="shared" si="67"/>
        <v>-0.22971409557462685</v>
      </c>
      <c r="N79" s="7">
        <f t="shared" si="67"/>
        <v>-0.42748296145063658</v>
      </c>
      <c r="O79" s="7">
        <f t="shared" si="67"/>
        <v>-0.24449028597546618</v>
      </c>
      <c r="P79" s="7">
        <f t="shared" si="67"/>
        <v>-0.48330729059330668</v>
      </c>
      <c r="Q79" s="7">
        <f t="shared" si="67"/>
        <v>0</v>
      </c>
      <c r="R79" s="7">
        <f t="shared" si="67"/>
        <v>-0.47218345979021942</v>
      </c>
      <c r="S79" s="7">
        <f t="shared" si="67"/>
        <v>-0.33669829223469711</v>
      </c>
    </row>
    <row r="80" spans="2:19" x14ac:dyDescent="0.2">
      <c r="C80" s="7">
        <f t="shared" ref="C80:S80" si="68">C60*LOG(IF(C60=0,1,C60),2)</f>
        <v>0</v>
      </c>
      <c r="D80" s="7">
        <f t="shared" si="68"/>
        <v>-0.37001903772210681</v>
      </c>
      <c r="E80" s="7">
        <f t="shared" si="68"/>
        <v>-0.4638277392303673</v>
      </c>
      <c r="F80" s="7">
        <f t="shared" si="68"/>
        <v>0</v>
      </c>
      <c r="G80" s="7">
        <f t="shared" si="68"/>
        <v>0</v>
      </c>
      <c r="H80" s="7">
        <f t="shared" si="68"/>
        <v>0</v>
      </c>
      <c r="I80" s="7">
        <f t="shared" si="68"/>
        <v>0</v>
      </c>
      <c r="J80" s="7">
        <f t="shared" si="68"/>
        <v>0</v>
      </c>
      <c r="K80" s="7">
        <f t="shared" si="68"/>
        <v>-0.326243536083487</v>
      </c>
      <c r="L80" s="7">
        <f t="shared" si="68"/>
        <v>-0.1968732702691717</v>
      </c>
      <c r="M80" s="7">
        <f t="shared" si="68"/>
        <v>0</v>
      </c>
      <c r="N80" s="7">
        <f t="shared" si="68"/>
        <v>-6.17730905691211E-2</v>
      </c>
      <c r="O80" s="7">
        <f t="shared" si="68"/>
        <v>0</v>
      </c>
      <c r="P80" s="7">
        <f t="shared" si="68"/>
        <v>-0.22350419926693457</v>
      </c>
      <c r="Q80" s="7">
        <f t="shared" si="68"/>
        <v>0</v>
      </c>
      <c r="R80" s="7">
        <f t="shared" si="68"/>
        <v>-0.12248365909872803</v>
      </c>
      <c r="S80" s="7">
        <f t="shared" si="68"/>
        <v>-0.398843436933908</v>
      </c>
    </row>
    <row r="81" spans="3:19" x14ac:dyDescent="0.2">
      <c r="C81" s="7">
        <f t="shared" ref="C81:S81" si="69">C61*LOG(IF(C61=0,1,C61),2)</f>
        <v>-0.44285443634911908</v>
      </c>
      <c r="D81" s="7">
        <f t="shared" si="69"/>
        <v>0</v>
      </c>
      <c r="E81" s="7">
        <f t="shared" si="69"/>
        <v>0</v>
      </c>
      <c r="F81" s="7">
        <f t="shared" si="69"/>
        <v>-9.9474088544178163E-2</v>
      </c>
      <c r="G81" s="7">
        <f t="shared" si="69"/>
        <v>-8.4127163095304186E-2</v>
      </c>
      <c r="H81" s="7">
        <f t="shared" si="69"/>
        <v>0</v>
      </c>
      <c r="I81" s="7">
        <f t="shared" si="69"/>
        <v>0</v>
      </c>
      <c r="J81" s="7">
        <f t="shared" si="69"/>
        <v>-0.15914860785955012</v>
      </c>
      <c r="K81" s="7">
        <f t="shared" si="69"/>
        <v>0</v>
      </c>
      <c r="L81" s="7">
        <f t="shared" si="69"/>
        <v>-0.26222786369266293</v>
      </c>
      <c r="M81" s="7">
        <f t="shared" si="69"/>
        <v>-5.4425873391430631E-2</v>
      </c>
      <c r="N81" s="7">
        <f t="shared" si="69"/>
        <v>0</v>
      </c>
      <c r="O81" s="7">
        <f t="shared" si="69"/>
        <v>0</v>
      </c>
      <c r="P81" s="7">
        <f t="shared" si="69"/>
        <v>-0.19743488916189889</v>
      </c>
      <c r="Q81" s="7">
        <f t="shared" si="69"/>
        <v>0</v>
      </c>
      <c r="R81" s="7">
        <f t="shared" si="69"/>
        <v>-0.21848702567201123</v>
      </c>
      <c r="S81" s="7">
        <f t="shared" si="69"/>
        <v>0</v>
      </c>
    </row>
    <row r="82" spans="3:19" x14ac:dyDescent="0.2">
      <c r="C82" s="7">
        <f t="shared" ref="C82:S82" si="70">C62*LOG(IF(C62=0,1,C62),2)</f>
        <v>-7.1609277513050393E-2</v>
      </c>
      <c r="D82" s="7">
        <f t="shared" si="70"/>
        <v>0</v>
      </c>
      <c r="E82" s="7">
        <f t="shared" si="70"/>
        <v>0</v>
      </c>
      <c r="F82" s="7">
        <f t="shared" si="70"/>
        <v>-3.8259674309229053E-2</v>
      </c>
      <c r="G82" s="7">
        <f t="shared" si="70"/>
        <v>0</v>
      </c>
      <c r="H82" s="7">
        <f t="shared" si="70"/>
        <v>0</v>
      </c>
      <c r="I82" s="7">
        <f t="shared" si="70"/>
        <v>0</v>
      </c>
      <c r="J82" s="7">
        <f t="shared" si="70"/>
        <v>0</v>
      </c>
      <c r="K82" s="7">
        <f t="shared" si="70"/>
        <v>0</v>
      </c>
      <c r="L82" s="7">
        <f t="shared" si="70"/>
        <v>0</v>
      </c>
      <c r="M82" s="7">
        <f t="shared" si="70"/>
        <v>-9.33208290330243E-2</v>
      </c>
      <c r="N82" s="7">
        <f t="shared" si="70"/>
        <v>0</v>
      </c>
      <c r="O82" s="7">
        <f t="shared" si="70"/>
        <v>0</v>
      </c>
      <c r="P82" s="7">
        <f t="shared" si="70"/>
        <v>0</v>
      </c>
      <c r="Q82" s="7">
        <f t="shared" si="70"/>
        <v>0</v>
      </c>
      <c r="R82" s="7">
        <f t="shared" si="70"/>
        <v>-0.12719064010424067</v>
      </c>
      <c r="S82" s="7">
        <f t="shared" si="70"/>
        <v>0</v>
      </c>
    </row>
    <row r="83" spans="3:19" x14ac:dyDescent="0.2">
      <c r="C83" s="7">
        <f t="shared" ref="C83:S83" si="71">C63*LOG(IF(C63=0,1,C63),2)</f>
        <v>0</v>
      </c>
      <c r="D83" s="7">
        <f t="shared" si="71"/>
        <v>0</v>
      </c>
      <c r="E83" s="7">
        <f t="shared" si="71"/>
        <v>0</v>
      </c>
      <c r="F83" s="7">
        <f t="shared" si="71"/>
        <v>-1.2068175989907155E-2</v>
      </c>
      <c r="G83" s="7">
        <f t="shared" si="71"/>
        <v>0</v>
      </c>
      <c r="H83" s="7">
        <f t="shared" si="71"/>
        <v>0</v>
      </c>
      <c r="I83" s="7">
        <f t="shared" si="71"/>
        <v>0</v>
      </c>
      <c r="J83" s="7">
        <f t="shared" si="71"/>
        <v>-0.12934388048036777</v>
      </c>
      <c r="K83" s="7">
        <f t="shared" si="71"/>
        <v>0</v>
      </c>
      <c r="L83" s="7">
        <f t="shared" si="71"/>
        <v>-0.51752276756375271</v>
      </c>
      <c r="M83" s="7">
        <f t="shared" si="71"/>
        <v>0</v>
      </c>
      <c r="N83" s="7">
        <f t="shared" si="71"/>
        <v>0</v>
      </c>
      <c r="O83" s="7">
        <f t="shared" si="71"/>
        <v>0</v>
      </c>
      <c r="P83" s="7">
        <f t="shared" si="71"/>
        <v>-0.16168671372694482</v>
      </c>
      <c r="Q83" s="7">
        <f t="shared" si="71"/>
        <v>0</v>
      </c>
      <c r="R83" s="7">
        <f t="shared" si="71"/>
        <v>-0.14520900673228948</v>
      </c>
      <c r="S83" s="7">
        <f t="shared" si="71"/>
        <v>0</v>
      </c>
    </row>
    <row r="84" spans="3:19" x14ac:dyDescent="0.2">
      <c r="C84" s="7">
        <f t="shared" ref="C84:S84" si="72">C64*LOG(IF(C64=0,1,C64),2)</f>
        <v>0</v>
      </c>
      <c r="D84" s="7">
        <f t="shared" si="72"/>
        <v>0</v>
      </c>
      <c r="E84" s="7">
        <f t="shared" si="72"/>
        <v>0</v>
      </c>
      <c r="F84" s="7">
        <f t="shared" si="72"/>
        <v>0</v>
      </c>
      <c r="G84" s="7">
        <f t="shared" si="72"/>
        <v>-0.15856312734650577</v>
      </c>
      <c r="H84" s="7">
        <f t="shared" si="72"/>
        <v>0</v>
      </c>
      <c r="I84" s="7">
        <f t="shared" si="72"/>
        <v>0</v>
      </c>
      <c r="J84" s="7">
        <f t="shared" si="72"/>
        <v>0</v>
      </c>
      <c r="K84" s="7">
        <f t="shared" si="72"/>
        <v>0</v>
      </c>
      <c r="L84" s="7">
        <f t="shared" si="72"/>
        <v>-0.30039202488987715</v>
      </c>
      <c r="M84" s="7">
        <f t="shared" si="72"/>
        <v>0</v>
      </c>
      <c r="N84" s="7">
        <f t="shared" si="72"/>
        <v>-9.1323420334614214E-2</v>
      </c>
      <c r="O84" s="7">
        <f t="shared" si="72"/>
        <v>0</v>
      </c>
      <c r="P84" s="7">
        <f t="shared" si="72"/>
        <v>0</v>
      </c>
      <c r="Q84" s="7">
        <f t="shared" si="72"/>
        <v>0</v>
      </c>
      <c r="R84" s="7">
        <f t="shared" si="72"/>
        <v>0</v>
      </c>
      <c r="S84" s="7">
        <f t="shared" si="7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txs</vt:lpstr>
      <vt:lpstr>transposed</vt:lpstr>
      <vt:lpstr>transposed!txs</vt:lpstr>
      <vt:lpstr>txs!txs</vt:lpstr>
      <vt:lpstr>txs!txs_1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Rodriguez Vergara</dc:creator>
  <cp:lastModifiedBy>Fernando Rodriguez Vergara</cp:lastModifiedBy>
  <dcterms:created xsi:type="dcterms:W3CDTF">2024-06-09T20:59:44Z</dcterms:created>
  <dcterms:modified xsi:type="dcterms:W3CDTF">2024-06-09T22:37:43Z</dcterms:modified>
</cp:coreProperties>
</file>