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nh sách các trận đấu" sheetId="1" r:id="rId4"/>
    <sheet name="Danh sách cơ thủ" sheetId="2" r:id="rId5"/>
    <sheet name="Form tạo danh sách cơ thủ" sheetId="3" r:id="rId6"/>
    <sheet name="Form tạo danh sách đấu loại trự" sheetId="4" r:id="rId7"/>
    <sheet name="DE 9 Bi" sheetId="5" r:id="rId8"/>
    <sheet name="DE 10 Bi" sheetId="6" r:id="rId9"/>
  </sheets>
</workbook>
</file>

<file path=xl/sharedStrings.xml><?xml version="1.0" encoding="utf-8"?>
<sst xmlns="http://schemas.openxmlformats.org/spreadsheetml/2006/main" uniqueCount="393">
  <si>
    <t>STT</t>
  </si>
  <si>
    <t>Bảng đấu</t>
  </si>
  <si>
    <t>Mã trận</t>
  </si>
  <si>
    <t>Chi tiết</t>
  </si>
  <si>
    <t>Cơ thủ 1</t>
  </si>
  <si>
    <t>Cơ thủ 2</t>
  </si>
  <si>
    <t>Thời gian đăng ký</t>
  </si>
  <si>
    <t>Ngày</t>
  </si>
  <si>
    <t>Địa điểm</t>
  </si>
  <si>
    <t>G Cal</t>
  </si>
  <si>
    <t>Tỉ số</t>
  </si>
  <si>
    <t>Ghi chú</t>
  </si>
  <si>
    <t>A1</t>
  </si>
  <si>
    <t>A1-1-2</t>
  </si>
  <si>
    <t>Lâm Bảo Minh - Lim Leng</t>
  </si>
  <si>
    <t>Lâm Bảo Minh</t>
  </si>
  <si>
    <t>Lim Leng</t>
  </si>
  <si>
    <t>Huyền thoại</t>
  </si>
  <si>
    <t>Done</t>
  </si>
  <si>
    <t>A1-1-3</t>
  </si>
  <si>
    <t>Lâm Bảo Minh - Sean Almond</t>
  </si>
  <si>
    <t>Sean Almond</t>
  </si>
  <si>
    <t>Carmen</t>
  </si>
  <si>
    <t>A1-1-4</t>
  </si>
  <si>
    <t>Lâm Bảo Minh - Thái Duy</t>
  </si>
  <si>
    <t>Thái Duy</t>
  </si>
  <si>
    <t>A1-1-5</t>
  </si>
  <si>
    <t>Lâm Bảo Minh - Nguyễn Văn Phúc</t>
  </si>
  <si>
    <t>Nguyễn Văn Phúc</t>
  </si>
  <si>
    <t>Phúc bỏ cuộc</t>
  </si>
  <si>
    <t>A1-2-3</t>
  </si>
  <si>
    <t>Lim Leng - Sean Almond</t>
  </si>
  <si>
    <t>A1-2-4</t>
  </si>
  <si>
    <t>Lim Leng - Thái Duy</t>
  </si>
  <si>
    <t>A1-2-5</t>
  </si>
  <si>
    <t>Lim Leng - Nguyễn Văn Phúc</t>
  </si>
  <si>
    <t>A1-3-4</t>
  </si>
  <si>
    <t>Sean Almond - Thái Duy</t>
  </si>
  <si>
    <t>A1-3-5</t>
  </si>
  <si>
    <t>Sean Almond - Nguyễn Văn Phúc</t>
  </si>
  <si>
    <t>A1-4-5</t>
  </si>
  <si>
    <t>Thái Duy - Nguyễn Văn Phúc</t>
  </si>
  <si>
    <t>A2</t>
  </si>
  <si>
    <t>A2-1-2</t>
  </si>
  <si>
    <t>Nguyễn Hoàng Minh Tài - Nguyễn Nhật Thanh</t>
  </si>
  <si>
    <t>Nguyễn Hoàng Minh Tài</t>
  </si>
  <si>
    <t>Nguyễn Nhật Thanh</t>
  </si>
  <si>
    <t>Sinh đôi</t>
  </si>
  <si>
    <t>A2-1-3</t>
  </si>
  <si>
    <t>Nguyễn Hoàng Minh Tài - Minh Túa</t>
  </si>
  <si>
    <t>Minh Túa</t>
  </si>
  <si>
    <t>A2-1-4</t>
  </si>
  <si>
    <t>Nguyễn Hoàng Minh Tài - Tân Bùi</t>
  </si>
  <si>
    <t>Tân Bùi</t>
  </si>
  <si>
    <t>A2-1-5</t>
  </si>
  <si>
    <t>Nguyễn Hoàng Minh Tài - Le Vy</t>
  </si>
  <si>
    <t>Le Vy</t>
  </si>
  <si>
    <t>A2-2-3</t>
  </si>
  <si>
    <t>Nguyễn Nhật Thanh - Minh Túa</t>
  </si>
  <si>
    <t>A2-2-4</t>
  </si>
  <si>
    <t>Nguyễn Nhật Thanh - Tân Bùi</t>
  </si>
  <si>
    <t>A2-2-5</t>
  </si>
  <si>
    <t>Nguyễn Nhật Thanh - Le Vy</t>
  </si>
  <si>
    <t>A2-3-4</t>
  </si>
  <si>
    <t>Minh Túa - Tân Bùi</t>
  </si>
  <si>
    <t>A2-3-5</t>
  </si>
  <si>
    <t>Minh Túa - Le Vy</t>
  </si>
  <si>
    <t>A2-4-5</t>
  </si>
  <si>
    <t>Tân Bùi - Le Vy</t>
  </si>
  <si>
    <t>A3</t>
  </si>
  <si>
    <t>A3-1-2</t>
  </si>
  <si>
    <t>Hiển Siêu - Nguyen Hoang Lam</t>
  </si>
  <si>
    <t>Hiển Siêu</t>
  </si>
  <si>
    <t>Nguyen Hoang Lam</t>
  </si>
  <si>
    <t>Lâm bỏ cuộc</t>
  </si>
  <si>
    <t>A3-1-3</t>
  </si>
  <si>
    <t>Hiển Siêu - Nguyễn Anh Minh</t>
  </si>
  <si>
    <t>Nguyễn Anh Minh</t>
  </si>
  <si>
    <t>Minh bỏ cuộc</t>
  </si>
  <si>
    <t>A3-1-4</t>
  </si>
  <si>
    <t>Hiển Siêu - Trịnh Quang Hiếu</t>
  </si>
  <si>
    <t>Trịnh Quang Hiếu</t>
  </si>
  <si>
    <t>Hiếu bỏ cuộc</t>
  </si>
  <si>
    <t>A3-1-5</t>
  </si>
  <si>
    <t>Hiển Siêu - Troy Sincock</t>
  </si>
  <si>
    <t>Troy Sincock</t>
  </si>
  <si>
    <t>Chuyên nghiệp</t>
  </si>
  <si>
    <t>A3-2-3</t>
  </si>
  <si>
    <t>Nguyen Hoang Lam - Nguyễn Anh Minh</t>
  </si>
  <si>
    <t>A3-2-4</t>
  </si>
  <si>
    <t>Nguyen Hoang Lam - Trịnh Quang Hiếu</t>
  </si>
  <si>
    <t>A3-2-5</t>
  </si>
  <si>
    <t>Nguyen Hoang Lam - Troy Sincock</t>
  </si>
  <si>
    <t>A3-3-4</t>
  </si>
  <si>
    <t>Nguyễn Anh Minh - Trịnh Quang Hiếu</t>
  </si>
  <si>
    <t>A3-3-5</t>
  </si>
  <si>
    <t>Nguyễn Anh Minh - Troy Sincock</t>
  </si>
  <si>
    <t>A3-4-5</t>
  </si>
  <si>
    <t>Trịnh Quang Hiếu - Troy Sincock</t>
  </si>
  <si>
    <t>A4</t>
  </si>
  <si>
    <t>A4-1-2</t>
  </si>
  <si>
    <t>Lưu Minh Phúc - Tiến Đức</t>
  </si>
  <si>
    <t>Lưu Minh Phúc</t>
  </si>
  <si>
    <t>Tiến Đức</t>
  </si>
  <si>
    <t>A4-1-3</t>
  </si>
  <si>
    <t>Lưu Minh Phúc - Henry Trinh</t>
  </si>
  <si>
    <t>Henry Trinh</t>
  </si>
  <si>
    <t>A4-1-4</t>
  </si>
  <si>
    <t>Lưu Minh Phúc - Lê Thanh Tùng</t>
  </si>
  <si>
    <t>Lê Thanh Tùng</t>
  </si>
  <si>
    <t>Phúc &amp; Tùng bỏ cuộc</t>
  </si>
  <si>
    <t>A4-1-5</t>
  </si>
  <si>
    <t>Lưu Minh Phúc - LÊ MẠNH</t>
  </si>
  <si>
    <t>Lê Mạnh</t>
  </si>
  <si>
    <t>A4-2-3</t>
  </si>
  <si>
    <t>Tiến Đức - Henry Trinh</t>
  </si>
  <si>
    <t>A4-2-4</t>
  </si>
  <si>
    <t>Tiến Đức - Lê Thanh Tùng</t>
  </si>
  <si>
    <t>Tùng bỏ cuộc</t>
  </si>
  <si>
    <t>A4-2-5</t>
  </si>
  <si>
    <t>Tiến Đức - LÊ MẠNH</t>
  </si>
  <si>
    <t>A4-3-4</t>
  </si>
  <si>
    <t>Henry Trinh - Lê Thanh Tùng</t>
  </si>
  <si>
    <t>A4-3-5</t>
  </si>
  <si>
    <t>Henry Trinh - LÊ MẠNH</t>
  </si>
  <si>
    <t>A4-4-5</t>
  </si>
  <si>
    <t>Lê Thanh Tùng - LÊ MẠNH</t>
  </si>
  <si>
    <t>B1</t>
  </si>
  <si>
    <t>B1-1-2</t>
  </si>
  <si>
    <t>Nguyễn Huy Tùng - Đoàn Phúc Hải</t>
  </si>
  <si>
    <t>Nguyễn Huy Tùng</t>
  </si>
  <si>
    <t>Đoàn Phúc Hải</t>
  </si>
  <si>
    <t>B1-1-3</t>
  </si>
  <si>
    <t>Nguyễn Huy Tùng - Huỳnh Anh Minh</t>
  </si>
  <si>
    <t>Huỳnh Anh Minh</t>
  </si>
  <si>
    <t>B1-1-4</t>
  </si>
  <si>
    <t>Nguyễn Huy Tùng - Hoàng Mạnh Hùng</t>
  </si>
  <si>
    <t>Hoàng Mạnh Hùng</t>
  </si>
  <si>
    <t>B1-1-5</t>
  </si>
  <si>
    <t>Nguyễn Huy Tùng - Morten Gregersen</t>
  </si>
  <si>
    <t>Morten Gregersen</t>
  </si>
  <si>
    <t>B1-2-3</t>
  </si>
  <si>
    <t>Đoàn Phúc Hải - Huỳnh Anh Minh</t>
  </si>
  <si>
    <t>B1-2-4</t>
  </si>
  <si>
    <t>Đoàn Phúc Hải - Hoàng Mạnh Hùng</t>
  </si>
  <si>
    <t>B1-2-5</t>
  </si>
  <si>
    <t>Đoàn Phúc Hải - Morten Gregersen</t>
  </si>
  <si>
    <t>B1-3-4</t>
  </si>
  <si>
    <t>Huỳnh Anh Minh - Hoàng Mạnh Hùng</t>
  </si>
  <si>
    <t>B1-3-5</t>
  </si>
  <si>
    <t>Huỳnh Anh Minh - Morten Gregersen</t>
  </si>
  <si>
    <t>B1-4-5</t>
  </si>
  <si>
    <t>Hoàng Mạnh Hùng - Morten Gregersen</t>
  </si>
  <si>
    <t>B2</t>
  </si>
  <si>
    <t>B2-1-2</t>
  </si>
  <si>
    <t>Tất Duy Kiên - Phạm Kim Trường</t>
  </si>
  <si>
    <t>Tất Duy Kiên</t>
  </si>
  <si>
    <t>Phạm Kim Trường</t>
  </si>
  <si>
    <t>B2-1-3</t>
  </si>
  <si>
    <t>Tất Duy Kiên - Nguyễn Tuấn Việt</t>
  </si>
  <si>
    <t>Nguyễn Tuấn Việt</t>
  </si>
  <si>
    <t>B2-1-4</t>
  </si>
  <si>
    <t>Tất Duy Kiên - Nguyễn Trọng Chương</t>
  </si>
  <si>
    <t>Nguyễn Trọng Chương</t>
  </si>
  <si>
    <t>B2-1-5</t>
  </si>
  <si>
    <t>Tất Duy Kiên - Hồ Trung Hiếu</t>
  </si>
  <si>
    <t>Hồ Trung Hiếu</t>
  </si>
  <si>
    <t>B2-2-3</t>
  </si>
  <si>
    <t>Phạm Kim Trường - Nguyễn Tuấn Việt</t>
  </si>
  <si>
    <t>B2-2-4</t>
  </si>
  <si>
    <t>Phạm Kim Trường - Nguyễn Trọng Chương</t>
  </si>
  <si>
    <t>B2-2-5</t>
  </si>
  <si>
    <t>Phạm Kim Trường - Hồ Trung Hiếu</t>
  </si>
  <si>
    <t>Trường bỏ cuộc</t>
  </si>
  <si>
    <t>B2-3-4</t>
  </si>
  <si>
    <t>Nguyễn Tuấn Việt - Nguyễn Trọng Chương</t>
  </si>
  <si>
    <t>B2-3-5</t>
  </si>
  <si>
    <t>Nguyễn Tuấn Việt - Hồ Trung Hiếu</t>
  </si>
  <si>
    <t>B2-4-5</t>
  </si>
  <si>
    <t>Nguyễn Trọng Chương - Hồ Trung Hiếu</t>
  </si>
  <si>
    <t>B3</t>
  </si>
  <si>
    <t>B3-1-2</t>
  </si>
  <si>
    <t>Trung Dinh - Mai Phạm Công Bằng</t>
  </si>
  <si>
    <t>Trung Dinh</t>
  </si>
  <si>
    <t>Mai Phạm Công Bằng</t>
  </si>
  <si>
    <t>B3-1-3</t>
  </si>
  <si>
    <t>Trung Dinh - Bùi Lê Chiến Thắng</t>
  </si>
  <si>
    <t>Bùi Lê Chiến Thắng</t>
  </si>
  <si>
    <t>B3-1-4</t>
  </si>
  <si>
    <t>Trung Dinh - Mark Huấn</t>
  </si>
  <si>
    <t>Mark Huấn</t>
  </si>
  <si>
    <t>B3-1-5</t>
  </si>
  <si>
    <t>Trung Dinh - Phương Nam</t>
  </si>
  <si>
    <t>Phương Nam</t>
  </si>
  <si>
    <t>B3-2-3</t>
  </si>
  <si>
    <t>Mai Phạm Công Bằng - Bùi Lê Chiến Thắng</t>
  </si>
  <si>
    <t>Thắng bỏ cuộc</t>
  </si>
  <si>
    <t>B3-2-4</t>
  </si>
  <si>
    <t>Mai Phạm Công Bằng - Mark Huấn</t>
  </si>
  <si>
    <t>B3-2-5</t>
  </si>
  <si>
    <t>Mai Phạm Công Bằng - Phương Nam</t>
  </si>
  <si>
    <t>B3-3-4</t>
  </si>
  <si>
    <t>Bùi Lê Chiến Thắng - Mark Huấn</t>
  </si>
  <si>
    <t>B3-3-5</t>
  </si>
  <si>
    <t>Bùi Lê Chiến Thắng - Phương Nam</t>
  </si>
  <si>
    <t>B3-4-5</t>
  </si>
  <si>
    <t>Mark Huấn - Phương Nam</t>
  </si>
  <si>
    <t>B4</t>
  </si>
  <si>
    <t>B4-1-2</t>
  </si>
  <si>
    <t>Đình Huấn - Lê Hưng</t>
  </si>
  <si>
    <t>Đình Huấn</t>
  </si>
  <si>
    <t>Lê Hưng</t>
  </si>
  <si>
    <t>Lê Hưng bị xử thua</t>
  </si>
  <si>
    <t>B4-1-3</t>
  </si>
  <si>
    <t>Đình Huấn - Nguyễn Anh Tuấn</t>
  </si>
  <si>
    <t>Nguyễn Anh Tuấn</t>
  </si>
  <si>
    <t>B4-1-4</t>
  </si>
  <si>
    <t>Đình Huấn - Nguyễn Lê Vũ Duy</t>
  </si>
  <si>
    <t>Nguyễn Lê Vũ Duy</t>
  </si>
  <si>
    <t>B4-1-5</t>
  </si>
  <si>
    <t>Đình Huấn - Đào Nhật Vũ</t>
  </si>
  <si>
    <t>Đào Nhật Vũ</t>
  </si>
  <si>
    <t>B4-2-3</t>
  </si>
  <si>
    <t>Lê Hưng - Nguyễn Anh Tuấn</t>
  </si>
  <si>
    <t>B4-2-4</t>
  </si>
  <si>
    <t>Lê Hưng - Nguyễn Lê Vũ Duy</t>
  </si>
  <si>
    <t>B4-2-5</t>
  </si>
  <si>
    <t>Lê Hưng - Đào Nhật Vũ</t>
  </si>
  <si>
    <t>B4-3-4</t>
  </si>
  <si>
    <t>Nguyễn Anh Tuấn - Nguyễn Lê Vũ Duy</t>
  </si>
  <si>
    <t>B4-3-5</t>
  </si>
  <si>
    <t>Nguyễn Anh Tuấn - Đào Nhật Vũ</t>
  </si>
  <si>
    <t>B4-4-5</t>
  </si>
  <si>
    <t>Nguyễn Lê Vũ Duy - Đào Nhật Vũ</t>
  </si>
  <si>
    <t>DE16</t>
  </si>
  <si>
    <t>DE16-A1.1-B1.2</t>
  </si>
  <si>
    <t>DE16-A2.1-B2.2</t>
  </si>
  <si>
    <t>Trọng Chương</t>
  </si>
  <si>
    <t>DE16-A3.1-B3.2</t>
  </si>
  <si>
    <t>DE16-B1.1-A1.2</t>
  </si>
  <si>
    <t>DE16-B2.1-A2.2</t>
  </si>
  <si>
    <t>DE16-B4.1-A4.2</t>
  </si>
  <si>
    <t>QF</t>
  </si>
  <si>
    <t>QF-9-1</t>
  </si>
  <si>
    <t>Confirmed</t>
  </si>
  <si>
    <t>QF-9-2</t>
  </si>
  <si>
    <t>QF-9-3</t>
  </si>
  <si>
    <t>QF-9-4</t>
  </si>
  <si>
    <t>Hoàng Lâm</t>
  </si>
  <si>
    <t>SF</t>
  </si>
  <si>
    <t>SF-9-1</t>
  </si>
  <si>
    <t>SF-9-2</t>
  </si>
  <si>
    <t>8-0</t>
  </si>
  <si>
    <t>F</t>
  </si>
  <si>
    <t>F9</t>
  </si>
  <si>
    <t>Họ và tên</t>
  </si>
  <si>
    <t>Số điện thoại</t>
  </si>
  <si>
    <t>0907206789</t>
  </si>
  <si>
    <t>0888858558</t>
  </si>
  <si>
    <t>01212121727</t>
  </si>
  <si>
    <t>01222992188</t>
  </si>
  <si>
    <t>0908885848</t>
  </si>
  <si>
    <t>0906931039</t>
  </si>
  <si>
    <t>0933979579</t>
  </si>
  <si>
    <t>0938686102</t>
  </si>
  <si>
    <t>01203320873</t>
  </si>
  <si>
    <t>Lang Hào</t>
  </si>
  <si>
    <t>0942677333</t>
  </si>
  <si>
    <t>0902453585</t>
  </si>
  <si>
    <t>LÊ MẠNH</t>
  </si>
  <si>
    <t>0935502089</t>
  </si>
  <si>
    <t>0904662682</t>
  </si>
  <si>
    <t>0975998375</t>
  </si>
  <si>
    <t>0903926592</t>
  </si>
  <si>
    <t>0914627380</t>
  </si>
  <si>
    <t>0938886135</t>
  </si>
  <si>
    <t>0969595169</t>
  </si>
  <si>
    <t>0908756665</t>
  </si>
  <si>
    <t>Morten gregersen</t>
  </si>
  <si>
    <t>01207002921</t>
  </si>
  <si>
    <t>Ngọc Thạch</t>
  </si>
  <si>
    <t>0903361789</t>
  </si>
  <si>
    <t>0988530216</t>
  </si>
  <si>
    <t>01234280328</t>
  </si>
  <si>
    <t>0933929292</t>
  </si>
  <si>
    <t>0973864418</t>
  </si>
  <si>
    <t>15/2 sau 17h SD</t>
  </si>
  <si>
    <t>01227763332</t>
  </si>
  <si>
    <t>0932202020</t>
  </si>
  <si>
    <t>0903322397</t>
  </si>
  <si>
    <t>0902511233</t>
  </si>
  <si>
    <t>0917123223</t>
  </si>
  <si>
    <t>0969226688</t>
  </si>
  <si>
    <t>0906575766</t>
  </si>
  <si>
    <t>Phương Thảo</t>
  </si>
  <si>
    <t>0906868058</t>
  </si>
  <si>
    <t>084936198596</t>
  </si>
  <si>
    <t>0988168658</t>
  </si>
  <si>
    <t>0908678228</t>
  </si>
  <si>
    <t>0972589808</t>
  </si>
  <si>
    <t>Thanh Tùng</t>
  </si>
  <si>
    <t>0901638938</t>
  </si>
  <si>
    <t>01264858491</t>
  </si>
  <si>
    <t>0906611231</t>
  </si>
  <si>
    <t>0945170880</t>
  </si>
  <si>
    <t xml:space="preserve">Trung Dinh </t>
  </si>
  <si>
    <t>0982098298</t>
  </si>
  <si>
    <t>Vũ Gia Linh</t>
  </si>
  <si>
    <t>0934658289</t>
  </si>
  <si>
    <t>STTB</t>
  </si>
  <si>
    <t>Tên cơ thủ trong bảng</t>
  </si>
  <si>
    <t>Mã trận đấu</t>
  </si>
  <si>
    <t>Detail</t>
  </si>
  <si>
    <t>Pending</t>
  </si>
  <si>
    <t>D3</t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</si>
  <si>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-1-2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</si>
  <si>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  <r>
      <rPr>
        <sz val="10"/>
        <color indexed="8"/>
        <rFont val="Tahoma"/>
      </rPr>
      <t>Nguyễn Anh Tuấn</t>
    </r>
  </si>
  <si>
    <r>
      <rPr>
        <sz val="10"/>
        <color indexed="8"/>
        <rFont val="Tahoma"/>
      </rPr>
      <t>Lim Leng</t>
    </r>
  </si>
  <si>
    <r>
      <rPr>
        <sz val="10"/>
        <color indexed="8"/>
        <rFont val="Tahoma"/>
      </rPr>
      <t>Nguyễn Anh Tuấn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</si>
  <si>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-1-3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</si>
  <si>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  <r>
      <rPr>
        <sz val="10"/>
        <color indexed="8"/>
        <rFont val="Tahoma"/>
      </rPr>
      <t>Morten gregersen</t>
    </r>
  </si>
  <si>
    <r>
      <rPr>
        <sz val="10"/>
        <color indexed="8"/>
        <rFont val="Tahoma"/>
      </rPr>
      <t>Morten gregersen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</si>
  <si>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-1-4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</si>
  <si>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</si>
  <si>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</si>
  <si>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-2-3</t>
    </r>
  </si>
  <si>
    <r>
      <rPr>
        <sz val="11"/>
        <color indexed="8"/>
        <rFont val="Arial"/>
      </rPr>
      <t>Nguyễn Anh Tuấn - Morten gregersen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</si>
  <si>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-2-4</t>
    </r>
  </si>
  <si>
    <r>
      <rPr>
        <sz val="11"/>
        <color indexed="8"/>
        <rFont val="Arial"/>
      </rPr>
      <t xml:space="preserve">Nguyễn Anh Tuấn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</si>
  <si>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</si>
  <si>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-3-4</t>
    </r>
  </si>
  <si>
    <r>
      <rPr>
        <sz val="11"/>
        <color indexed="8"/>
        <rFont val="Arial"/>
      </rPr>
      <t xml:space="preserve">Morten gregersen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</si>
  <si>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-3-5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</si>
  <si>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-4-5</t>
    </r>
  </si>
  <si>
    <t xml:space="preserve"> - </t>
  </si>
  <si>
    <t>C1</t>
  </si>
  <si>
    <t>C2</t>
  </si>
  <si>
    <t>C3</t>
  </si>
  <si>
    <t>C4</t>
  </si>
  <si>
    <t>D1</t>
  </si>
  <si>
    <t>D2</t>
  </si>
  <si>
    <t>D4</t>
  </si>
  <si>
    <t>A1.1</t>
  </si>
  <si>
    <t>A2.1</t>
  </si>
  <si>
    <t>A3.1</t>
  </si>
  <si>
    <t>A4.1</t>
  </si>
  <si>
    <t>B1.1</t>
  </si>
  <si>
    <t>B2.1</t>
  </si>
  <si>
    <t>B3.1</t>
  </si>
  <si>
    <t>B4.1</t>
  </si>
  <si>
    <t>C1.1</t>
  </si>
  <si>
    <t>C2.1</t>
  </si>
  <si>
    <t>C3.1</t>
  </si>
  <si>
    <t>C4.1</t>
  </si>
  <si>
    <t>D1.1</t>
  </si>
  <si>
    <t>D2.1</t>
  </si>
  <si>
    <t>D3.1</t>
  </si>
  <si>
    <t>D4.1</t>
  </si>
  <si>
    <t>A1.2</t>
  </si>
  <si>
    <t>A2.2</t>
  </si>
  <si>
    <t>A3.2</t>
  </si>
  <si>
    <t>A4.2</t>
  </si>
  <si>
    <t>B1.2</t>
  </si>
  <si>
    <t>B2.2</t>
  </si>
  <si>
    <t>B3.2</t>
  </si>
  <si>
    <t>B4.2</t>
  </si>
  <si>
    <t>C1.2</t>
  </si>
  <si>
    <t>C2.2</t>
  </si>
  <si>
    <t>C3.2</t>
  </si>
  <si>
    <t>C4.2</t>
  </si>
  <si>
    <t>D1.2</t>
  </si>
  <si>
    <t>D2.2</t>
  </si>
  <si>
    <t>D3.2</t>
  </si>
  <si>
    <t>D4.2</t>
  </si>
  <si>
    <t>Minh Tài</t>
  </si>
  <si>
    <t>DE16-A4.1-B4.2</t>
  </si>
  <si>
    <t>DE16-B3.1-A3.2</t>
  </si>
  <si>
    <t>DE16-C1.1-D1.2</t>
  </si>
  <si>
    <t>DE16-C2.1-D2.2</t>
  </si>
  <si>
    <t>DE16-C3.1-D3.2</t>
  </si>
  <si>
    <t>DE16-C4.1-D4.2</t>
  </si>
  <si>
    <t>DE16-D1.1-C1.2</t>
  </si>
  <si>
    <t>DE16-D2.1-C2.2</t>
  </si>
  <si>
    <t>DE16-D3.1-C3.2</t>
  </si>
  <si>
    <t>DE16-D4.1-C4.2</t>
  </si>
  <si>
    <t>QF-10-1</t>
  </si>
  <si>
    <t>QF-10-2</t>
  </si>
  <si>
    <t>QF-10-3</t>
  </si>
  <si>
    <t>QF-10-4</t>
  </si>
  <si>
    <t>SF-10-1</t>
  </si>
  <si>
    <t>SF-10-2</t>
  </si>
  <si>
    <t>F10</t>
  </si>
  <si>
    <t>6-0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</si>
</sst>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hh:mm:ss"/>
    <numFmt numFmtId="60" formatCode="dd/mm/yyyy"/>
    <numFmt numFmtId="61" formatCode="d-m"/>
    <numFmt numFmtId="62" formatCode="hh:mm"/>
    <numFmt numFmtId="63" formatCode="dd/mm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sz val="10"/>
      <color indexed="8"/>
      <name val="Tahoma"/>
    </font>
    <font>
      <sz val="11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borderId="2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3" borderId="3" applyNumberFormat="1" applyFont="1" applyFill="1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61" fontId="0" fillId="4" borderId="3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49" fontId="0" borderId="2" applyNumberFormat="1" applyFont="1" applyFill="0" applyBorder="1" applyAlignment="1" applyProtection="0">
      <alignment horizontal="left" vertical="bottom"/>
    </xf>
    <xf numFmtId="49" fontId="0" borderId="3" applyNumberFormat="1" applyFont="1" applyFill="0" applyBorder="1" applyAlignment="1" applyProtection="0">
      <alignment horizontal="left" vertical="bottom"/>
    </xf>
    <xf numFmtId="49" fontId="0" borderId="7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5" borderId="8" applyNumberFormat="1" applyFont="1" applyFill="1" applyBorder="1" applyAlignment="1" applyProtection="0">
      <alignment vertical="bottom"/>
    </xf>
    <xf numFmtId="49" fontId="3" fillId="5" borderId="9" applyNumberFormat="1" applyFont="1" applyFill="1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2" fontId="0" borderId="1" applyNumberFormat="1" applyFont="1" applyFill="0" applyBorder="1" applyAlignment="1" applyProtection="0">
      <alignment vertical="bottom"/>
    </xf>
    <xf numFmtId="63" fontId="0" borderId="1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horizontal="center" vertical="bottom"/>
    </xf>
    <xf numFmtId="0" fontId="0" borderId="11" applyNumberFormat="1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vertical="bottom"/>
    </xf>
    <xf numFmtId="49" fontId="5" borderId="3" applyNumberFormat="1" applyFont="1" applyFill="0" applyBorder="1" applyAlignment="1" applyProtection="0">
      <alignment horizontal="left" vertical="bottom"/>
    </xf>
    <xf numFmtId="0" fontId="0" borderId="2" applyNumberFormat="0" applyFont="1" applyFill="0" applyBorder="1" applyAlignment="1" applyProtection="0">
      <alignment vertical="bottom"/>
    </xf>
    <xf numFmtId="49" fontId="4" borderId="1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61" fontId="0" borderId="10" applyNumberFormat="1" applyFont="1" applyFill="0" applyBorder="1" applyAlignment="1" applyProtection="0">
      <alignment vertical="bottom"/>
    </xf>
    <xf numFmtId="49" fontId="0" fillId="6" borderId="3" applyNumberFormat="1" applyFont="1" applyFill="1" applyBorder="1" applyAlignment="1" applyProtection="0">
      <alignment vertical="bottom"/>
    </xf>
    <xf numFmtId="61" fontId="0" borderId="14" applyNumberFormat="1" applyFont="1" applyFill="0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61" fontId="0" borderId="4" applyNumberFormat="1" applyFont="1" applyFill="0" applyBorder="1" applyAlignment="1" applyProtection="0">
      <alignment vertical="bottom"/>
    </xf>
    <xf numFmtId="49" fontId="0" fillId="7" borderId="3" applyNumberFormat="1" applyFont="1" applyFill="1" applyBorder="1" applyAlignment="1" applyProtection="0">
      <alignment vertical="bottom"/>
    </xf>
    <xf numFmtId="61" fontId="0" borderId="5" applyNumberFormat="1" applyFont="1" applyFill="0" applyBorder="1" applyAlignment="1" applyProtection="0">
      <alignment vertical="bottom"/>
    </xf>
    <xf numFmtId="49" fontId="0" fillId="8" borderId="3" applyNumberFormat="1" applyFont="1" applyFill="1" applyBorder="1" applyAlignment="1" applyProtection="0">
      <alignment horizontal="center" vertical="bottom"/>
    </xf>
    <xf numFmtId="49" fontId="0" fillId="9" borderId="3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4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  <rgbColor rgb="ffcccccc"/>
      <rgbColor rgb="ffefefef"/>
      <rgbColor rgb="ff00ff00"/>
      <rgbColor rgb="ff00ffff"/>
      <rgbColor rgb="ff4a86e8"/>
      <rgbColor rgb="ffff99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887"/>
  <sheetViews>
    <sheetView workbookViewId="0" showGridLines="0" defaultGridColor="1"/>
  </sheetViews>
  <sheetFormatPr defaultColWidth="14.5" defaultRowHeight="15.75" customHeight="1" outlineLevelRow="0" outlineLevelCol="0"/>
  <cols>
    <col min="1" max="1" width="4.5" style="1" customWidth="1"/>
    <col min="2" max="2" width="12.5" style="1" customWidth="1"/>
    <col min="3" max="3" width="14.5" style="1" customWidth="1"/>
    <col min="4" max="4" hidden="1" width="14.5" style="1" customWidth="1"/>
    <col min="5" max="5" width="22.3516" style="1" customWidth="1"/>
    <col min="6" max="6" width="21.5" style="1" customWidth="1"/>
    <col min="7" max="7" width="17.1719" style="1" customWidth="1"/>
    <col min="8" max="8" width="13.1719" style="1" customWidth="1"/>
    <col min="9" max="9" width="16.3516" style="1" customWidth="1"/>
    <col min="10" max="10" width="11.5" style="1" customWidth="1"/>
    <col min="11" max="11" width="22.3516" style="1" customWidth="1"/>
    <col min="12" max="12" width="18.3516" style="1" customWidth="1"/>
    <col min="13" max="13" width="14.5" style="1" customWidth="1"/>
    <col min="14" max="256" width="14.5" style="1" customWidth="1"/>
  </cols>
  <sheetData>
    <row r="1" ht="13.65" customHeight="1">
      <c r="A1" t="s" s="2">
        <v>0</v>
      </c>
      <c r="B1" t="s" s="3">
        <v>1</v>
      </c>
      <c r="C1" t="s" s="2">
        <v>2</v>
      </c>
      <c r="D1" t="s" s="4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4">
        <v>10</v>
      </c>
      <c r="L1" t="s" s="2">
        <v>11</v>
      </c>
      <c r="M1" s="5"/>
    </row>
    <row r="2" ht="13.65" customHeight="1">
      <c r="A2" s="6">
        <v>1</v>
      </c>
      <c r="B2" t="s" s="7">
        <v>12</v>
      </c>
      <c r="C2" t="s" s="2">
        <v>13</v>
      </c>
      <c r="D2" t="s" s="8">
        <v>14</v>
      </c>
      <c r="E2" t="s" s="2">
        <v>15</v>
      </c>
      <c r="F2" t="s" s="2">
        <v>16</v>
      </c>
      <c r="G2" s="9">
        <v>0.875</v>
      </c>
      <c r="H2" s="10">
        <v>42782</v>
      </c>
      <c r="I2" t="s" s="2">
        <v>17</v>
      </c>
      <c r="J2" t="s" s="11">
        <v>18</v>
      </c>
      <c r="K2" s="12">
        <v>42890</v>
      </c>
      <c r="L2" s="13"/>
      <c r="M2" s="5"/>
    </row>
    <row r="3" ht="13.65" customHeight="1">
      <c r="A3" s="6">
        <v>2</v>
      </c>
      <c r="B3" t="s" s="7">
        <v>12</v>
      </c>
      <c r="C3" t="s" s="2">
        <v>19</v>
      </c>
      <c r="D3" t="s" s="14">
        <v>20</v>
      </c>
      <c r="E3" t="s" s="2">
        <v>15</v>
      </c>
      <c r="F3" t="s" s="2">
        <v>21</v>
      </c>
      <c r="G3" s="9">
        <v>0.75</v>
      </c>
      <c r="H3" s="10">
        <v>42779</v>
      </c>
      <c r="I3" t="s" s="2">
        <v>22</v>
      </c>
      <c r="J3" t="s" s="11">
        <v>18</v>
      </c>
      <c r="K3" s="12">
        <v>42801</v>
      </c>
      <c r="L3" s="13"/>
      <c r="M3" s="5"/>
    </row>
    <row r="4" ht="13.65" customHeight="1">
      <c r="A4" s="6">
        <v>3</v>
      </c>
      <c r="B4" t="s" s="7">
        <v>12</v>
      </c>
      <c r="C4" t="s" s="2">
        <v>23</v>
      </c>
      <c r="D4" t="s" s="2">
        <v>24</v>
      </c>
      <c r="E4" t="s" s="2">
        <v>15</v>
      </c>
      <c r="F4" t="s" s="2">
        <v>25</v>
      </c>
      <c r="G4" s="9">
        <v>0.5833333333333333</v>
      </c>
      <c r="H4" s="10">
        <v>42778</v>
      </c>
      <c r="I4" t="s" s="2">
        <v>22</v>
      </c>
      <c r="J4" t="s" s="11">
        <v>18</v>
      </c>
      <c r="K4" s="12">
        <v>42860</v>
      </c>
      <c r="L4" s="13"/>
      <c r="M4" s="5"/>
    </row>
    <row r="5" ht="13.65" customHeight="1">
      <c r="A5" s="6">
        <v>4</v>
      </c>
      <c r="B5" t="s" s="7">
        <v>12</v>
      </c>
      <c r="C5" t="s" s="2">
        <v>26</v>
      </c>
      <c r="D5" t="s" s="2">
        <v>27</v>
      </c>
      <c r="E5" t="s" s="2">
        <v>15</v>
      </c>
      <c r="F5" t="s" s="2">
        <v>28</v>
      </c>
      <c r="G5" s="9">
        <v>0.7083333333333333</v>
      </c>
      <c r="H5" s="10">
        <v>42779</v>
      </c>
      <c r="I5" t="s" s="2">
        <v>22</v>
      </c>
      <c r="J5" t="s" s="11">
        <v>18</v>
      </c>
      <c r="K5" t="s" s="15">
        <v>29</v>
      </c>
      <c r="L5" s="13"/>
      <c r="M5" s="5"/>
    </row>
    <row r="6" ht="13.65" customHeight="1">
      <c r="A6" s="6">
        <v>5</v>
      </c>
      <c r="B6" t="s" s="7">
        <v>12</v>
      </c>
      <c r="C6" t="s" s="2">
        <v>30</v>
      </c>
      <c r="D6" t="s" s="2">
        <v>31</v>
      </c>
      <c r="E6" t="s" s="2">
        <v>16</v>
      </c>
      <c r="F6" t="s" s="2">
        <v>21</v>
      </c>
      <c r="G6" s="9">
        <v>0.8333333333333334</v>
      </c>
      <c r="H6" s="10">
        <v>42779</v>
      </c>
      <c r="I6" t="s" s="2">
        <v>22</v>
      </c>
      <c r="J6" t="s" s="11">
        <v>18</v>
      </c>
      <c r="K6" s="12">
        <v>42744</v>
      </c>
      <c r="L6" s="13"/>
      <c r="M6" s="5"/>
    </row>
    <row r="7" ht="13.65" customHeight="1">
      <c r="A7" s="6">
        <v>6</v>
      </c>
      <c r="B7" t="s" s="7">
        <v>12</v>
      </c>
      <c r="C7" t="s" s="2">
        <v>32</v>
      </c>
      <c r="D7" t="s" s="2">
        <v>33</v>
      </c>
      <c r="E7" t="s" s="2">
        <v>16</v>
      </c>
      <c r="F7" t="s" s="2">
        <v>25</v>
      </c>
      <c r="G7" s="9">
        <v>0.5833333333333333</v>
      </c>
      <c r="H7" s="10">
        <v>42780</v>
      </c>
      <c r="I7" t="s" s="2">
        <v>22</v>
      </c>
      <c r="J7" t="s" s="11">
        <v>18</v>
      </c>
      <c r="K7" s="12">
        <v>42860</v>
      </c>
      <c r="L7" s="13"/>
      <c r="M7" s="5"/>
    </row>
    <row r="8" ht="13.65" customHeight="1">
      <c r="A8" s="6">
        <v>7</v>
      </c>
      <c r="B8" t="s" s="7">
        <v>12</v>
      </c>
      <c r="C8" t="s" s="2">
        <v>34</v>
      </c>
      <c r="D8" t="s" s="2">
        <v>35</v>
      </c>
      <c r="E8" t="s" s="2">
        <v>16</v>
      </c>
      <c r="F8" t="s" s="2">
        <v>28</v>
      </c>
      <c r="G8" s="9">
        <v>0.875</v>
      </c>
      <c r="H8" s="10">
        <v>42778</v>
      </c>
      <c r="I8" t="s" s="2">
        <v>22</v>
      </c>
      <c r="J8" t="s" s="11">
        <v>18</v>
      </c>
      <c r="K8" t="s" s="15">
        <v>29</v>
      </c>
      <c r="L8" s="13"/>
      <c r="M8" s="5"/>
    </row>
    <row r="9" ht="13.65" customHeight="1">
      <c r="A9" s="6">
        <v>8</v>
      </c>
      <c r="B9" t="s" s="7">
        <v>12</v>
      </c>
      <c r="C9" t="s" s="2">
        <v>36</v>
      </c>
      <c r="D9" t="s" s="2">
        <v>37</v>
      </c>
      <c r="E9" t="s" s="2">
        <v>21</v>
      </c>
      <c r="F9" t="s" s="2">
        <v>25</v>
      </c>
      <c r="G9" s="9">
        <v>0.5416666666666667</v>
      </c>
      <c r="H9" s="10">
        <v>42778</v>
      </c>
      <c r="I9" t="s" s="2">
        <v>22</v>
      </c>
      <c r="J9" t="s" s="11">
        <v>18</v>
      </c>
      <c r="K9" s="12">
        <v>42831</v>
      </c>
      <c r="L9" s="13"/>
      <c r="M9" s="5"/>
    </row>
    <row r="10" ht="13.65" customHeight="1">
      <c r="A10" s="6">
        <v>9</v>
      </c>
      <c r="B10" t="s" s="7">
        <v>12</v>
      </c>
      <c r="C10" t="s" s="2">
        <v>38</v>
      </c>
      <c r="D10" t="s" s="2">
        <v>39</v>
      </c>
      <c r="E10" t="s" s="2">
        <v>21</v>
      </c>
      <c r="F10" t="s" s="2">
        <v>28</v>
      </c>
      <c r="G10" s="9">
        <v>0.7916666666666666</v>
      </c>
      <c r="H10" s="10">
        <v>42779</v>
      </c>
      <c r="I10" t="s" s="2">
        <v>22</v>
      </c>
      <c r="J10" t="s" s="11">
        <v>18</v>
      </c>
      <c r="K10" t="s" s="15">
        <v>29</v>
      </c>
      <c r="L10" s="13"/>
      <c r="M10" s="5"/>
    </row>
    <row r="11" ht="13.65" customHeight="1">
      <c r="A11" s="6">
        <v>10</v>
      </c>
      <c r="B11" t="s" s="7">
        <v>12</v>
      </c>
      <c r="C11" t="s" s="2">
        <v>40</v>
      </c>
      <c r="D11" t="s" s="2">
        <v>41</v>
      </c>
      <c r="E11" t="s" s="2">
        <v>25</v>
      </c>
      <c r="F11" t="s" s="2">
        <v>28</v>
      </c>
      <c r="G11" s="9">
        <v>0.6666666666666667</v>
      </c>
      <c r="H11" s="10">
        <v>42778</v>
      </c>
      <c r="I11" t="s" s="2">
        <v>22</v>
      </c>
      <c r="J11" t="s" s="11">
        <v>18</v>
      </c>
      <c r="K11" s="12">
        <v>42774</v>
      </c>
      <c r="L11" s="13"/>
      <c r="M11" s="5"/>
    </row>
    <row r="12" ht="13.65" customHeight="1">
      <c r="A12" s="6">
        <v>11</v>
      </c>
      <c r="B12" t="s" s="7">
        <v>42</v>
      </c>
      <c r="C12" t="s" s="2">
        <v>43</v>
      </c>
      <c r="D12" t="s" s="4">
        <v>44</v>
      </c>
      <c r="E12" t="s" s="2">
        <v>45</v>
      </c>
      <c r="F12" t="s" s="2">
        <v>46</v>
      </c>
      <c r="G12" s="9">
        <v>0.7083333333333333</v>
      </c>
      <c r="H12" s="10">
        <v>42780</v>
      </c>
      <c r="I12" t="s" s="2">
        <v>47</v>
      </c>
      <c r="J12" t="s" s="11">
        <v>18</v>
      </c>
      <c r="K12" s="12">
        <v>42801</v>
      </c>
      <c r="L12" s="13"/>
      <c r="M12" s="5"/>
    </row>
    <row r="13" ht="13.65" customHeight="1">
      <c r="A13" s="6">
        <v>12</v>
      </c>
      <c r="B13" t="s" s="7">
        <v>42</v>
      </c>
      <c r="C13" t="s" s="2">
        <v>48</v>
      </c>
      <c r="D13" t="s" s="8">
        <v>49</v>
      </c>
      <c r="E13" t="s" s="2">
        <v>45</v>
      </c>
      <c r="F13" t="s" s="2">
        <v>50</v>
      </c>
      <c r="G13" s="9">
        <v>0.5416666666666667</v>
      </c>
      <c r="H13" s="10">
        <v>42782</v>
      </c>
      <c r="I13" t="s" s="2">
        <v>47</v>
      </c>
      <c r="J13" t="s" s="11">
        <v>18</v>
      </c>
      <c r="K13" s="12">
        <v>42774</v>
      </c>
      <c r="L13" s="13"/>
      <c r="M13" s="5"/>
    </row>
    <row r="14" ht="13.65" customHeight="1">
      <c r="A14" s="6">
        <v>13</v>
      </c>
      <c r="B14" t="s" s="7">
        <v>42</v>
      </c>
      <c r="C14" t="s" s="2">
        <v>51</v>
      </c>
      <c r="D14" t="s" s="14">
        <v>52</v>
      </c>
      <c r="E14" t="s" s="2">
        <v>45</v>
      </c>
      <c r="F14" t="s" s="2">
        <v>53</v>
      </c>
      <c r="G14" s="9">
        <v>0.625</v>
      </c>
      <c r="H14" s="10">
        <v>42780</v>
      </c>
      <c r="I14" t="s" s="2">
        <v>47</v>
      </c>
      <c r="J14" t="s" s="11">
        <v>18</v>
      </c>
      <c r="K14" s="12">
        <v>42801</v>
      </c>
      <c r="L14" s="13"/>
      <c r="M14" s="5"/>
    </row>
    <row r="15" ht="13.65" customHeight="1">
      <c r="A15" s="6">
        <v>14</v>
      </c>
      <c r="B15" t="s" s="7">
        <v>42</v>
      </c>
      <c r="C15" t="s" s="2">
        <v>54</v>
      </c>
      <c r="D15" t="s" s="2">
        <v>55</v>
      </c>
      <c r="E15" t="s" s="2">
        <v>45</v>
      </c>
      <c r="F15" t="s" s="2">
        <v>56</v>
      </c>
      <c r="G15" s="9">
        <v>0.75</v>
      </c>
      <c r="H15" s="10">
        <v>42781</v>
      </c>
      <c r="I15" t="s" s="2">
        <v>47</v>
      </c>
      <c r="J15" t="s" s="11">
        <v>18</v>
      </c>
      <c r="K15" s="12">
        <v>42744</v>
      </c>
      <c r="L15" s="13"/>
      <c r="M15" s="5"/>
    </row>
    <row r="16" ht="13.65" customHeight="1">
      <c r="A16" s="6">
        <v>15</v>
      </c>
      <c r="B16" t="s" s="7">
        <v>42</v>
      </c>
      <c r="C16" t="s" s="2">
        <v>57</v>
      </c>
      <c r="D16" t="s" s="4">
        <v>58</v>
      </c>
      <c r="E16" t="s" s="2">
        <v>46</v>
      </c>
      <c r="F16" t="s" s="2">
        <v>50</v>
      </c>
      <c r="G16" s="9">
        <v>0.75</v>
      </c>
      <c r="H16" s="10">
        <v>42780</v>
      </c>
      <c r="I16" t="s" s="2">
        <v>47</v>
      </c>
      <c r="J16" t="s" s="11">
        <v>18</v>
      </c>
      <c r="K16" s="12">
        <v>42860</v>
      </c>
      <c r="L16" s="13"/>
      <c r="M16" s="5"/>
    </row>
    <row r="17" ht="13.65" customHeight="1">
      <c r="A17" s="6">
        <v>16</v>
      </c>
      <c r="B17" t="s" s="7">
        <v>42</v>
      </c>
      <c r="C17" t="s" s="2">
        <v>59</v>
      </c>
      <c r="D17" t="s" s="8">
        <v>60</v>
      </c>
      <c r="E17" t="s" s="2">
        <v>46</v>
      </c>
      <c r="F17" t="s" s="2">
        <v>53</v>
      </c>
      <c r="G17" s="9">
        <v>0.6666666666666667</v>
      </c>
      <c r="H17" s="10">
        <v>42782</v>
      </c>
      <c r="I17" t="s" s="2">
        <v>47</v>
      </c>
      <c r="J17" t="s" s="11">
        <v>18</v>
      </c>
      <c r="K17" s="12">
        <v>42831</v>
      </c>
      <c r="L17" s="13"/>
      <c r="M17" s="5"/>
    </row>
    <row r="18" ht="13.65" customHeight="1">
      <c r="A18" s="6">
        <v>17</v>
      </c>
      <c r="B18" t="s" s="7">
        <v>42</v>
      </c>
      <c r="C18" t="s" s="2">
        <v>61</v>
      </c>
      <c r="D18" t="s" s="14">
        <v>62</v>
      </c>
      <c r="E18" t="s" s="2">
        <v>46</v>
      </c>
      <c r="F18" t="s" s="2">
        <v>56</v>
      </c>
      <c r="G18" s="9">
        <v>0.7916666666666666</v>
      </c>
      <c r="H18" s="10">
        <v>42781</v>
      </c>
      <c r="I18" t="s" s="2">
        <v>47</v>
      </c>
      <c r="J18" t="s" s="11">
        <v>18</v>
      </c>
      <c r="K18" s="12">
        <v>42860</v>
      </c>
      <c r="L18" s="13"/>
      <c r="M18" s="5"/>
    </row>
    <row r="19" ht="13.65" customHeight="1">
      <c r="A19" s="6">
        <v>18</v>
      </c>
      <c r="B19" t="s" s="7">
        <v>42</v>
      </c>
      <c r="C19" t="s" s="2">
        <v>63</v>
      </c>
      <c r="D19" t="s" s="2">
        <v>64</v>
      </c>
      <c r="E19" t="s" s="2">
        <v>50</v>
      </c>
      <c r="F19" t="s" s="2">
        <v>53</v>
      </c>
      <c r="G19" s="9">
        <v>0.625</v>
      </c>
      <c r="H19" s="10">
        <v>42778</v>
      </c>
      <c r="I19" t="s" s="2">
        <v>47</v>
      </c>
      <c r="J19" t="s" s="11">
        <v>18</v>
      </c>
      <c r="K19" s="12">
        <v>42744</v>
      </c>
      <c r="L19" s="13"/>
      <c r="M19" s="5"/>
    </row>
    <row r="20" ht="13.65" customHeight="1">
      <c r="A20" s="6">
        <v>19</v>
      </c>
      <c r="B20" t="s" s="7">
        <v>42</v>
      </c>
      <c r="C20" t="s" s="2">
        <v>65</v>
      </c>
      <c r="D20" t="s" s="2">
        <v>66</v>
      </c>
      <c r="E20" t="s" s="2">
        <v>50</v>
      </c>
      <c r="F20" t="s" s="2">
        <v>56</v>
      </c>
      <c r="G20" s="9">
        <v>0.6666666666666667</v>
      </c>
      <c r="H20" s="10">
        <v>42778</v>
      </c>
      <c r="I20" t="s" s="2">
        <v>47</v>
      </c>
      <c r="J20" t="s" s="11">
        <v>18</v>
      </c>
      <c r="K20" s="12">
        <v>42831</v>
      </c>
      <c r="L20" s="13"/>
      <c r="M20" s="5"/>
    </row>
    <row r="21" ht="13.65" customHeight="1">
      <c r="A21" s="6">
        <v>20</v>
      </c>
      <c r="B21" t="s" s="7">
        <v>42</v>
      </c>
      <c r="C21" t="s" s="2">
        <v>67</v>
      </c>
      <c r="D21" t="s" s="4">
        <v>68</v>
      </c>
      <c r="E21" t="s" s="2">
        <v>53</v>
      </c>
      <c r="F21" t="s" s="2">
        <v>56</v>
      </c>
      <c r="G21" s="9">
        <v>0.5416666666666667</v>
      </c>
      <c r="H21" s="10">
        <v>42778</v>
      </c>
      <c r="I21" t="s" s="2">
        <v>47</v>
      </c>
      <c r="J21" t="s" s="11">
        <v>18</v>
      </c>
      <c r="K21" s="12">
        <v>42860</v>
      </c>
      <c r="L21" s="13"/>
      <c r="M21" s="5"/>
    </row>
    <row r="22" ht="13.65" customHeight="1">
      <c r="A22" s="6">
        <v>21</v>
      </c>
      <c r="B22" t="s" s="7">
        <v>69</v>
      </c>
      <c r="C22" t="s" s="2">
        <v>70</v>
      </c>
      <c r="D22" t="s" s="8">
        <v>71</v>
      </c>
      <c r="E22" t="s" s="2">
        <v>72</v>
      </c>
      <c r="F22" t="s" s="2">
        <v>73</v>
      </c>
      <c r="G22" s="9">
        <v>0.625</v>
      </c>
      <c r="H22" s="10">
        <v>42782</v>
      </c>
      <c r="I22" t="s" s="2">
        <v>17</v>
      </c>
      <c r="J22" t="s" s="11">
        <v>18</v>
      </c>
      <c r="K22" t="s" s="15">
        <v>74</v>
      </c>
      <c r="L22" s="13"/>
      <c r="M22" s="5"/>
    </row>
    <row r="23" ht="13.65" customHeight="1">
      <c r="A23" s="6">
        <v>22</v>
      </c>
      <c r="B23" t="s" s="7">
        <v>69</v>
      </c>
      <c r="C23" t="s" s="2">
        <v>75</v>
      </c>
      <c r="D23" t="s" s="8">
        <v>76</v>
      </c>
      <c r="E23" t="s" s="2">
        <v>72</v>
      </c>
      <c r="F23" t="s" s="2">
        <v>77</v>
      </c>
      <c r="G23" s="9">
        <v>0.6666666666666667</v>
      </c>
      <c r="H23" s="10">
        <v>42782</v>
      </c>
      <c r="I23" t="s" s="2">
        <v>17</v>
      </c>
      <c r="J23" t="s" s="11">
        <v>18</v>
      </c>
      <c r="K23" t="s" s="15">
        <v>78</v>
      </c>
      <c r="L23" s="13"/>
      <c r="M23" s="5"/>
    </row>
    <row r="24" ht="13.65" customHeight="1">
      <c r="A24" s="6">
        <v>23</v>
      </c>
      <c r="B24" t="s" s="7">
        <v>69</v>
      </c>
      <c r="C24" t="s" s="2">
        <v>79</v>
      </c>
      <c r="D24" t="s" s="8">
        <v>80</v>
      </c>
      <c r="E24" t="s" s="4">
        <v>72</v>
      </c>
      <c r="F24" t="s" s="4">
        <v>81</v>
      </c>
      <c r="G24" s="9">
        <v>0.5833333333333333</v>
      </c>
      <c r="H24" s="10">
        <v>42782</v>
      </c>
      <c r="I24" t="s" s="2">
        <v>17</v>
      </c>
      <c r="J24" t="s" s="11">
        <v>18</v>
      </c>
      <c r="K24" t="s" s="15">
        <v>82</v>
      </c>
      <c r="L24" s="13"/>
      <c r="M24" s="5"/>
    </row>
    <row r="25" ht="13.65" customHeight="1">
      <c r="A25" s="6">
        <v>24</v>
      </c>
      <c r="B25" t="s" s="7">
        <v>69</v>
      </c>
      <c r="C25" t="s" s="11">
        <v>83</v>
      </c>
      <c r="D25" t="s" s="16">
        <v>84</v>
      </c>
      <c r="E25" t="s" s="16">
        <v>72</v>
      </c>
      <c r="F25" t="s" s="16">
        <v>85</v>
      </c>
      <c r="G25" s="17">
        <v>0.875</v>
      </c>
      <c r="H25" s="10">
        <v>42781</v>
      </c>
      <c r="I25" t="s" s="2">
        <v>86</v>
      </c>
      <c r="J25" t="s" s="11">
        <v>18</v>
      </c>
      <c r="K25" s="12">
        <v>42774</v>
      </c>
      <c r="L25" s="13"/>
      <c r="M25" s="5"/>
    </row>
    <row r="26" ht="13.65" customHeight="1">
      <c r="A26" s="6">
        <v>25</v>
      </c>
      <c r="B26" t="s" s="7">
        <v>69</v>
      </c>
      <c r="C26" t="s" s="2">
        <v>87</v>
      </c>
      <c r="D26" t="s" s="14">
        <v>88</v>
      </c>
      <c r="E26" t="s" s="14">
        <v>73</v>
      </c>
      <c r="F26" t="s" s="14">
        <v>77</v>
      </c>
      <c r="G26" s="9">
        <v>0.5</v>
      </c>
      <c r="H26" s="10">
        <v>42778</v>
      </c>
      <c r="I26" t="s" s="2">
        <v>47</v>
      </c>
      <c r="J26" t="s" s="11">
        <v>18</v>
      </c>
      <c r="K26" s="12">
        <v>42831</v>
      </c>
      <c r="L26" s="13"/>
      <c r="M26" s="5"/>
    </row>
    <row r="27" ht="13.65" customHeight="1">
      <c r="A27" s="6">
        <v>26</v>
      </c>
      <c r="B27" t="s" s="7">
        <v>69</v>
      </c>
      <c r="C27" t="s" s="2">
        <v>89</v>
      </c>
      <c r="D27" t="s" s="2">
        <v>90</v>
      </c>
      <c r="E27" t="s" s="2">
        <v>73</v>
      </c>
      <c r="F27" t="s" s="2">
        <v>81</v>
      </c>
      <c r="G27" s="9">
        <v>0.5416666666666667</v>
      </c>
      <c r="H27" s="10">
        <v>42778</v>
      </c>
      <c r="I27" t="s" s="2">
        <v>47</v>
      </c>
      <c r="J27" t="s" s="11">
        <v>18</v>
      </c>
      <c r="K27" s="12">
        <v>42744</v>
      </c>
      <c r="L27" s="13"/>
      <c r="M27" s="5"/>
    </row>
    <row r="28" ht="13.65" customHeight="1">
      <c r="A28" s="6">
        <v>27</v>
      </c>
      <c r="B28" t="s" s="7">
        <v>69</v>
      </c>
      <c r="C28" t="s" s="2">
        <v>91</v>
      </c>
      <c r="D28" t="s" s="2">
        <v>92</v>
      </c>
      <c r="E28" t="s" s="2">
        <v>73</v>
      </c>
      <c r="F28" t="s" s="2">
        <v>85</v>
      </c>
      <c r="G28" s="9">
        <v>0.6666666666666667</v>
      </c>
      <c r="H28" s="10">
        <v>42778</v>
      </c>
      <c r="I28" t="s" s="2">
        <v>47</v>
      </c>
      <c r="J28" t="s" s="11">
        <v>18</v>
      </c>
      <c r="K28" s="12">
        <v>42774</v>
      </c>
      <c r="L28" s="13"/>
      <c r="M28" s="5"/>
    </row>
    <row r="29" ht="13.65" customHeight="1">
      <c r="A29" s="6">
        <v>28</v>
      </c>
      <c r="B29" t="s" s="7">
        <v>69</v>
      </c>
      <c r="C29" t="s" s="2">
        <v>93</v>
      </c>
      <c r="D29" t="s" s="2">
        <v>94</v>
      </c>
      <c r="E29" t="s" s="2">
        <v>77</v>
      </c>
      <c r="F29" t="s" s="2">
        <v>81</v>
      </c>
      <c r="G29" s="9">
        <v>0.5833333333333333</v>
      </c>
      <c r="H29" s="10">
        <v>42778</v>
      </c>
      <c r="I29" t="s" s="2">
        <v>47</v>
      </c>
      <c r="J29" t="s" s="11">
        <v>18</v>
      </c>
      <c r="K29" s="12">
        <v>42831</v>
      </c>
      <c r="L29" s="13"/>
      <c r="M29" s="5"/>
    </row>
    <row r="30" ht="13.65" customHeight="1">
      <c r="A30" s="6">
        <v>29</v>
      </c>
      <c r="B30" t="s" s="7">
        <v>69</v>
      </c>
      <c r="C30" t="s" s="2">
        <v>95</v>
      </c>
      <c r="D30" t="s" s="2">
        <v>96</v>
      </c>
      <c r="E30" t="s" s="2">
        <v>77</v>
      </c>
      <c r="F30" t="s" s="2">
        <v>85</v>
      </c>
      <c r="G30" s="9">
        <v>0.5416666666666667</v>
      </c>
      <c r="H30" s="10">
        <v>42780</v>
      </c>
      <c r="I30" t="s" s="2">
        <v>47</v>
      </c>
      <c r="J30" t="s" s="11">
        <v>18</v>
      </c>
      <c r="K30" s="12">
        <v>42890</v>
      </c>
      <c r="L30" s="13"/>
      <c r="M30" s="5"/>
    </row>
    <row r="31" ht="13.65" customHeight="1">
      <c r="A31" s="6">
        <v>30</v>
      </c>
      <c r="B31" t="s" s="7">
        <v>69</v>
      </c>
      <c r="C31" t="s" s="2">
        <v>97</v>
      </c>
      <c r="D31" t="s" s="2">
        <v>98</v>
      </c>
      <c r="E31" t="s" s="2">
        <v>81</v>
      </c>
      <c r="F31" t="s" s="2">
        <v>85</v>
      </c>
      <c r="G31" s="9">
        <v>0.625</v>
      </c>
      <c r="H31" s="10">
        <v>42778</v>
      </c>
      <c r="I31" t="s" s="2">
        <v>47</v>
      </c>
      <c r="J31" t="s" s="11">
        <v>18</v>
      </c>
      <c r="K31" s="12">
        <v>42831</v>
      </c>
      <c r="L31" s="13"/>
      <c r="M31" s="5"/>
    </row>
    <row r="32" ht="13.65" customHeight="1">
      <c r="A32" s="6">
        <v>31</v>
      </c>
      <c r="B32" t="s" s="7">
        <v>99</v>
      </c>
      <c r="C32" t="s" s="2">
        <v>100</v>
      </c>
      <c r="D32" t="s" s="2">
        <v>101</v>
      </c>
      <c r="E32" t="s" s="2">
        <v>102</v>
      </c>
      <c r="F32" t="s" s="2">
        <v>103</v>
      </c>
      <c r="G32" s="9">
        <v>0.625</v>
      </c>
      <c r="H32" s="10">
        <v>42782</v>
      </c>
      <c r="I32" t="s" s="2">
        <v>86</v>
      </c>
      <c r="J32" t="s" s="11">
        <v>18</v>
      </c>
      <c r="K32" t="s" s="15">
        <v>29</v>
      </c>
      <c r="L32" s="13"/>
      <c r="M32" s="5"/>
    </row>
    <row r="33" ht="13.65" customHeight="1">
      <c r="A33" s="6">
        <v>32</v>
      </c>
      <c r="B33" t="s" s="7">
        <v>99</v>
      </c>
      <c r="C33" t="s" s="2">
        <v>104</v>
      </c>
      <c r="D33" t="s" s="2">
        <v>105</v>
      </c>
      <c r="E33" t="s" s="2">
        <v>102</v>
      </c>
      <c r="F33" t="s" s="2">
        <v>106</v>
      </c>
      <c r="G33" s="9">
        <v>0.75</v>
      </c>
      <c r="H33" s="10">
        <v>42779</v>
      </c>
      <c r="I33" t="s" s="2">
        <v>86</v>
      </c>
      <c r="J33" t="s" s="11">
        <v>18</v>
      </c>
      <c r="K33" s="12">
        <v>42774</v>
      </c>
      <c r="L33" s="13"/>
      <c r="M33" s="5"/>
    </row>
    <row r="34" ht="13.65" customHeight="1">
      <c r="A34" s="6">
        <v>33</v>
      </c>
      <c r="B34" t="s" s="7">
        <v>99</v>
      </c>
      <c r="C34" t="s" s="2">
        <v>107</v>
      </c>
      <c r="D34" t="s" s="2">
        <v>108</v>
      </c>
      <c r="E34" t="s" s="2">
        <v>102</v>
      </c>
      <c r="F34" t="s" s="2">
        <v>109</v>
      </c>
      <c r="G34" s="9">
        <v>0.5416666666666667</v>
      </c>
      <c r="H34" s="10">
        <v>42782</v>
      </c>
      <c r="I34" t="s" s="2">
        <v>86</v>
      </c>
      <c r="J34" t="s" s="11">
        <v>18</v>
      </c>
      <c r="K34" t="s" s="15">
        <v>110</v>
      </c>
      <c r="L34" s="13"/>
      <c r="M34" s="5"/>
    </row>
    <row r="35" ht="13.65" customHeight="1">
      <c r="A35" s="6">
        <v>34</v>
      </c>
      <c r="B35" t="s" s="7">
        <v>99</v>
      </c>
      <c r="C35" t="s" s="2">
        <v>111</v>
      </c>
      <c r="D35" t="s" s="2">
        <v>112</v>
      </c>
      <c r="E35" t="s" s="2">
        <v>102</v>
      </c>
      <c r="F35" t="s" s="2">
        <v>113</v>
      </c>
      <c r="G35" s="9">
        <v>0.4583333333333334</v>
      </c>
      <c r="H35" s="10">
        <v>42780</v>
      </c>
      <c r="I35" t="s" s="2">
        <v>17</v>
      </c>
      <c r="J35" t="s" s="11">
        <v>18</v>
      </c>
      <c r="K35" s="12">
        <v>42774</v>
      </c>
      <c r="L35" s="13"/>
      <c r="M35" s="5"/>
    </row>
    <row r="36" ht="13.65" customHeight="1">
      <c r="A36" s="6">
        <v>35</v>
      </c>
      <c r="B36" t="s" s="7">
        <v>99</v>
      </c>
      <c r="C36" t="s" s="2">
        <v>114</v>
      </c>
      <c r="D36" t="s" s="18">
        <v>115</v>
      </c>
      <c r="E36" t="s" s="18">
        <v>103</v>
      </c>
      <c r="F36" t="s" s="18">
        <v>106</v>
      </c>
      <c r="G36" s="9">
        <v>0.625</v>
      </c>
      <c r="H36" s="10">
        <v>42779</v>
      </c>
      <c r="I36" t="s" s="2">
        <v>86</v>
      </c>
      <c r="J36" t="s" s="11">
        <v>18</v>
      </c>
      <c r="K36" s="12">
        <v>42831</v>
      </c>
      <c r="L36" s="13"/>
      <c r="M36" s="5"/>
    </row>
    <row r="37" ht="13.65" customHeight="1">
      <c r="A37" s="6">
        <v>36</v>
      </c>
      <c r="B37" t="s" s="7">
        <v>99</v>
      </c>
      <c r="C37" t="s" s="2">
        <v>116</v>
      </c>
      <c r="D37" t="s" s="18">
        <v>117</v>
      </c>
      <c r="E37" t="s" s="18">
        <v>103</v>
      </c>
      <c r="F37" t="s" s="18">
        <v>109</v>
      </c>
      <c r="G37" s="9">
        <v>0.5833333333333333</v>
      </c>
      <c r="H37" s="10">
        <v>42782</v>
      </c>
      <c r="I37" t="s" s="2">
        <v>86</v>
      </c>
      <c r="J37" t="s" s="11">
        <v>18</v>
      </c>
      <c r="K37" t="s" s="15">
        <v>118</v>
      </c>
      <c r="L37" s="13"/>
      <c r="M37" s="5"/>
    </row>
    <row r="38" ht="13.65" customHeight="1">
      <c r="A38" s="6">
        <v>37</v>
      </c>
      <c r="B38" t="s" s="7">
        <v>99</v>
      </c>
      <c r="C38" t="s" s="2">
        <v>119</v>
      </c>
      <c r="D38" t="s" s="18">
        <v>120</v>
      </c>
      <c r="E38" t="s" s="18">
        <v>103</v>
      </c>
      <c r="F38" t="s" s="18">
        <v>113</v>
      </c>
      <c r="G38" s="9">
        <v>0.5833333333333333</v>
      </c>
      <c r="H38" s="10">
        <v>42780</v>
      </c>
      <c r="I38" t="s" s="2">
        <v>86</v>
      </c>
      <c r="J38" t="s" s="11">
        <v>18</v>
      </c>
      <c r="K38" s="12">
        <v>42801</v>
      </c>
      <c r="L38" s="13"/>
      <c r="M38" s="5"/>
    </row>
    <row r="39" ht="13.65" customHeight="1">
      <c r="A39" s="6">
        <v>38</v>
      </c>
      <c r="B39" t="s" s="7">
        <v>99</v>
      </c>
      <c r="C39" t="s" s="2">
        <v>121</v>
      </c>
      <c r="D39" t="s" s="18">
        <v>122</v>
      </c>
      <c r="E39" t="s" s="18">
        <v>106</v>
      </c>
      <c r="F39" t="s" s="18">
        <v>109</v>
      </c>
      <c r="G39" s="9">
        <v>0.7916666666666666</v>
      </c>
      <c r="H39" s="10">
        <v>42782</v>
      </c>
      <c r="I39" t="s" s="2">
        <v>86</v>
      </c>
      <c r="J39" t="s" s="11">
        <v>18</v>
      </c>
      <c r="K39" t="s" s="15">
        <v>118</v>
      </c>
      <c r="L39" s="13"/>
      <c r="M39" s="5"/>
    </row>
    <row r="40" ht="13.65" customHeight="1">
      <c r="A40" s="6">
        <v>39</v>
      </c>
      <c r="B40" t="s" s="7">
        <v>99</v>
      </c>
      <c r="C40" t="s" s="2">
        <v>123</v>
      </c>
      <c r="D40" t="s" s="19">
        <v>124</v>
      </c>
      <c r="E40" t="s" s="19">
        <v>106</v>
      </c>
      <c r="F40" t="s" s="19">
        <v>113</v>
      </c>
      <c r="G40" s="9">
        <v>0.875</v>
      </c>
      <c r="H40" s="10">
        <v>42781</v>
      </c>
      <c r="I40" t="s" s="2">
        <v>47</v>
      </c>
      <c r="J40" t="s" s="11">
        <v>18</v>
      </c>
      <c r="K40" s="12">
        <v>42860</v>
      </c>
      <c r="L40" s="13"/>
      <c r="M40" s="5"/>
    </row>
    <row r="41" ht="13.65" customHeight="1">
      <c r="A41" s="6">
        <v>40</v>
      </c>
      <c r="B41" t="s" s="7">
        <v>99</v>
      </c>
      <c r="C41" t="s" s="11">
        <v>125</v>
      </c>
      <c r="D41" t="s" s="20">
        <v>126</v>
      </c>
      <c r="E41" t="s" s="20">
        <v>109</v>
      </c>
      <c r="F41" t="s" s="20">
        <v>113</v>
      </c>
      <c r="G41" s="17">
        <v>0.8333333333333334</v>
      </c>
      <c r="H41" s="10">
        <v>42780</v>
      </c>
      <c r="I41" t="s" s="2">
        <v>47</v>
      </c>
      <c r="J41" t="s" s="11">
        <v>18</v>
      </c>
      <c r="K41" s="12">
        <v>42919</v>
      </c>
      <c r="L41" s="13"/>
      <c r="M41" s="5"/>
    </row>
    <row r="42" ht="13.65" customHeight="1">
      <c r="A42" s="6">
        <v>41</v>
      </c>
      <c r="B42" t="s" s="7">
        <v>127</v>
      </c>
      <c r="C42" t="s" s="2">
        <v>128</v>
      </c>
      <c r="D42" t="s" s="14">
        <v>129</v>
      </c>
      <c r="E42" t="s" s="14">
        <v>130</v>
      </c>
      <c r="F42" t="s" s="14">
        <v>131</v>
      </c>
      <c r="G42" s="9">
        <v>0.6666666666666667</v>
      </c>
      <c r="H42" s="10">
        <v>42779</v>
      </c>
      <c r="I42" t="s" s="2">
        <v>22</v>
      </c>
      <c r="J42" t="s" s="11">
        <v>18</v>
      </c>
      <c r="K42" s="12">
        <v>42744</v>
      </c>
      <c r="L42" s="13"/>
      <c r="M42" s="5"/>
    </row>
    <row r="43" ht="13.65" customHeight="1">
      <c r="A43" s="6">
        <v>42</v>
      </c>
      <c r="B43" t="s" s="7">
        <v>127</v>
      </c>
      <c r="C43" t="s" s="2">
        <v>132</v>
      </c>
      <c r="D43" t="s" s="2">
        <v>133</v>
      </c>
      <c r="E43" t="s" s="2">
        <v>130</v>
      </c>
      <c r="F43" t="s" s="2">
        <v>134</v>
      </c>
      <c r="G43" s="9">
        <v>0.5833333333333333</v>
      </c>
      <c r="H43" s="10">
        <v>42782</v>
      </c>
      <c r="I43" t="s" s="2">
        <v>86</v>
      </c>
      <c r="J43" t="s" s="11">
        <v>18</v>
      </c>
      <c r="K43" s="12">
        <v>42774</v>
      </c>
      <c r="L43" s="13"/>
      <c r="M43" s="5"/>
    </row>
    <row r="44" ht="13.65" customHeight="1">
      <c r="A44" s="6">
        <v>43</v>
      </c>
      <c r="B44" t="s" s="7">
        <v>127</v>
      </c>
      <c r="C44" t="s" s="2">
        <v>135</v>
      </c>
      <c r="D44" t="s" s="2">
        <v>136</v>
      </c>
      <c r="E44" t="s" s="2">
        <v>130</v>
      </c>
      <c r="F44" t="s" s="2">
        <v>137</v>
      </c>
      <c r="G44" s="9">
        <v>0.7916666666666666</v>
      </c>
      <c r="H44" s="10">
        <v>42782</v>
      </c>
      <c r="I44" t="s" s="2">
        <v>17</v>
      </c>
      <c r="J44" t="s" s="11">
        <v>18</v>
      </c>
      <c r="K44" t="s" s="15">
        <v>118</v>
      </c>
      <c r="L44" s="13"/>
      <c r="M44" s="5"/>
    </row>
    <row r="45" ht="13.65" customHeight="1">
      <c r="A45" s="6">
        <v>44</v>
      </c>
      <c r="B45" t="s" s="7">
        <v>127</v>
      </c>
      <c r="C45" t="s" s="2">
        <v>138</v>
      </c>
      <c r="D45" t="s" s="2">
        <v>139</v>
      </c>
      <c r="E45" t="s" s="2">
        <v>130</v>
      </c>
      <c r="F45" t="s" s="2">
        <v>140</v>
      </c>
      <c r="G45" s="9">
        <v>0.5416666666666667</v>
      </c>
      <c r="H45" s="10">
        <v>42782</v>
      </c>
      <c r="I45" t="s" s="2">
        <v>86</v>
      </c>
      <c r="J45" t="s" s="11">
        <v>18</v>
      </c>
      <c r="K45" s="12">
        <v>42744</v>
      </c>
      <c r="L45" s="13"/>
      <c r="M45" s="5"/>
    </row>
    <row r="46" ht="13.65" customHeight="1">
      <c r="A46" s="6">
        <v>45</v>
      </c>
      <c r="B46" t="s" s="7">
        <v>127</v>
      </c>
      <c r="C46" t="s" s="2">
        <v>141</v>
      </c>
      <c r="D46" t="s" s="2">
        <v>142</v>
      </c>
      <c r="E46" t="s" s="2">
        <v>131</v>
      </c>
      <c r="F46" t="s" s="2">
        <v>134</v>
      </c>
      <c r="G46" s="9">
        <v>0.625</v>
      </c>
      <c r="H46" s="10">
        <v>42782</v>
      </c>
      <c r="I46" t="s" s="2">
        <v>86</v>
      </c>
      <c r="J46" t="s" s="11">
        <v>18</v>
      </c>
      <c r="K46" s="12">
        <v>42919</v>
      </c>
      <c r="L46" s="13"/>
      <c r="M46" s="5"/>
    </row>
    <row r="47" ht="13.65" customHeight="1">
      <c r="A47" s="6">
        <v>46</v>
      </c>
      <c r="B47" t="s" s="7">
        <v>127</v>
      </c>
      <c r="C47" t="s" s="2">
        <v>143</v>
      </c>
      <c r="D47" t="s" s="2">
        <v>144</v>
      </c>
      <c r="E47" t="s" s="2">
        <v>131</v>
      </c>
      <c r="F47" t="s" s="2">
        <v>137</v>
      </c>
      <c r="G47" s="9">
        <v>0.8333333333333334</v>
      </c>
      <c r="H47" s="10">
        <v>42782</v>
      </c>
      <c r="I47" t="s" s="2">
        <v>17</v>
      </c>
      <c r="J47" t="s" s="11">
        <v>18</v>
      </c>
      <c r="K47" s="12">
        <v>42774</v>
      </c>
      <c r="L47" s="13"/>
      <c r="M47" s="5"/>
    </row>
    <row r="48" ht="13.65" customHeight="1">
      <c r="A48" s="6">
        <v>47</v>
      </c>
      <c r="B48" t="s" s="7">
        <v>127</v>
      </c>
      <c r="C48" t="s" s="2">
        <v>145</v>
      </c>
      <c r="D48" t="s" s="2">
        <v>146</v>
      </c>
      <c r="E48" t="s" s="2">
        <v>131</v>
      </c>
      <c r="F48" t="s" s="2">
        <v>140</v>
      </c>
      <c r="G48" s="9">
        <v>0.5833333333333333</v>
      </c>
      <c r="H48" s="10">
        <v>42782</v>
      </c>
      <c r="I48" t="s" s="2">
        <v>86</v>
      </c>
      <c r="J48" t="s" s="11">
        <v>18</v>
      </c>
      <c r="K48" s="12">
        <v>42860</v>
      </c>
      <c r="L48" s="13"/>
      <c r="M48" s="5"/>
    </row>
    <row r="49" ht="13.65" customHeight="1">
      <c r="A49" s="6">
        <v>48</v>
      </c>
      <c r="B49" t="s" s="7">
        <v>127</v>
      </c>
      <c r="C49" t="s" s="2">
        <v>147</v>
      </c>
      <c r="D49" t="s" s="2">
        <v>148</v>
      </c>
      <c r="E49" t="s" s="2">
        <v>134</v>
      </c>
      <c r="F49" t="s" s="2">
        <v>137</v>
      </c>
      <c r="G49" s="9">
        <v>0.8333333333333334</v>
      </c>
      <c r="H49" s="10">
        <v>42779</v>
      </c>
      <c r="I49" t="s" s="2">
        <v>86</v>
      </c>
      <c r="J49" t="s" s="11">
        <v>18</v>
      </c>
      <c r="K49" s="12">
        <v>42860</v>
      </c>
      <c r="L49" s="13"/>
      <c r="M49" s="5"/>
    </row>
    <row r="50" ht="13.65" customHeight="1">
      <c r="A50" s="6">
        <v>49</v>
      </c>
      <c r="B50" t="s" s="7">
        <v>127</v>
      </c>
      <c r="C50" t="s" s="2">
        <v>149</v>
      </c>
      <c r="D50" t="s" s="2">
        <v>150</v>
      </c>
      <c r="E50" t="s" s="2">
        <v>134</v>
      </c>
      <c r="F50" t="s" s="2">
        <v>140</v>
      </c>
      <c r="G50" s="9">
        <v>0.75</v>
      </c>
      <c r="H50" s="10">
        <v>42779</v>
      </c>
      <c r="I50" t="s" s="2">
        <v>86</v>
      </c>
      <c r="J50" t="s" s="11">
        <v>18</v>
      </c>
      <c r="K50" s="12">
        <v>42801</v>
      </c>
      <c r="L50" s="13"/>
      <c r="M50" s="5"/>
    </row>
    <row r="51" ht="13.65" customHeight="1">
      <c r="A51" s="6">
        <v>50</v>
      </c>
      <c r="B51" t="s" s="7">
        <v>127</v>
      </c>
      <c r="C51" t="s" s="2">
        <v>151</v>
      </c>
      <c r="D51" t="s" s="2">
        <v>152</v>
      </c>
      <c r="E51" t="s" s="2">
        <v>137</v>
      </c>
      <c r="F51" t="s" s="2">
        <v>140</v>
      </c>
      <c r="G51" s="9">
        <v>0.7916666666666666</v>
      </c>
      <c r="H51" s="10">
        <v>42779</v>
      </c>
      <c r="I51" t="s" s="2">
        <v>86</v>
      </c>
      <c r="J51" t="s" s="11">
        <v>18</v>
      </c>
      <c r="K51" s="12">
        <v>42860</v>
      </c>
      <c r="L51" s="13"/>
      <c r="M51" s="5"/>
    </row>
    <row r="52" ht="13.65" customHeight="1">
      <c r="A52" s="6">
        <v>51</v>
      </c>
      <c r="B52" t="s" s="7">
        <v>153</v>
      </c>
      <c r="C52" t="s" s="2">
        <v>154</v>
      </c>
      <c r="D52" t="s" s="4">
        <v>155</v>
      </c>
      <c r="E52" t="s" s="2">
        <v>156</v>
      </c>
      <c r="F52" t="s" s="2">
        <v>157</v>
      </c>
      <c r="G52" s="9">
        <v>0.5416666666666667</v>
      </c>
      <c r="H52" s="10">
        <v>42779</v>
      </c>
      <c r="I52" t="s" s="2">
        <v>22</v>
      </c>
      <c r="J52" t="s" s="11">
        <v>18</v>
      </c>
      <c r="K52" s="12">
        <v>42801</v>
      </c>
      <c r="L52" s="13"/>
      <c r="M52" s="5"/>
    </row>
    <row r="53" ht="13.65" customHeight="1">
      <c r="A53" s="6">
        <v>52</v>
      </c>
      <c r="B53" t="s" s="7">
        <v>153</v>
      </c>
      <c r="C53" t="s" s="2">
        <v>158</v>
      </c>
      <c r="D53" t="s" s="8">
        <v>159</v>
      </c>
      <c r="E53" t="s" s="2">
        <v>156</v>
      </c>
      <c r="F53" t="s" s="2">
        <v>160</v>
      </c>
      <c r="G53" s="9">
        <v>0.5833333333333333</v>
      </c>
      <c r="H53" s="10">
        <v>42782</v>
      </c>
      <c r="I53" t="s" s="2">
        <v>17</v>
      </c>
      <c r="J53" t="s" s="11">
        <v>18</v>
      </c>
      <c r="K53" s="12">
        <v>42744</v>
      </c>
      <c r="L53" s="13"/>
      <c r="M53" s="5"/>
    </row>
    <row r="54" ht="13.65" customHeight="1">
      <c r="A54" s="6">
        <v>53</v>
      </c>
      <c r="B54" t="s" s="7">
        <v>153</v>
      </c>
      <c r="C54" t="s" s="2">
        <v>161</v>
      </c>
      <c r="D54" t="s" s="21">
        <v>162</v>
      </c>
      <c r="E54" t="s" s="2">
        <v>156</v>
      </c>
      <c r="F54" t="s" s="2">
        <v>163</v>
      </c>
      <c r="G54" s="9">
        <v>0.625</v>
      </c>
      <c r="H54" s="10">
        <v>42779</v>
      </c>
      <c r="I54" t="s" s="2">
        <v>22</v>
      </c>
      <c r="J54" t="s" s="11">
        <v>18</v>
      </c>
      <c r="K54" s="12">
        <v>42774</v>
      </c>
      <c r="L54" s="13"/>
      <c r="M54" s="5"/>
    </row>
    <row r="55" ht="13.65" customHeight="1">
      <c r="A55" s="6">
        <v>54</v>
      </c>
      <c r="B55" t="s" s="7">
        <v>153</v>
      </c>
      <c r="C55" t="s" s="2">
        <v>164</v>
      </c>
      <c r="D55" t="s" s="8">
        <v>165</v>
      </c>
      <c r="E55" t="s" s="2">
        <v>156</v>
      </c>
      <c r="F55" t="s" s="2">
        <v>166</v>
      </c>
      <c r="G55" s="9">
        <v>0.75</v>
      </c>
      <c r="H55" s="10">
        <v>42782</v>
      </c>
      <c r="I55" t="s" s="2">
        <v>22</v>
      </c>
      <c r="J55" t="s" s="11">
        <v>18</v>
      </c>
      <c r="K55" s="12">
        <v>42831</v>
      </c>
      <c r="L55" s="13"/>
      <c r="M55" s="5"/>
    </row>
    <row r="56" ht="13.65" customHeight="1">
      <c r="A56" s="6">
        <v>55</v>
      </c>
      <c r="B56" t="s" s="7">
        <v>153</v>
      </c>
      <c r="C56" t="s" s="2">
        <v>167</v>
      </c>
      <c r="D56" t="s" s="14">
        <v>168</v>
      </c>
      <c r="E56" t="s" s="2">
        <v>157</v>
      </c>
      <c r="F56" t="s" s="2">
        <v>160</v>
      </c>
      <c r="G56" s="9">
        <v>0.5833333333333333</v>
      </c>
      <c r="H56" s="10">
        <v>42779</v>
      </c>
      <c r="I56" t="s" s="2">
        <v>22</v>
      </c>
      <c r="J56" t="s" s="11">
        <v>18</v>
      </c>
      <c r="K56" s="12">
        <v>42744</v>
      </c>
      <c r="L56" s="13"/>
      <c r="M56" s="5"/>
    </row>
    <row r="57" ht="13.65" customHeight="1">
      <c r="A57" s="6">
        <v>56</v>
      </c>
      <c r="B57" t="s" s="7">
        <v>153</v>
      </c>
      <c r="C57" t="s" s="2">
        <v>169</v>
      </c>
      <c r="D57" t="s" s="2">
        <v>170</v>
      </c>
      <c r="E57" t="s" s="2">
        <v>157</v>
      </c>
      <c r="F57" t="s" s="2">
        <v>163</v>
      </c>
      <c r="G57" s="9">
        <v>0.4583333333333334</v>
      </c>
      <c r="H57" s="10">
        <v>42779</v>
      </c>
      <c r="I57" t="s" s="2">
        <v>22</v>
      </c>
      <c r="J57" t="s" s="11">
        <v>18</v>
      </c>
      <c r="K57" s="12">
        <v>42890</v>
      </c>
      <c r="L57" s="13"/>
      <c r="M57" s="5"/>
    </row>
    <row r="58" ht="13.65" customHeight="1">
      <c r="A58" s="6">
        <v>57</v>
      </c>
      <c r="B58" t="s" s="7">
        <v>153</v>
      </c>
      <c r="C58" t="s" s="2">
        <v>171</v>
      </c>
      <c r="D58" t="s" s="2">
        <v>172</v>
      </c>
      <c r="E58" t="s" s="2">
        <v>157</v>
      </c>
      <c r="F58" t="s" s="2">
        <v>166</v>
      </c>
      <c r="G58" s="9">
        <v>0.7083333333333333</v>
      </c>
      <c r="H58" s="10">
        <v>42782</v>
      </c>
      <c r="I58" t="s" s="2">
        <v>22</v>
      </c>
      <c r="J58" t="s" s="11">
        <v>18</v>
      </c>
      <c r="K58" t="s" s="15">
        <v>173</v>
      </c>
      <c r="L58" s="13"/>
      <c r="M58" s="5"/>
    </row>
    <row r="59" ht="13.65" customHeight="1">
      <c r="A59" s="6">
        <v>58</v>
      </c>
      <c r="B59" t="s" s="7">
        <v>153</v>
      </c>
      <c r="C59" t="s" s="2">
        <v>174</v>
      </c>
      <c r="D59" t="s" s="2">
        <v>175</v>
      </c>
      <c r="E59" t="s" s="2">
        <v>160</v>
      </c>
      <c r="F59" t="s" s="2">
        <v>163</v>
      </c>
      <c r="G59" s="9">
        <v>0.5416666666666667</v>
      </c>
      <c r="H59" s="10">
        <v>42779</v>
      </c>
      <c r="I59" t="s" s="2">
        <v>22</v>
      </c>
      <c r="J59" t="s" s="11">
        <v>18</v>
      </c>
      <c r="K59" s="12">
        <v>42919</v>
      </c>
      <c r="L59" s="13"/>
      <c r="M59" s="5"/>
    </row>
    <row r="60" ht="13.65" customHeight="1">
      <c r="A60" s="6">
        <v>59</v>
      </c>
      <c r="B60" t="s" s="7">
        <v>153</v>
      </c>
      <c r="C60" t="s" s="2">
        <v>176</v>
      </c>
      <c r="D60" t="s" s="2">
        <v>177</v>
      </c>
      <c r="E60" t="s" s="2">
        <v>160</v>
      </c>
      <c r="F60" t="s" s="2">
        <v>166</v>
      </c>
      <c r="G60" s="9">
        <v>0.7916666666666666</v>
      </c>
      <c r="H60" s="10">
        <v>42782</v>
      </c>
      <c r="I60" t="s" s="2">
        <v>22</v>
      </c>
      <c r="J60" t="s" s="11">
        <v>18</v>
      </c>
      <c r="K60" s="12">
        <v>42831</v>
      </c>
      <c r="L60" s="13"/>
      <c r="M60" s="5"/>
    </row>
    <row r="61" ht="13.65" customHeight="1">
      <c r="A61" s="6">
        <v>60</v>
      </c>
      <c r="B61" t="s" s="7">
        <v>153</v>
      </c>
      <c r="C61" t="s" s="2">
        <v>178</v>
      </c>
      <c r="D61" t="s" s="2">
        <v>179</v>
      </c>
      <c r="E61" t="s" s="2">
        <v>163</v>
      </c>
      <c r="F61" t="s" s="2">
        <v>166</v>
      </c>
      <c r="G61" s="9">
        <v>0.625</v>
      </c>
      <c r="H61" s="10">
        <v>42779</v>
      </c>
      <c r="I61" t="s" s="2">
        <v>22</v>
      </c>
      <c r="J61" t="s" s="11">
        <v>18</v>
      </c>
      <c r="K61" s="12">
        <v>42860</v>
      </c>
      <c r="L61" s="13"/>
      <c r="M61" s="5"/>
    </row>
    <row r="62" ht="13.65" customHeight="1">
      <c r="A62" s="6">
        <v>61</v>
      </c>
      <c r="B62" t="s" s="7">
        <v>180</v>
      </c>
      <c r="C62" t="s" s="2">
        <v>181</v>
      </c>
      <c r="D62" t="s" s="2">
        <v>182</v>
      </c>
      <c r="E62" t="s" s="2">
        <v>183</v>
      </c>
      <c r="F62" t="s" s="2">
        <v>184</v>
      </c>
      <c r="G62" s="9">
        <v>0.5833333333333333</v>
      </c>
      <c r="H62" s="10">
        <v>42779</v>
      </c>
      <c r="I62" t="s" s="2">
        <v>22</v>
      </c>
      <c r="J62" t="s" s="11">
        <v>18</v>
      </c>
      <c r="K62" s="12">
        <v>42831</v>
      </c>
      <c r="L62" s="13"/>
      <c r="M62" s="5"/>
    </row>
    <row r="63" ht="13.65" customHeight="1">
      <c r="A63" s="6">
        <v>62</v>
      </c>
      <c r="B63" t="s" s="7">
        <v>180</v>
      </c>
      <c r="C63" t="s" s="2">
        <v>185</v>
      </c>
      <c r="D63" t="s" s="2">
        <v>186</v>
      </c>
      <c r="E63" t="s" s="2">
        <v>183</v>
      </c>
      <c r="F63" t="s" s="2">
        <v>187</v>
      </c>
      <c r="G63" s="9">
        <v>0.6666666666666667</v>
      </c>
      <c r="H63" s="10">
        <v>42779</v>
      </c>
      <c r="I63" t="s" s="2">
        <v>22</v>
      </c>
      <c r="J63" t="s" s="11">
        <v>18</v>
      </c>
      <c r="K63" s="12">
        <v>42831</v>
      </c>
      <c r="L63" s="13"/>
      <c r="M63" s="5"/>
    </row>
    <row r="64" ht="13.65" customHeight="1">
      <c r="A64" s="6">
        <v>63</v>
      </c>
      <c r="B64" t="s" s="7">
        <v>180</v>
      </c>
      <c r="C64" t="s" s="2">
        <v>188</v>
      </c>
      <c r="D64" t="s" s="2">
        <v>189</v>
      </c>
      <c r="E64" t="s" s="2">
        <v>183</v>
      </c>
      <c r="F64" t="s" s="2">
        <v>190</v>
      </c>
      <c r="G64" s="9">
        <v>0.7083333333333333</v>
      </c>
      <c r="H64" s="10">
        <v>42779</v>
      </c>
      <c r="I64" t="s" s="2">
        <v>22</v>
      </c>
      <c r="J64" t="s" s="11">
        <v>18</v>
      </c>
      <c r="K64" s="12">
        <v>42860</v>
      </c>
      <c r="L64" s="13"/>
      <c r="M64" s="5"/>
    </row>
    <row r="65" ht="13.65" customHeight="1">
      <c r="A65" s="6">
        <v>64</v>
      </c>
      <c r="B65" t="s" s="7">
        <v>180</v>
      </c>
      <c r="C65" t="s" s="2">
        <v>191</v>
      </c>
      <c r="D65" t="s" s="4">
        <v>192</v>
      </c>
      <c r="E65" t="s" s="2">
        <v>183</v>
      </c>
      <c r="F65" t="s" s="2">
        <v>193</v>
      </c>
      <c r="G65" s="9">
        <v>0.625</v>
      </c>
      <c r="H65" s="10">
        <v>42778</v>
      </c>
      <c r="I65" t="s" s="2">
        <v>86</v>
      </c>
      <c r="J65" t="s" s="11">
        <v>18</v>
      </c>
      <c r="K65" s="12">
        <v>42801</v>
      </c>
      <c r="L65" s="13"/>
      <c r="M65" s="5"/>
    </row>
    <row r="66" ht="13.65" customHeight="1">
      <c r="A66" s="6">
        <v>65</v>
      </c>
      <c r="B66" t="s" s="7">
        <v>180</v>
      </c>
      <c r="C66" t="s" s="2">
        <v>194</v>
      </c>
      <c r="D66" t="s" s="8">
        <v>195</v>
      </c>
      <c r="E66" t="s" s="2">
        <v>184</v>
      </c>
      <c r="F66" t="s" s="2">
        <v>187</v>
      </c>
      <c r="G66" s="9">
        <v>0.7083333333333333</v>
      </c>
      <c r="H66" s="10">
        <v>42782</v>
      </c>
      <c r="I66" t="s" s="2">
        <v>47</v>
      </c>
      <c r="J66" t="s" s="11">
        <v>18</v>
      </c>
      <c r="K66" t="s" s="15">
        <v>196</v>
      </c>
      <c r="L66" s="13"/>
      <c r="M66" s="5"/>
    </row>
    <row r="67" ht="13.65" customHeight="1">
      <c r="A67" s="6">
        <v>66</v>
      </c>
      <c r="B67" t="s" s="7">
        <v>180</v>
      </c>
      <c r="C67" t="s" s="2">
        <v>197</v>
      </c>
      <c r="D67" t="s" s="14">
        <v>198</v>
      </c>
      <c r="E67" t="s" s="2">
        <v>184</v>
      </c>
      <c r="F67" t="s" s="2">
        <v>190</v>
      </c>
      <c r="G67" s="9">
        <v>0.6666666666666667</v>
      </c>
      <c r="H67" s="10">
        <v>42781</v>
      </c>
      <c r="I67" t="s" s="2">
        <v>47</v>
      </c>
      <c r="J67" t="s" s="11">
        <v>18</v>
      </c>
      <c r="K67" s="12">
        <v>42860</v>
      </c>
      <c r="L67" s="13"/>
      <c r="M67" s="5"/>
    </row>
    <row r="68" ht="13.65" customHeight="1">
      <c r="A68" s="6">
        <v>67</v>
      </c>
      <c r="B68" t="s" s="7">
        <v>180</v>
      </c>
      <c r="C68" t="s" s="2">
        <v>199</v>
      </c>
      <c r="D68" t="s" s="2">
        <v>200</v>
      </c>
      <c r="E68" t="s" s="2">
        <v>184</v>
      </c>
      <c r="F68" t="s" s="2">
        <v>193</v>
      </c>
      <c r="G68" s="9">
        <v>0.7083333333333333</v>
      </c>
      <c r="H68" s="10">
        <v>42779</v>
      </c>
      <c r="I68" t="s" s="2">
        <v>22</v>
      </c>
      <c r="J68" t="s" s="11">
        <v>18</v>
      </c>
      <c r="K68" s="12">
        <v>42890</v>
      </c>
      <c r="L68" s="13"/>
      <c r="M68" s="5"/>
    </row>
    <row r="69" ht="13.65" customHeight="1">
      <c r="A69" s="6">
        <v>68</v>
      </c>
      <c r="B69" t="s" s="7">
        <v>180</v>
      </c>
      <c r="C69" t="s" s="2">
        <v>201</v>
      </c>
      <c r="D69" t="s" s="2">
        <v>202</v>
      </c>
      <c r="E69" t="s" s="2">
        <v>187</v>
      </c>
      <c r="F69" t="s" s="2">
        <v>190</v>
      </c>
      <c r="G69" s="9">
        <v>0.5416666666666667</v>
      </c>
      <c r="H69" s="10">
        <v>42779</v>
      </c>
      <c r="I69" t="s" s="2">
        <v>22</v>
      </c>
      <c r="J69" t="s" s="11">
        <v>18</v>
      </c>
      <c r="K69" s="12">
        <v>42860</v>
      </c>
      <c r="L69" s="13"/>
      <c r="M69" s="5"/>
    </row>
    <row r="70" ht="13.65" customHeight="1">
      <c r="A70" s="6">
        <v>69</v>
      </c>
      <c r="B70" t="s" s="7">
        <v>180</v>
      </c>
      <c r="C70" t="s" s="2">
        <v>203</v>
      </c>
      <c r="D70" t="s" s="2">
        <v>204</v>
      </c>
      <c r="E70" t="s" s="2">
        <v>187</v>
      </c>
      <c r="F70" t="s" s="2">
        <v>193</v>
      </c>
      <c r="G70" s="9">
        <v>0.625</v>
      </c>
      <c r="H70" s="10">
        <v>42779</v>
      </c>
      <c r="I70" t="s" s="2">
        <v>22</v>
      </c>
      <c r="J70" t="s" s="11">
        <v>18</v>
      </c>
      <c r="K70" s="12">
        <v>42890</v>
      </c>
      <c r="L70" s="13"/>
      <c r="M70" s="5"/>
    </row>
    <row r="71" ht="13.65" customHeight="1">
      <c r="A71" s="6">
        <v>70</v>
      </c>
      <c r="B71" t="s" s="7">
        <v>180</v>
      </c>
      <c r="C71" t="s" s="2">
        <v>205</v>
      </c>
      <c r="D71" t="s" s="2">
        <v>206</v>
      </c>
      <c r="E71" t="s" s="2">
        <v>190</v>
      </c>
      <c r="F71" t="s" s="2">
        <v>193</v>
      </c>
      <c r="G71" s="9">
        <v>0.625</v>
      </c>
      <c r="H71" s="10">
        <v>42779</v>
      </c>
      <c r="I71" t="s" s="2">
        <v>22</v>
      </c>
      <c r="J71" t="s" s="11">
        <v>18</v>
      </c>
      <c r="K71" s="12">
        <v>42831</v>
      </c>
      <c r="L71" s="13"/>
      <c r="M71" s="5"/>
    </row>
    <row r="72" ht="17.25" customHeight="1">
      <c r="A72" s="6">
        <v>71</v>
      </c>
      <c r="B72" t="s" s="7">
        <v>207</v>
      </c>
      <c r="C72" t="s" s="2">
        <v>208</v>
      </c>
      <c r="D72" t="s" s="2">
        <v>209</v>
      </c>
      <c r="E72" t="s" s="2">
        <v>210</v>
      </c>
      <c r="F72" t="s" s="2">
        <v>211</v>
      </c>
      <c r="G72" s="9">
        <v>0.7083333333333333</v>
      </c>
      <c r="H72" s="10">
        <v>42778</v>
      </c>
      <c r="I72" t="s" s="2">
        <v>22</v>
      </c>
      <c r="J72" t="s" s="11">
        <v>18</v>
      </c>
      <c r="K72" t="s" s="15">
        <v>212</v>
      </c>
      <c r="L72" s="13"/>
      <c r="M72" s="5"/>
    </row>
    <row r="73" ht="17.25" customHeight="1">
      <c r="A73" s="6">
        <v>72</v>
      </c>
      <c r="B73" t="s" s="7">
        <v>207</v>
      </c>
      <c r="C73" t="s" s="2">
        <v>213</v>
      </c>
      <c r="D73" t="s" s="2">
        <v>214</v>
      </c>
      <c r="E73" t="s" s="2">
        <v>210</v>
      </c>
      <c r="F73" t="s" s="2">
        <v>215</v>
      </c>
      <c r="G73" s="9">
        <v>0.75</v>
      </c>
      <c r="H73" s="10">
        <v>42778</v>
      </c>
      <c r="I73" t="s" s="2">
        <v>22</v>
      </c>
      <c r="J73" t="s" s="11">
        <v>18</v>
      </c>
      <c r="K73" s="12">
        <v>42919</v>
      </c>
      <c r="L73" s="13"/>
      <c r="M73" s="5"/>
    </row>
    <row r="74" ht="17.25" customHeight="1">
      <c r="A74" s="6">
        <v>73</v>
      </c>
      <c r="B74" t="s" s="7">
        <v>207</v>
      </c>
      <c r="C74" t="s" s="2">
        <v>216</v>
      </c>
      <c r="D74" t="s" s="2">
        <v>217</v>
      </c>
      <c r="E74" t="s" s="2">
        <v>210</v>
      </c>
      <c r="F74" t="s" s="2">
        <v>218</v>
      </c>
      <c r="G74" s="9">
        <v>0.8333333333333334</v>
      </c>
      <c r="H74" s="10">
        <v>42778</v>
      </c>
      <c r="I74" t="s" s="2">
        <v>22</v>
      </c>
      <c r="J74" t="s" s="11">
        <v>18</v>
      </c>
      <c r="K74" s="12">
        <v>42774</v>
      </c>
      <c r="L74" s="13"/>
      <c r="M74" s="5"/>
    </row>
    <row r="75" ht="17.25" customHeight="1">
      <c r="A75" s="6">
        <v>74</v>
      </c>
      <c r="B75" t="s" s="7">
        <v>207</v>
      </c>
      <c r="C75" t="s" s="2">
        <v>219</v>
      </c>
      <c r="D75" t="s" s="2">
        <v>220</v>
      </c>
      <c r="E75" t="s" s="2">
        <v>210</v>
      </c>
      <c r="F75" t="s" s="2">
        <v>221</v>
      </c>
      <c r="G75" s="9">
        <v>0.875</v>
      </c>
      <c r="H75" s="10">
        <v>42778</v>
      </c>
      <c r="I75" t="s" s="2">
        <v>22</v>
      </c>
      <c r="J75" t="s" s="11">
        <v>18</v>
      </c>
      <c r="K75" s="12">
        <v>42774</v>
      </c>
      <c r="L75" s="13"/>
      <c r="M75" s="5"/>
    </row>
    <row r="76" ht="17.25" customHeight="1">
      <c r="A76" s="6">
        <v>75</v>
      </c>
      <c r="B76" t="s" s="7">
        <v>207</v>
      </c>
      <c r="C76" t="s" s="2">
        <v>222</v>
      </c>
      <c r="D76" t="s" s="2">
        <v>223</v>
      </c>
      <c r="E76" t="s" s="2">
        <v>211</v>
      </c>
      <c r="F76" t="s" s="2">
        <v>215</v>
      </c>
      <c r="G76" s="9">
        <v>0.7916666666666666</v>
      </c>
      <c r="H76" s="10">
        <v>42778</v>
      </c>
      <c r="I76" t="s" s="2">
        <v>22</v>
      </c>
      <c r="J76" t="s" s="11">
        <v>18</v>
      </c>
      <c r="K76" t="s" s="15">
        <v>212</v>
      </c>
      <c r="L76" s="13"/>
      <c r="M76" s="5"/>
    </row>
    <row r="77" ht="17.25" customHeight="1">
      <c r="A77" s="6">
        <v>76</v>
      </c>
      <c r="B77" t="s" s="7">
        <v>207</v>
      </c>
      <c r="C77" t="s" s="2">
        <v>224</v>
      </c>
      <c r="D77" t="s" s="2">
        <v>225</v>
      </c>
      <c r="E77" t="s" s="2">
        <v>211</v>
      </c>
      <c r="F77" t="s" s="2">
        <v>218</v>
      </c>
      <c r="G77" s="9">
        <v>0.75</v>
      </c>
      <c r="H77" s="10">
        <v>42778</v>
      </c>
      <c r="I77" t="s" s="2">
        <v>22</v>
      </c>
      <c r="J77" t="s" s="11">
        <v>18</v>
      </c>
      <c r="K77" t="s" s="15">
        <v>212</v>
      </c>
      <c r="L77" s="13"/>
      <c r="M77" s="5"/>
    </row>
    <row r="78" ht="17.25" customHeight="1">
      <c r="A78" s="6">
        <v>77</v>
      </c>
      <c r="B78" t="s" s="7">
        <v>207</v>
      </c>
      <c r="C78" t="s" s="2">
        <v>226</v>
      </c>
      <c r="D78" t="s" s="2">
        <v>227</v>
      </c>
      <c r="E78" t="s" s="2">
        <v>211</v>
      </c>
      <c r="F78" t="s" s="2">
        <v>221</v>
      </c>
      <c r="G78" s="9">
        <v>0.8333333333333334</v>
      </c>
      <c r="H78" s="10">
        <v>42778</v>
      </c>
      <c r="I78" t="s" s="2">
        <v>22</v>
      </c>
      <c r="J78" t="s" s="11">
        <v>18</v>
      </c>
      <c r="K78" t="s" s="15">
        <v>212</v>
      </c>
      <c r="L78" s="13"/>
      <c r="M78" s="5"/>
    </row>
    <row r="79" ht="17.25" customHeight="1">
      <c r="A79" s="6">
        <v>78</v>
      </c>
      <c r="B79" t="s" s="7">
        <v>207</v>
      </c>
      <c r="C79" t="s" s="2">
        <v>228</v>
      </c>
      <c r="D79" t="s" s="2">
        <v>229</v>
      </c>
      <c r="E79" t="s" s="2">
        <v>215</v>
      </c>
      <c r="F79" t="s" s="2">
        <v>218</v>
      </c>
      <c r="G79" s="9">
        <v>0.875</v>
      </c>
      <c r="H79" s="10">
        <v>42778</v>
      </c>
      <c r="I79" t="s" s="2">
        <v>22</v>
      </c>
      <c r="J79" t="s" s="11">
        <v>18</v>
      </c>
      <c r="K79" s="12">
        <v>42774</v>
      </c>
      <c r="L79" s="13"/>
      <c r="M79" s="5"/>
    </row>
    <row r="80" ht="17.25" customHeight="1">
      <c r="A80" s="6">
        <v>79</v>
      </c>
      <c r="B80" t="s" s="7">
        <v>207</v>
      </c>
      <c r="C80" t="s" s="2">
        <v>230</v>
      </c>
      <c r="D80" t="s" s="2">
        <v>231</v>
      </c>
      <c r="E80" t="s" s="2">
        <v>215</v>
      </c>
      <c r="F80" t="s" s="2">
        <v>221</v>
      </c>
      <c r="G80" s="9">
        <v>0.7083333333333333</v>
      </c>
      <c r="H80" s="10">
        <v>42778</v>
      </c>
      <c r="I80" t="s" s="2">
        <v>22</v>
      </c>
      <c r="J80" t="s" s="11">
        <v>18</v>
      </c>
      <c r="K80" s="12">
        <v>42801</v>
      </c>
      <c r="L80" s="13"/>
      <c r="M80" s="5"/>
    </row>
    <row r="81" ht="17.25" customHeight="1">
      <c r="A81" s="6">
        <v>80</v>
      </c>
      <c r="B81" t="s" s="7">
        <v>207</v>
      </c>
      <c r="C81" t="s" s="2">
        <v>232</v>
      </c>
      <c r="D81" t="s" s="2">
        <v>233</v>
      </c>
      <c r="E81" t="s" s="2">
        <v>218</v>
      </c>
      <c r="F81" t="s" s="2">
        <v>221</v>
      </c>
      <c r="G81" s="9">
        <v>0.7916666666666666</v>
      </c>
      <c r="H81" s="10">
        <v>42778</v>
      </c>
      <c r="I81" t="s" s="2">
        <v>22</v>
      </c>
      <c r="J81" t="s" s="11">
        <v>18</v>
      </c>
      <c r="K81" s="12">
        <v>42979</v>
      </c>
      <c r="L81" s="13"/>
      <c r="M81" s="5"/>
    </row>
    <row r="82" ht="13.65" customHeight="1">
      <c r="A82" s="6">
        <v>81</v>
      </c>
      <c r="B82" t="s" s="3">
        <v>234</v>
      </c>
      <c r="C82" t="s" s="2">
        <v>235</v>
      </c>
      <c r="D82" s="5"/>
      <c r="E82" t="s" s="2">
        <v>16</v>
      </c>
      <c r="F82" t="s" s="2">
        <v>134</v>
      </c>
      <c r="G82" s="9">
        <v>0.5833333333333333</v>
      </c>
      <c r="H82" s="10">
        <v>42783</v>
      </c>
      <c r="I82" t="s" s="2">
        <v>17</v>
      </c>
      <c r="J82" t="s" s="11">
        <v>18</v>
      </c>
      <c r="K82" s="12">
        <v>42772</v>
      </c>
      <c r="L82" s="13"/>
      <c r="M82" s="5"/>
    </row>
    <row r="83" ht="13.65" customHeight="1">
      <c r="A83" s="6">
        <v>82</v>
      </c>
      <c r="B83" t="s" s="3">
        <v>234</v>
      </c>
      <c r="C83" t="s" s="2">
        <v>236</v>
      </c>
      <c r="D83" s="5"/>
      <c r="E83" t="s" s="2">
        <v>45</v>
      </c>
      <c r="F83" t="s" s="2">
        <v>237</v>
      </c>
      <c r="G83" s="9">
        <v>0.625</v>
      </c>
      <c r="H83" s="10">
        <v>42783</v>
      </c>
      <c r="I83" t="s" s="2">
        <v>47</v>
      </c>
      <c r="J83" t="s" s="11">
        <v>18</v>
      </c>
      <c r="K83" s="12">
        <v>42772</v>
      </c>
      <c r="L83" s="13"/>
      <c r="M83" s="5"/>
    </row>
    <row r="84" ht="13.65" customHeight="1">
      <c r="A84" s="6">
        <v>83</v>
      </c>
      <c r="B84" t="s" s="3">
        <v>234</v>
      </c>
      <c r="C84" t="s" s="2">
        <v>238</v>
      </c>
      <c r="D84" s="5"/>
      <c r="E84" t="s" s="2">
        <v>72</v>
      </c>
      <c r="F84" t="s" s="2">
        <v>190</v>
      </c>
      <c r="G84" s="9">
        <v>0.6666666666666667</v>
      </c>
      <c r="H84" s="10">
        <v>42783</v>
      </c>
      <c r="I84" t="s" s="2">
        <v>17</v>
      </c>
      <c r="J84" t="s" s="11">
        <v>18</v>
      </c>
      <c r="K84" s="12">
        <v>42861</v>
      </c>
      <c r="L84" s="13"/>
      <c r="M84" s="5"/>
    </row>
    <row r="85" ht="13.65" customHeight="1">
      <c r="A85" s="6">
        <v>84</v>
      </c>
      <c r="B85" t="s" s="3">
        <v>234</v>
      </c>
      <c r="C85" t="s" s="2">
        <v>239</v>
      </c>
      <c r="D85" s="5"/>
      <c r="E85" t="s" s="2">
        <v>130</v>
      </c>
      <c r="F85" t="s" s="2">
        <v>15</v>
      </c>
      <c r="G85" s="9">
        <v>0.7916666666666666</v>
      </c>
      <c r="H85" s="10">
        <v>42783</v>
      </c>
      <c r="I85" t="s" s="2">
        <v>17</v>
      </c>
      <c r="J85" t="s" s="11">
        <v>18</v>
      </c>
      <c r="K85" s="12">
        <v>42889</v>
      </c>
      <c r="L85" s="13"/>
      <c r="M85" s="5"/>
    </row>
    <row r="86" ht="13.65" customHeight="1">
      <c r="A86" s="6">
        <v>85</v>
      </c>
      <c r="B86" t="s" s="3">
        <v>234</v>
      </c>
      <c r="C86" t="s" s="2">
        <v>240</v>
      </c>
      <c r="D86" s="5"/>
      <c r="E86" t="s" s="2">
        <v>156</v>
      </c>
      <c r="F86" t="s" s="2">
        <v>50</v>
      </c>
      <c r="G86" s="9">
        <v>0.625</v>
      </c>
      <c r="H86" s="10">
        <v>42783</v>
      </c>
      <c r="I86" t="s" s="2">
        <v>17</v>
      </c>
      <c r="J86" t="s" s="11">
        <v>18</v>
      </c>
      <c r="K86" s="12">
        <v>42861</v>
      </c>
      <c r="L86" s="13"/>
      <c r="M86" s="5"/>
    </row>
    <row r="87" ht="13.65" customHeight="1">
      <c r="A87" s="6">
        <v>86</v>
      </c>
      <c r="B87" t="s" s="3">
        <v>234</v>
      </c>
      <c r="C87" t="s" s="2">
        <v>241</v>
      </c>
      <c r="D87" s="5"/>
      <c r="E87" t="s" s="2">
        <v>215</v>
      </c>
      <c r="F87" t="s" s="2">
        <v>102</v>
      </c>
      <c r="G87" s="9">
        <v>0.7916666666666666</v>
      </c>
      <c r="H87" s="10">
        <v>42783</v>
      </c>
      <c r="I87" t="s" s="2">
        <v>17</v>
      </c>
      <c r="J87" t="s" s="11">
        <v>18</v>
      </c>
      <c r="K87" s="12">
        <v>42891</v>
      </c>
      <c r="L87" s="13"/>
      <c r="M87" s="5"/>
    </row>
    <row r="88" ht="13.65" customHeight="1">
      <c r="A88" s="6">
        <v>89</v>
      </c>
      <c r="B88" t="s" s="3">
        <v>242</v>
      </c>
      <c r="C88" t="s" s="2">
        <v>243</v>
      </c>
      <c r="D88" s="5"/>
      <c r="E88" t="s" s="2">
        <f>'DE 9 Bi'!B2</f>
        <v>16</v>
      </c>
      <c r="F88" t="s" s="2">
        <v>45</v>
      </c>
      <c r="G88" s="9">
        <v>0.625</v>
      </c>
      <c r="H88" s="10">
        <v>42784</v>
      </c>
      <c r="I88" t="s" s="2">
        <v>17</v>
      </c>
      <c r="J88" s="22"/>
      <c r="K88" s="12">
        <v>42921</v>
      </c>
      <c r="L88" t="s" s="23">
        <v>244</v>
      </c>
      <c r="M88" s="5"/>
    </row>
    <row r="89" ht="13.65" customHeight="1">
      <c r="A89" s="6">
        <v>90</v>
      </c>
      <c r="B89" t="s" s="3">
        <v>242</v>
      </c>
      <c r="C89" t="s" s="2">
        <v>245</v>
      </c>
      <c r="D89" s="5"/>
      <c r="E89" t="s" s="2">
        <f>'DE 9 Bi'!B10</f>
        <v>72</v>
      </c>
      <c r="F89" t="s" s="2">
        <v>210</v>
      </c>
      <c r="G89" s="9">
        <v>0.7916666666666666</v>
      </c>
      <c r="H89" s="10">
        <v>42784</v>
      </c>
      <c r="I89" t="s" s="2">
        <v>17</v>
      </c>
      <c r="J89" s="22"/>
      <c r="K89" s="12">
        <v>42862</v>
      </c>
      <c r="L89" t="s" s="23">
        <v>244</v>
      </c>
      <c r="M89" s="5"/>
    </row>
    <row r="90" ht="13.65" customHeight="1">
      <c r="A90" s="6">
        <v>91</v>
      </c>
      <c r="B90" t="s" s="3">
        <v>242</v>
      </c>
      <c r="C90" t="s" s="2">
        <v>246</v>
      </c>
      <c r="D90" s="5"/>
      <c r="E90" t="s" s="2">
        <f>'DE 9 Bi'!G14</f>
        <v>15</v>
      </c>
      <c r="F90" t="s" s="2">
        <f>'DE 9 Bi'!G10</f>
        <v>156</v>
      </c>
      <c r="G90" s="9">
        <v>0.625</v>
      </c>
      <c r="H90" s="10">
        <v>42784</v>
      </c>
      <c r="I90" t="s" s="2">
        <v>17</v>
      </c>
      <c r="J90" s="22"/>
      <c r="K90" s="12">
        <v>42918</v>
      </c>
      <c r="L90" t="s" s="23">
        <v>244</v>
      </c>
      <c r="M90" s="5"/>
    </row>
    <row r="91" ht="13.65" customHeight="1">
      <c r="A91" s="6">
        <v>92</v>
      </c>
      <c r="B91" t="s" s="3">
        <v>242</v>
      </c>
      <c r="C91" t="s" s="2">
        <v>247</v>
      </c>
      <c r="D91" s="5"/>
      <c r="E91" t="s" s="2">
        <v>248</v>
      </c>
      <c r="F91" t="s" s="2">
        <f>'DE 9 Bi'!G2</f>
        <v>102</v>
      </c>
      <c r="G91" s="9">
        <v>0.75</v>
      </c>
      <c r="H91" s="10">
        <v>42784</v>
      </c>
      <c r="I91" t="s" s="2">
        <v>47</v>
      </c>
      <c r="J91" s="22"/>
      <c r="K91" s="12">
        <v>42919</v>
      </c>
      <c r="L91" t="s" s="23">
        <v>244</v>
      </c>
      <c r="M91" s="5"/>
    </row>
    <row r="92" ht="13.65" customHeight="1">
      <c r="A92" s="6">
        <v>93</v>
      </c>
      <c r="B92" t="s" s="3">
        <v>249</v>
      </c>
      <c r="C92" t="s" s="2">
        <v>250</v>
      </c>
      <c r="D92" s="5"/>
      <c r="E92" t="s" s="2">
        <v>45</v>
      </c>
      <c r="F92" t="s" s="2">
        <v>210</v>
      </c>
      <c r="G92" s="9">
        <v>0.6666666666666667</v>
      </c>
      <c r="H92" s="10">
        <v>42785</v>
      </c>
      <c r="I92" t="s" s="2">
        <v>47</v>
      </c>
      <c r="J92" s="5"/>
      <c r="K92" s="24"/>
      <c r="L92" s="5"/>
      <c r="M92" s="5"/>
    </row>
    <row r="93" ht="13.65" customHeight="1">
      <c r="A93" s="6">
        <v>94</v>
      </c>
      <c r="B93" t="s" s="3">
        <v>249</v>
      </c>
      <c r="C93" t="s" s="2">
        <v>251</v>
      </c>
      <c r="D93" s="5"/>
      <c r="E93" t="s" s="2">
        <v>156</v>
      </c>
      <c r="F93" t="s" s="2">
        <v>102</v>
      </c>
      <c r="G93" s="9">
        <v>0.6666666666666667</v>
      </c>
      <c r="H93" s="10">
        <v>42785</v>
      </c>
      <c r="I93" t="s" s="2">
        <v>47</v>
      </c>
      <c r="J93" s="5"/>
      <c r="K93" t="s" s="2">
        <v>252</v>
      </c>
      <c r="L93" s="5"/>
      <c r="M93" s="5"/>
    </row>
    <row r="94" ht="13.65" customHeight="1">
      <c r="A94" s="6">
        <v>95</v>
      </c>
      <c r="B94" t="s" s="3">
        <v>253</v>
      </c>
      <c r="C94" t="s" s="2">
        <v>254</v>
      </c>
      <c r="D94" s="5"/>
      <c r="E94" t="s" s="2">
        <v>45</v>
      </c>
      <c r="F94" t="s" s="2">
        <v>156</v>
      </c>
      <c r="G94" s="9">
        <v>0.8333333333333334</v>
      </c>
      <c r="H94" s="10">
        <v>42785</v>
      </c>
      <c r="I94" t="s" s="2">
        <v>47</v>
      </c>
      <c r="J94" s="5"/>
      <c r="K94" s="5"/>
      <c r="L94" s="5"/>
      <c r="M94" s="5"/>
    </row>
    <row r="95" ht="13.65" customHeight="1">
      <c r="A95" s="5"/>
      <c r="B95" s="2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3.65" customHeight="1">
      <c r="A96" s="5"/>
      <c r="B96" s="2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3.65" customHeight="1">
      <c r="A97" s="5"/>
      <c r="B97" s="2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3.65" customHeight="1">
      <c r="A98" s="5"/>
      <c r="B98" s="2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3.65" customHeight="1">
      <c r="A99" s="5"/>
      <c r="B99" s="2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3.65" customHeight="1">
      <c r="A100" s="5"/>
      <c r="B100" s="2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3.65" customHeight="1">
      <c r="A101" s="5"/>
      <c r="B101" s="2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3.65" customHeight="1">
      <c r="A102" s="5"/>
      <c r="B102" s="2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3.65" customHeight="1">
      <c r="A103" s="5"/>
      <c r="B103" s="2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3.65" customHeight="1">
      <c r="A104" s="5"/>
      <c r="B104" s="2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3.65" customHeight="1">
      <c r="A105" s="5"/>
      <c r="B105" s="2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3.65" customHeight="1">
      <c r="A106" s="5"/>
      <c r="B106" s="2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3.65" customHeight="1">
      <c r="A107" s="5"/>
      <c r="B107" s="2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3.65" customHeight="1">
      <c r="A108" s="5"/>
      <c r="B108" s="2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3.65" customHeight="1">
      <c r="A109" s="5"/>
      <c r="B109" s="2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3.65" customHeight="1">
      <c r="A110" s="5"/>
      <c r="B110" s="2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3.65" customHeight="1">
      <c r="A111" s="5"/>
      <c r="B111" s="2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3.65" customHeight="1">
      <c r="A112" s="5"/>
      <c r="B112" s="2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3.65" customHeight="1">
      <c r="A113" s="5"/>
      <c r="B113" s="2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3.65" customHeight="1">
      <c r="A114" s="5"/>
      <c r="B114" s="2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3.65" customHeight="1">
      <c r="A115" s="5"/>
      <c r="B115" s="2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3.65" customHeight="1">
      <c r="A116" s="5"/>
      <c r="B116" s="2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3.65" customHeight="1">
      <c r="A117" s="5"/>
      <c r="B117" s="2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3.65" customHeight="1">
      <c r="A118" s="5"/>
      <c r="B118" s="2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3.65" customHeight="1">
      <c r="A119" s="5"/>
      <c r="B119" s="2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3.65" customHeight="1">
      <c r="A120" s="5"/>
      <c r="B120" s="2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3.65" customHeight="1">
      <c r="A121" s="5"/>
      <c r="B121" s="2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3.65" customHeight="1">
      <c r="A122" s="5"/>
      <c r="B122" s="2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3.65" customHeight="1">
      <c r="A123" s="5"/>
      <c r="B123" s="2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3.65" customHeight="1">
      <c r="A124" s="5"/>
      <c r="B124" s="2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3.65" customHeight="1">
      <c r="A125" s="5"/>
      <c r="B125" s="2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3.65" customHeight="1">
      <c r="A126" s="5"/>
      <c r="B126" s="2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3.65" customHeight="1">
      <c r="A127" s="5"/>
      <c r="B127" s="2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3.65" customHeight="1">
      <c r="A128" s="5"/>
      <c r="B128" s="2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3.65" customHeight="1">
      <c r="A129" s="5"/>
      <c r="B129" s="2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3.65" customHeight="1">
      <c r="A130" s="5"/>
      <c r="B130" s="2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3.65" customHeight="1">
      <c r="A131" s="5"/>
      <c r="B131" s="2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3.65" customHeight="1">
      <c r="A132" s="5"/>
      <c r="B132" s="2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3.65" customHeight="1">
      <c r="A133" s="5"/>
      <c r="B133" s="2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3.65" customHeight="1">
      <c r="A134" s="5"/>
      <c r="B134" s="2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3.65" customHeight="1">
      <c r="A135" s="5"/>
      <c r="B135" s="2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3.65" customHeight="1">
      <c r="A136" s="5"/>
      <c r="B136" s="2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3.65" customHeight="1">
      <c r="A137" s="5"/>
      <c r="B137" s="2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3.65" customHeight="1">
      <c r="A138" s="5"/>
      <c r="B138" s="2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3.65" customHeight="1">
      <c r="A139" s="5"/>
      <c r="B139" s="2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3.65" customHeight="1">
      <c r="A140" s="5"/>
      <c r="B140" s="2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3.65" customHeight="1">
      <c r="A141" s="5"/>
      <c r="B141" s="2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ht="13.65" customHeight="1">
      <c r="A142" s="5"/>
      <c r="B142" s="2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3.65" customHeight="1">
      <c r="A143" s="5"/>
      <c r="B143" s="2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3.65" customHeight="1">
      <c r="A144" s="5"/>
      <c r="B144" s="2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ht="13.65" customHeight="1">
      <c r="A145" s="5"/>
      <c r="B145" s="2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3.65" customHeight="1">
      <c r="A146" s="5"/>
      <c r="B146" s="2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ht="13.65" customHeight="1">
      <c r="A147" s="5"/>
      <c r="B147" s="2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3.65" customHeight="1">
      <c r="A148" s="5"/>
      <c r="B148" s="2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3.65" customHeight="1">
      <c r="A149" s="5"/>
      <c r="B149" s="2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3.65" customHeight="1">
      <c r="A150" s="5"/>
      <c r="B150" s="2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3.65" customHeight="1">
      <c r="A151" s="5"/>
      <c r="B151" s="2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3.65" customHeight="1">
      <c r="A152" s="5"/>
      <c r="B152" s="2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3.65" customHeight="1">
      <c r="A153" s="5"/>
      <c r="B153" s="2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3.65" customHeight="1">
      <c r="A154" s="5"/>
      <c r="B154" s="2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3.65" customHeight="1">
      <c r="A155" s="5"/>
      <c r="B155" s="2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3.65" customHeight="1">
      <c r="A156" s="5"/>
      <c r="B156" s="2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3.65" customHeight="1">
      <c r="A157" s="5"/>
      <c r="B157" s="2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3.65" customHeight="1">
      <c r="A158" s="5"/>
      <c r="B158" s="2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3.65" customHeight="1">
      <c r="A159" s="5"/>
      <c r="B159" s="2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ht="13.65" customHeight="1">
      <c r="A160" s="5"/>
      <c r="B160" s="2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ht="13.65" customHeight="1">
      <c r="A161" s="5"/>
      <c r="B161" s="2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ht="13.65" customHeight="1">
      <c r="A162" s="5"/>
      <c r="B162" s="2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ht="13.65" customHeight="1">
      <c r="A163" s="5"/>
      <c r="B163" s="2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ht="13.65" customHeight="1">
      <c r="A164" s="5"/>
      <c r="B164" s="2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ht="13.65" customHeight="1">
      <c r="A165" s="5"/>
      <c r="B165" s="2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ht="13.65" customHeight="1">
      <c r="A166" s="5"/>
      <c r="B166" s="2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ht="13.65" customHeight="1">
      <c r="A167" s="5"/>
      <c r="B167" s="2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ht="13.65" customHeight="1">
      <c r="A168" s="5"/>
      <c r="B168" s="2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ht="13.65" customHeight="1">
      <c r="A169" s="5"/>
      <c r="B169" s="2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ht="13.65" customHeight="1">
      <c r="A170" s="5"/>
      <c r="B170" s="2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ht="13.65" customHeight="1">
      <c r="A171" s="5"/>
      <c r="B171" s="2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ht="13.65" customHeight="1">
      <c r="A172" s="5"/>
      <c r="B172" s="2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ht="13.65" customHeight="1">
      <c r="A173" s="5"/>
      <c r="B173" s="2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ht="13.65" customHeight="1">
      <c r="A174" s="5"/>
      <c r="B174" s="2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ht="13.65" customHeight="1">
      <c r="A175" s="5"/>
      <c r="B175" s="2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ht="13.65" customHeight="1">
      <c r="A176" s="5"/>
      <c r="B176" s="2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ht="13.65" customHeight="1">
      <c r="A177" s="5"/>
      <c r="B177" s="2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ht="13.65" customHeight="1">
      <c r="A178" s="5"/>
      <c r="B178" s="2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ht="13.65" customHeight="1">
      <c r="A179" s="5"/>
      <c r="B179" s="2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ht="13.65" customHeight="1">
      <c r="A180" s="5"/>
      <c r="B180" s="2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ht="13.65" customHeight="1">
      <c r="A181" s="5"/>
      <c r="B181" s="2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ht="13.65" customHeight="1">
      <c r="A182" s="5"/>
      <c r="B182" s="2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ht="13.65" customHeight="1">
      <c r="A183" s="5"/>
      <c r="B183" s="2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ht="13.65" customHeight="1">
      <c r="A184" s="5"/>
      <c r="B184" s="2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ht="13.65" customHeight="1">
      <c r="A185" s="5"/>
      <c r="B185" s="2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ht="13.65" customHeight="1">
      <c r="A186" s="5"/>
      <c r="B186" s="2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ht="13.65" customHeight="1">
      <c r="A187" s="5"/>
      <c r="B187" s="2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ht="13.65" customHeight="1">
      <c r="A188" s="5"/>
      <c r="B188" s="2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ht="13.65" customHeight="1">
      <c r="A189" s="5"/>
      <c r="B189" s="2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ht="13.65" customHeight="1">
      <c r="A190" s="5"/>
      <c r="B190" s="2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ht="13.65" customHeight="1">
      <c r="A191" s="5"/>
      <c r="B191" s="2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ht="13.65" customHeight="1">
      <c r="A192" s="5"/>
      <c r="B192" s="2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ht="13.65" customHeight="1">
      <c r="A193" s="5"/>
      <c r="B193" s="2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ht="13.65" customHeight="1">
      <c r="A194" s="5"/>
      <c r="B194" s="2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ht="13.65" customHeight="1">
      <c r="A195" s="5"/>
      <c r="B195" s="2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ht="13.65" customHeight="1">
      <c r="A196" s="5"/>
      <c r="B196" s="2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ht="13.65" customHeight="1">
      <c r="A197" s="5"/>
      <c r="B197" s="2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ht="13.65" customHeight="1">
      <c r="A198" s="5"/>
      <c r="B198" s="2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ht="13.65" customHeight="1">
      <c r="A199" s="5"/>
      <c r="B199" s="2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ht="13.65" customHeight="1">
      <c r="A200" s="5"/>
      <c r="B200" s="2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ht="13.65" customHeight="1">
      <c r="A201" s="5"/>
      <c r="B201" s="2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ht="13.65" customHeight="1">
      <c r="A202" s="5"/>
      <c r="B202" s="2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ht="13.65" customHeight="1">
      <c r="A203" s="5"/>
      <c r="B203" s="2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ht="13.65" customHeight="1">
      <c r="A204" s="5"/>
      <c r="B204" s="2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ht="13.65" customHeight="1">
      <c r="A205" s="5"/>
      <c r="B205" s="2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ht="13.65" customHeight="1">
      <c r="A206" s="5"/>
      <c r="B206" s="2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ht="13.65" customHeight="1">
      <c r="A207" s="5"/>
      <c r="B207" s="2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ht="13.65" customHeight="1">
      <c r="A208" s="5"/>
      <c r="B208" s="2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ht="13.65" customHeight="1">
      <c r="A209" s="5"/>
      <c r="B209" s="2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ht="13.65" customHeight="1">
      <c r="A210" s="5"/>
      <c r="B210" s="2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ht="13.65" customHeight="1">
      <c r="A211" s="5"/>
      <c r="B211" s="2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ht="13.65" customHeight="1">
      <c r="A212" s="5"/>
      <c r="B212" s="2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ht="13.65" customHeight="1">
      <c r="A213" s="5"/>
      <c r="B213" s="2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ht="13.65" customHeight="1">
      <c r="A214" s="5"/>
      <c r="B214" s="2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ht="13.65" customHeight="1">
      <c r="A215" s="5"/>
      <c r="B215" s="2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ht="13.65" customHeight="1">
      <c r="A216" s="5"/>
      <c r="B216" s="2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ht="13.65" customHeight="1">
      <c r="A217" s="5"/>
      <c r="B217" s="2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ht="13.65" customHeight="1">
      <c r="A218" s="5"/>
      <c r="B218" s="2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ht="13.65" customHeight="1">
      <c r="A219" s="5"/>
      <c r="B219" s="2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ht="13.65" customHeight="1">
      <c r="A220" s="5"/>
      <c r="B220" s="2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ht="13.65" customHeight="1">
      <c r="A221" s="5"/>
      <c r="B221" s="2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ht="13.65" customHeight="1">
      <c r="A222" s="5"/>
      <c r="B222" s="2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ht="13.65" customHeight="1">
      <c r="A223" s="5"/>
      <c r="B223" s="2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ht="13.65" customHeight="1">
      <c r="A224" s="5"/>
      <c r="B224" s="2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ht="13.65" customHeight="1">
      <c r="A225" s="5"/>
      <c r="B225" s="2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ht="13.65" customHeight="1">
      <c r="A226" s="5"/>
      <c r="B226" s="2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ht="13.65" customHeight="1">
      <c r="A227" s="5"/>
      <c r="B227" s="2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ht="13.65" customHeight="1">
      <c r="A228" s="5"/>
      <c r="B228" s="2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ht="13.65" customHeight="1">
      <c r="A229" s="5"/>
      <c r="B229" s="2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ht="13.65" customHeight="1">
      <c r="A230" s="5"/>
      <c r="B230" s="2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ht="13.65" customHeight="1">
      <c r="A231" s="5"/>
      <c r="B231" s="2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ht="13.65" customHeight="1">
      <c r="A232" s="5"/>
      <c r="B232" s="2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ht="13.65" customHeight="1">
      <c r="A233" s="5"/>
      <c r="B233" s="2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ht="13.65" customHeight="1">
      <c r="A234" s="5"/>
      <c r="B234" s="2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ht="13.65" customHeight="1">
      <c r="A235" s="5"/>
      <c r="B235" s="2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ht="13.65" customHeight="1">
      <c r="A236" s="5"/>
      <c r="B236" s="2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ht="13.65" customHeight="1">
      <c r="A237" s="5"/>
      <c r="B237" s="2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ht="13.65" customHeight="1">
      <c r="A238" s="5"/>
      <c r="B238" s="2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ht="13.65" customHeight="1">
      <c r="A239" s="5"/>
      <c r="B239" s="2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ht="13.65" customHeight="1">
      <c r="A240" s="5"/>
      <c r="B240" s="2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ht="13.65" customHeight="1">
      <c r="A241" s="5"/>
      <c r="B241" s="2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ht="13.65" customHeight="1">
      <c r="A242" s="5"/>
      <c r="B242" s="2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ht="13.65" customHeight="1">
      <c r="A243" s="5"/>
      <c r="B243" s="2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ht="13.65" customHeight="1">
      <c r="A244" s="5"/>
      <c r="B244" s="2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ht="13.65" customHeight="1">
      <c r="A245" s="5"/>
      <c r="B245" s="2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ht="13.65" customHeight="1">
      <c r="A246" s="5"/>
      <c r="B246" s="2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ht="13.65" customHeight="1">
      <c r="A247" s="5"/>
      <c r="B247" s="2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ht="13.65" customHeight="1">
      <c r="A248" s="5"/>
      <c r="B248" s="2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ht="13.65" customHeight="1">
      <c r="A249" s="5"/>
      <c r="B249" s="2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ht="13.65" customHeight="1">
      <c r="A250" s="5"/>
      <c r="B250" s="2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ht="13.65" customHeight="1">
      <c r="A251" s="5"/>
      <c r="B251" s="2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ht="13.65" customHeight="1">
      <c r="A252" s="5"/>
      <c r="B252" s="2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ht="13.65" customHeight="1">
      <c r="A253" s="5"/>
      <c r="B253" s="2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ht="13.65" customHeight="1">
      <c r="A254" s="5"/>
      <c r="B254" s="2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ht="13.65" customHeight="1">
      <c r="A255" s="5"/>
      <c r="B255" s="2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ht="13.65" customHeight="1">
      <c r="A256" s="5"/>
      <c r="B256" s="2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ht="13.65" customHeight="1">
      <c r="A257" s="5"/>
      <c r="B257" s="2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ht="13.65" customHeight="1">
      <c r="A258" s="5"/>
      <c r="B258" s="2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ht="13.65" customHeight="1">
      <c r="A259" s="5"/>
      <c r="B259" s="2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ht="13.65" customHeight="1">
      <c r="A260" s="5"/>
      <c r="B260" s="2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ht="13.65" customHeight="1">
      <c r="A261" s="5"/>
      <c r="B261" s="2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ht="13.65" customHeight="1">
      <c r="A262" s="5"/>
      <c r="B262" s="2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ht="13.65" customHeight="1">
      <c r="A263" s="5"/>
      <c r="B263" s="2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ht="13.65" customHeight="1">
      <c r="A264" s="5"/>
      <c r="B264" s="2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ht="13.65" customHeight="1">
      <c r="A265" s="5"/>
      <c r="B265" s="2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ht="13.65" customHeight="1">
      <c r="A266" s="5"/>
      <c r="B266" s="2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ht="13.65" customHeight="1">
      <c r="A267" s="5"/>
      <c r="B267" s="2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ht="13.65" customHeight="1">
      <c r="A268" s="5"/>
      <c r="B268" s="2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ht="13.65" customHeight="1">
      <c r="A269" s="5"/>
      <c r="B269" s="2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ht="13.65" customHeight="1">
      <c r="A270" s="5"/>
      <c r="B270" s="2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ht="13.65" customHeight="1">
      <c r="A271" s="5"/>
      <c r="B271" s="2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ht="13.65" customHeight="1">
      <c r="A272" s="5"/>
      <c r="B272" s="2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ht="13.65" customHeight="1">
      <c r="A273" s="5"/>
      <c r="B273" s="2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ht="13.65" customHeight="1">
      <c r="A274" s="5"/>
      <c r="B274" s="2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ht="13.65" customHeight="1">
      <c r="A275" s="5"/>
      <c r="B275" s="2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ht="13.65" customHeight="1">
      <c r="A276" s="5"/>
      <c r="B276" s="2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ht="13.65" customHeight="1">
      <c r="A277" s="5"/>
      <c r="B277" s="2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ht="13.65" customHeight="1">
      <c r="A278" s="5"/>
      <c r="B278" s="2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ht="13.65" customHeight="1">
      <c r="A279" s="5"/>
      <c r="B279" s="2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ht="13.65" customHeight="1">
      <c r="A280" s="5"/>
      <c r="B280" s="2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ht="13.65" customHeight="1">
      <c r="A281" s="5"/>
      <c r="B281" s="2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ht="13.65" customHeight="1">
      <c r="A282" s="5"/>
      <c r="B282" s="2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ht="13.65" customHeight="1">
      <c r="A283" s="5"/>
      <c r="B283" s="2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ht="13.65" customHeight="1">
      <c r="A284" s="5"/>
      <c r="B284" s="2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ht="13.65" customHeight="1">
      <c r="A285" s="5"/>
      <c r="B285" s="2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ht="13.65" customHeight="1">
      <c r="A286" s="5"/>
      <c r="B286" s="2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ht="13.65" customHeight="1">
      <c r="A287" s="5"/>
      <c r="B287" s="2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ht="13.65" customHeight="1">
      <c r="A288" s="5"/>
      <c r="B288" s="2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ht="13.65" customHeight="1">
      <c r="A289" s="5"/>
      <c r="B289" s="2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ht="13.65" customHeight="1">
      <c r="A290" s="5"/>
      <c r="B290" s="2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ht="13.65" customHeight="1">
      <c r="A291" s="5"/>
      <c r="B291" s="2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ht="13.65" customHeight="1">
      <c r="A292" s="5"/>
      <c r="B292" s="2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ht="13.65" customHeight="1">
      <c r="A293" s="5"/>
      <c r="B293" s="2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ht="13.65" customHeight="1">
      <c r="A294" s="5"/>
      <c r="B294" s="2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ht="13.65" customHeight="1">
      <c r="A295" s="5"/>
      <c r="B295" s="2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ht="13.65" customHeight="1">
      <c r="A296" s="5"/>
      <c r="B296" s="2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ht="13.65" customHeight="1">
      <c r="A297" s="5"/>
      <c r="B297" s="2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ht="13.65" customHeight="1">
      <c r="A298" s="5"/>
      <c r="B298" s="2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ht="13.65" customHeight="1">
      <c r="A299" s="5"/>
      <c r="B299" s="2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ht="13.65" customHeight="1">
      <c r="A300" s="5"/>
      <c r="B300" s="2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ht="13.65" customHeight="1">
      <c r="A301" s="5"/>
      <c r="B301" s="2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ht="13.65" customHeight="1">
      <c r="A302" s="5"/>
      <c r="B302" s="2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ht="13.65" customHeight="1">
      <c r="A303" s="5"/>
      <c r="B303" s="2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ht="13.65" customHeight="1">
      <c r="A304" s="5"/>
      <c r="B304" s="2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ht="13.65" customHeight="1">
      <c r="A305" s="5"/>
      <c r="B305" s="2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ht="13.65" customHeight="1">
      <c r="A306" s="5"/>
      <c r="B306" s="2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ht="13.65" customHeight="1">
      <c r="A307" s="5"/>
      <c r="B307" s="2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ht="13.65" customHeight="1">
      <c r="A308" s="5"/>
      <c r="B308" s="2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ht="13.65" customHeight="1">
      <c r="A309" s="5"/>
      <c r="B309" s="2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ht="13.65" customHeight="1">
      <c r="A310" s="5"/>
      <c r="B310" s="2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ht="13.65" customHeight="1">
      <c r="A311" s="5"/>
      <c r="B311" s="2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ht="13.65" customHeight="1">
      <c r="A312" s="5"/>
      <c r="B312" s="2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ht="13.65" customHeight="1">
      <c r="A313" s="5"/>
      <c r="B313" s="2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ht="13.65" customHeight="1">
      <c r="A314" s="5"/>
      <c r="B314" s="2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ht="13.65" customHeight="1">
      <c r="A315" s="5"/>
      <c r="B315" s="2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ht="13.65" customHeight="1">
      <c r="A316" s="5"/>
      <c r="B316" s="2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ht="13.65" customHeight="1">
      <c r="A317" s="5"/>
      <c r="B317" s="2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ht="13.65" customHeight="1">
      <c r="A318" s="5"/>
      <c r="B318" s="2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ht="13.65" customHeight="1">
      <c r="A319" s="5"/>
      <c r="B319" s="2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ht="13.65" customHeight="1">
      <c r="A320" s="5"/>
      <c r="B320" s="2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ht="13.65" customHeight="1">
      <c r="A321" s="5"/>
      <c r="B321" s="2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ht="13.65" customHeight="1">
      <c r="A322" s="5"/>
      <c r="B322" s="2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ht="13.65" customHeight="1">
      <c r="A323" s="5"/>
      <c r="B323" s="2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ht="13.65" customHeight="1">
      <c r="A324" s="5"/>
      <c r="B324" s="2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ht="13.65" customHeight="1">
      <c r="A325" s="5"/>
      <c r="B325" s="2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ht="13.65" customHeight="1">
      <c r="A326" s="5"/>
      <c r="B326" s="2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ht="13.65" customHeight="1">
      <c r="A327" s="5"/>
      <c r="B327" s="2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ht="13.65" customHeight="1">
      <c r="A328" s="5"/>
      <c r="B328" s="2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ht="13.65" customHeight="1">
      <c r="A329" s="5"/>
      <c r="B329" s="2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ht="13.65" customHeight="1">
      <c r="A330" s="5"/>
      <c r="B330" s="2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ht="13.65" customHeight="1">
      <c r="A331" s="5"/>
      <c r="B331" s="2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ht="13.65" customHeight="1">
      <c r="A332" s="5"/>
      <c r="B332" s="2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ht="13.65" customHeight="1">
      <c r="A333" s="5"/>
      <c r="B333" s="2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ht="13.65" customHeight="1">
      <c r="A334" s="5"/>
      <c r="B334" s="2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ht="13.65" customHeight="1">
      <c r="A335" s="5"/>
      <c r="B335" s="2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ht="13.65" customHeight="1">
      <c r="A336" s="5"/>
      <c r="B336" s="2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ht="13.65" customHeight="1">
      <c r="A337" s="5"/>
      <c r="B337" s="2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ht="13.65" customHeight="1">
      <c r="A338" s="5"/>
      <c r="B338" s="2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ht="13.65" customHeight="1">
      <c r="A339" s="5"/>
      <c r="B339" s="2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ht="13.65" customHeight="1">
      <c r="A340" s="5"/>
      <c r="B340" s="2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ht="13.65" customHeight="1">
      <c r="A341" s="5"/>
      <c r="B341" s="2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ht="13.65" customHeight="1">
      <c r="A342" s="5"/>
      <c r="B342" s="2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ht="13.65" customHeight="1">
      <c r="A343" s="5"/>
      <c r="B343" s="2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ht="13.65" customHeight="1">
      <c r="A344" s="5"/>
      <c r="B344" s="2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ht="13.65" customHeight="1">
      <c r="A345" s="5"/>
      <c r="B345" s="2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ht="13.65" customHeight="1">
      <c r="A346" s="5"/>
      <c r="B346" s="2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ht="13.65" customHeight="1">
      <c r="A347" s="5"/>
      <c r="B347" s="2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ht="13.65" customHeight="1">
      <c r="A348" s="5"/>
      <c r="B348" s="2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ht="13.65" customHeight="1">
      <c r="A349" s="5"/>
      <c r="B349" s="2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ht="13.65" customHeight="1">
      <c r="A350" s="5"/>
      <c r="B350" s="2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ht="13.65" customHeight="1">
      <c r="A351" s="5"/>
      <c r="B351" s="2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ht="13.65" customHeight="1">
      <c r="A352" s="5"/>
      <c r="B352" s="2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ht="13.65" customHeight="1">
      <c r="A353" s="5"/>
      <c r="B353" s="2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ht="13.65" customHeight="1">
      <c r="A354" s="5"/>
      <c r="B354" s="2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ht="13.65" customHeight="1">
      <c r="A355" s="5"/>
      <c r="B355" s="2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ht="13.65" customHeight="1">
      <c r="A356" s="5"/>
      <c r="B356" s="2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ht="13.65" customHeight="1">
      <c r="A357" s="5"/>
      <c r="B357" s="2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ht="13.65" customHeight="1">
      <c r="A358" s="5"/>
      <c r="B358" s="2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ht="13.65" customHeight="1">
      <c r="A359" s="5"/>
      <c r="B359" s="2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ht="13.65" customHeight="1">
      <c r="A360" s="5"/>
      <c r="B360" s="2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ht="13.65" customHeight="1">
      <c r="A361" s="5"/>
      <c r="B361" s="2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ht="13.65" customHeight="1">
      <c r="A362" s="5"/>
      <c r="B362" s="2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ht="13.65" customHeight="1">
      <c r="A363" s="5"/>
      <c r="B363" s="2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ht="13.65" customHeight="1">
      <c r="A364" s="5"/>
      <c r="B364" s="2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ht="13.65" customHeight="1">
      <c r="A365" s="5"/>
      <c r="B365" s="2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ht="13.65" customHeight="1">
      <c r="A366" s="5"/>
      <c r="B366" s="2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ht="13.65" customHeight="1">
      <c r="A367" s="5"/>
      <c r="B367" s="2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ht="13.65" customHeight="1">
      <c r="A368" s="5"/>
      <c r="B368" s="2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ht="13.65" customHeight="1">
      <c r="A369" s="5"/>
      <c r="B369" s="2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ht="13.65" customHeight="1">
      <c r="A370" s="5"/>
      <c r="B370" s="2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ht="13.65" customHeight="1">
      <c r="A371" s="5"/>
      <c r="B371" s="2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ht="13.65" customHeight="1">
      <c r="A372" s="5"/>
      <c r="B372" s="2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ht="13.65" customHeight="1">
      <c r="A373" s="5"/>
      <c r="B373" s="2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ht="13.65" customHeight="1">
      <c r="A374" s="5"/>
      <c r="B374" s="2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ht="13.65" customHeight="1">
      <c r="A375" s="5"/>
      <c r="B375" s="2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ht="13.65" customHeight="1">
      <c r="A376" s="5"/>
      <c r="B376" s="2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ht="13.65" customHeight="1">
      <c r="A377" s="5"/>
      <c r="B377" s="2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ht="13.65" customHeight="1">
      <c r="A378" s="5"/>
      <c r="B378" s="2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ht="13.65" customHeight="1">
      <c r="A379" s="5"/>
      <c r="B379" s="2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ht="13.65" customHeight="1">
      <c r="A380" s="5"/>
      <c r="B380" s="2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ht="13.65" customHeight="1">
      <c r="A381" s="5"/>
      <c r="B381" s="2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ht="13.65" customHeight="1">
      <c r="A382" s="5"/>
      <c r="B382" s="2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ht="13.65" customHeight="1">
      <c r="A383" s="5"/>
      <c r="B383" s="2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ht="13.65" customHeight="1">
      <c r="A384" s="5"/>
      <c r="B384" s="2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ht="13.65" customHeight="1">
      <c r="A385" s="5"/>
      <c r="B385" s="2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ht="13.65" customHeight="1">
      <c r="A386" s="5"/>
      <c r="B386" s="2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ht="13.65" customHeight="1">
      <c r="A387" s="5"/>
      <c r="B387" s="2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ht="13.65" customHeight="1">
      <c r="A388" s="5"/>
      <c r="B388" s="2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ht="13.65" customHeight="1">
      <c r="A389" s="5"/>
      <c r="B389" s="2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ht="13.65" customHeight="1">
      <c r="A390" s="5"/>
      <c r="B390" s="2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ht="13.65" customHeight="1">
      <c r="A391" s="5"/>
      <c r="B391" s="2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ht="13.65" customHeight="1">
      <c r="A392" s="5"/>
      <c r="B392" s="2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ht="13.65" customHeight="1">
      <c r="A393" s="5"/>
      <c r="B393" s="2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ht="13.65" customHeight="1">
      <c r="A394" s="5"/>
      <c r="B394" s="2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ht="13.65" customHeight="1">
      <c r="A395" s="5"/>
      <c r="B395" s="2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ht="13.65" customHeight="1">
      <c r="A396" s="5"/>
      <c r="B396" s="2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ht="13.65" customHeight="1">
      <c r="A397" s="5"/>
      <c r="B397" s="2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ht="13.65" customHeight="1">
      <c r="A398" s="5"/>
      <c r="B398" s="2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ht="13.65" customHeight="1">
      <c r="A399" s="5"/>
      <c r="B399" s="2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ht="13.65" customHeight="1">
      <c r="A400" s="5"/>
      <c r="B400" s="2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ht="13.65" customHeight="1">
      <c r="A401" s="5"/>
      <c r="B401" s="2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ht="13.65" customHeight="1">
      <c r="A402" s="5"/>
      <c r="B402" s="2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ht="13.65" customHeight="1">
      <c r="A403" s="5"/>
      <c r="B403" s="2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ht="13.65" customHeight="1">
      <c r="A404" s="5"/>
      <c r="B404" s="2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ht="13.65" customHeight="1">
      <c r="A405" s="5"/>
      <c r="B405" s="2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ht="13.65" customHeight="1">
      <c r="A406" s="5"/>
      <c r="B406" s="2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ht="13.65" customHeight="1">
      <c r="A407" s="5"/>
      <c r="B407" s="2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ht="13.65" customHeight="1">
      <c r="A408" s="5"/>
      <c r="B408" s="2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ht="13.65" customHeight="1">
      <c r="A409" s="5"/>
      <c r="B409" s="2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ht="13.65" customHeight="1">
      <c r="A410" s="5"/>
      <c r="B410" s="2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ht="13.65" customHeight="1">
      <c r="A411" s="5"/>
      <c r="B411" s="2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ht="13.65" customHeight="1">
      <c r="A412" s="5"/>
      <c r="B412" s="2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ht="13.65" customHeight="1">
      <c r="A413" s="5"/>
      <c r="B413" s="2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ht="13.65" customHeight="1">
      <c r="A414" s="5"/>
      <c r="B414" s="2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ht="13.65" customHeight="1">
      <c r="A415" s="5"/>
      <c r="B415" s="2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ht="13.65" customHeight="1">
      <c r="A416" s="5"/>
      <c r="B416" s="2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ht="13.65" customHeight="1">
      <c r="A417" s="5"/>
      <c r="B417" s="2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ht="13.65" customHeight="1">
      <c r="A418" s="5"/>
      <c r="B418" s="2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ht="13.65" customHeight="1">
      <c r="A419" s="5"/>
      <c r="B419" s="2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ht="13.65" customHeight="1">
      <c r="A420" s="5"/>
      <c r="B420" s="2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ht="13.65" customHeight="1">
      <c r="A421" s="5"/>
      <c r="B421" s="2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ht="13.65" customHeight="1">
      <c r="A422" s="5"/>
      <c r="B422" s="2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ht="13.65" customHeight="1">
      <c r="A423" s="5"/>
      <c r="B423" s="2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ht="13.65" customHeight="1">
      <c r="A424" s="5"/>
      <c r="B424" s="2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ht="13.65" customHeight="1">
      <c r="A425" s="5"/>
      <c r="B425" s="2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ht="13.65" customHeight="1">
      <c r="A426" s="5"/>
      <c r="B426" s="2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ht="13.65" customHeight="1">
      <c r="A427" s="5"/>
      <c r="B427" s="2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ht="13.65" customHeight="1">
      <c r="A428" s="5"/>
      <c r="B428" s="2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ht="13.65" customHeight="1">
      <c r="A429" s="5"/>
      <c r="B429" s="2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ht="13.65" customHeight="1">
      <c r="A430" s="5"/>
      <c r="B430" s="2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ht="13.65" customHeight="1">
      <c r="A431" s="5"/>
      <c r="B431" s="2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ht="13.65" customHeight="1">
      <c r="A432" s="5"/>
      <c r="B432" s="2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ht="13.65" customHeight="1">
      <c r="A433" s="5"/>
      <c r="B433" s="2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ht="13.65" customHeight="1">
      <c r="A434" s="5"/>
      <c r="B434" s="2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ht="13.65" customHeight="1">
      <c r="A435" s="5"/>
      <c r="B435" s="2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ht="13.65" customHeight="1">
      <c r="A436" s="5"/>
      <c r="B436" s="2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ht="13.65" customHeight="1">
      <c r="A437" s="5"/>
      <c r="B437" s="2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ht="13.65" customHeight="1">
      <c r="A438" s="5"/>
      <c r="B438" s="2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ht="13.65" customHeight="1">
      <c r="A439" s="5"/>
      <c r="B439" s="2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ht="13.65" customHeight="1">
      <c r="A440" s="5"/>
      <c r="B440" s="2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ht="13.65" customHeight="1">
      <c r="A441" s="5"/>
      <c r="B441" s="2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ht="13.65" customHeight="1">
      <c r="A442" s="5"/>
      <c r="B442" s="2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ht="13.65" customHeight="1">
      <c r="A443" s="5"/>
      <c r="B443" s="2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ht="13.65" customHeight="1">
      <c r="A444" s="5"/>
      <c r="B444" s="2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ht="13.65" customHeight="1">
      <c r="A445" s="5"/>
      <c r="B445" s="2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ht="13.65" customHeight="1">
      <c r="A446" s="5"/>
      <c r="B446" s="2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ht="13.65" customHeight="1">
      <c r="A447" s="5"/>
      <c r="B447" s="2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ht="13.65" customHeight="1">
      <c r="A448" s="5"/>
      <c r="B448" s="2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ht="13.65" customHeight="1">
      <c r="A449" s="5"/>
      <c r="B449" s="2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ht="13.65" customHeight="1">
      <c r="A450" s="5"/>
      <c r="B450" s="2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ht="13.65" customHeight="1">
      <c r="A451" s="5"/>
      <c r="B451" s="2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ht="13.65" customHeight="1">
      <c r="A452" s="5"/>
      <c r="B452" s="2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ht="13.65" customHeight="1">
      <c r="A453" s="5"/>
      <c r="B453" s="2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ht="13.65" customHeight="1">
      <c r="A454" s="5"/>
      <c r="B454" s="2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ht="13.65" customHeight="1">
      <c r="A455" s="5"/>
      <c r="B455" s="2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ht="13.65" customHeight="1">
      <c r="A456" s="5"/>
      <c r="B456" s="2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ht="13.65" customHeight="1">
      <c r="A457" s="5"/>
      <c r="B457" s="2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ht="13.65" customHeight="1">
      <c r="A458" s="5"/>
      <c r="B458" s="2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ht="13.65" customHeight="1">
      <c r="A459" s="5"/>
      <c r="B459" s="2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ht="13.65" customHeight="1">
      <c r="A460" s="5"/>
      <c r="B460" s="2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ht="13.65" customHeight="1">
      <c r="A461" s="5"/>
      <c r="B461" s="2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ht="13.65" customHeight="1">
      <c r="A462" s="5"/>
      <c r="B462" s="2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ht="13.65" customHeight="1">
      <c r="A463" s="5"/>
      <c r="B463" s="2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ht="13.65" customHeight="1">
      <c r="A464" s="5"/>
      <c r="B464" s="2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ht="13.65" customHeight="1">
      <c r="A465" s="5"/>
      <c r="B465" s="2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ht="13.65" customHeight="1">
      <c r="A466" s="5"/>
      <c r="B466" s="2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ht="13.65" customHeight="1">
      <c r="A467" s="5"/>
      <c r="B467" s="2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ht="13.65" customHeight="1">
      <c r="A468" s="5"/>
      <c r="B468" s="2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ht="13.65" customHeight="1">
      <c r="A469" s="5"/>
      <c r="B469" s="2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ht="13.65" customHeight="1">
      <c r="A470" s="5"/>
      <c r="B470" s="2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ht="13.65" customHeight="1">
      <c r="A471" s="5"/>
      <c r="B471" s="2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ht="13.65" customHeight="1">
      <c r="A472" s="5"/>
      <c r="B472" s="2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ht="13.65" customHeight="1">
      <c r="A473" s="5"/>
      <c r="B473" s="2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ht="13.65" customHeight="1">
      <c r="A474" s="5"/>
      <c r="B474" s="2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ht="13.65" customHeight="1">
      <c r="A475" s="5"/>
      <c r="B475" s="2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ht="13.65" customHeight="1">
      <c r="A476" s="5"/>
      <c r="B476" s="2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ht="13.65" customHeight="1">
      <c r="A477" s="5"/>
      <c r="B477" s="2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ht="13.65" customHeight="1">
      <c r="A478" s="5"/>
      <c r="B478" s="2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ht="13.65" customHeight="1">
      <c r="A479" s="5"/>
      <c r="B479" s="2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ht="13.65" customHeight="1">
      <c r="A480" s="5"/>
      <c r="B480" s="2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ht="13.65" customHeight="1">
      <c r="A481" s="5"/>
      <c r="B481" s="2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ht="13.65" customHeight="1">
      <c r="A482" s="5"/>
      <c r="B482" s="2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ht="13.65" customHeight="1">
      <c r="A483" s="5"/>
      <c r="B483" s="2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ht="13.65" customHeight="1">
      <c r="A484" s="5"/>
      <c r="B484" s="2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ht="13.65" customHeight="1">
      <c r="A485" s="5"/>
      <c r="B485" s="2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ht="13.65" customHeight="1">
      <c r="A486" s="5"/>
      <c r="B486" s="2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ht="13.65" customHeight="1">
      <c r="A487" s="5"/>
      <c r="B487" s="2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ht="13.65" customHeight="1">
      <c r="A488" s="5"/>
      <c r="B488" s="2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ht="13.65" customHeight="1">
      <c r="A489" s="5"/>
      <c r="B489" s="2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ht="13.65" customHeight="1">
      <c r="A490" s="5"/>
      <c r="B490" s="2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ht="13.65" customHeight="1">
      <c r="A491" s="5"/>
      <c r="B491" s="2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ht="13.65" customHeight="1">
      <c r="A492" s="5"/>
      <c r="B492" s="2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ht="13.65" customHeight="1">
      <c r="A493" s="5"/>
      <c r="B493" s="2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ht="13.65" customHeight="1">
      <c r="A494" s="5"/>
      <c r="B494" s="2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ht="13.65" customHeight="1">
      <c r="A495" s="5"/>
      <c r="B495" s="2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ht="13.65" customHeight="1">
      <c r="A496" s="5"/>
      <c r="B496" s="2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ht="13.65" customHeight="1">
      <c r="A497" s="5"/>
      <c r="B497" s="2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ht="13.65" customHeight="1">
      <c r="A498" s="5"/>
      <c r="B498" s="2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ht="13.65" customHeight="1">
      <c r="A499" s="5"/>
      <c r="B499" s="2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ht="13.65" customHeight="1">
      <c r="A500" s="5"/>
      <c r="B500" s="2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ht="13.65" customHeight="1">
      <c r="A501" s="5"/>
      <c r="B501" s="2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ht="13.65" customHeight="1">
      <c r="A502" s="5"/>
      <c r="B502" s="2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ht="13.65" customHeight="1">
      <c r="A503" s="5"/>
      <c r="B503" s="2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ht="13.65" customHeight="1">
      <c r="A504" s="5"/>
      <c r="B504" s="2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ht="13.65" customHeight="1">
      <c r="A505" s="5"/>
      <c r="B505" s="2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ht="13.65" customHeight="1">
      <c r="A506" s="5"/>
      <c r="B506" s="2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ht="13.65" customHeight="1">
      <c r="A507" s="5"/>
      <c r="B507" s="2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ht="13.65" customHeight="1">
      <c r="A508" s="5"/>
      <c r="B508" s="2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ht="13.65" customHeight="1">
      <c r="A509" s="5"/>
      <c r="B509" s="2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ht="13.65" customHeight="1">
      <c r="A510" s="5"/>
      <c r="B510" s="2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ht="13.65" customHeight="1">
      <c r="A511" s="5"/>
      <c r="B511" s="2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ht="13.65" customHeight="1">
      <c r="A512" s="5"/>
      <c r="B512" s="2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ht="13.65" customHeight="1">
      <c r="A513" s="5"/>
      <c r="B513" s="2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ht="13.65" customHeight="1">
      <c r="A514" s="5"/>
      <c r="B514" s="2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ht="13.65" customHeight="1">
      <c r="A515" s="5"/>
      <c r="B515" s="2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ht="13.65" customHeight="1">
      <c r="A516" s="5"/>
      <c r="B516" s="2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ht="13.65" customHeight="1">
      <c r="A517" s="5"/>
      <c r="B517" s="2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ht="13.65" customHeight="1">
      <c r="A518" s="5"/>
      <c r="B518" s="2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ht="13.65" customHeight="1">
      <c r="A519" s="5"/>
      <c r="B519" s="2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ht="13.65" customHeight="1">
      <c r="A520" s="5"/>
      <c r="B520" s="2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ht="13.65" customHeight="1">
      <c r="A521" s="5"/>
      <c r="B521" s="2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ht="13.65" customHeight="1">
      <c r="A522" s="5"/>
      <c r="B522" s="2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ht="13.65" customHeight="1">
      <c r="A523" s="5"/>
      <c r="B523" s="2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ht="13.65" customHeight="1">
      <c r="A524" s="5"/>
      <c r="B524" s="2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ht="13.65" customHeight="1">
      <c r="A525" s="5"/>
      <c r="B525" s="2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ht="13.65" customHeight="1">
      <c r="A526" s="5"/>
      <c r="B526" s="2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ht="13.65" customHeight="1">
      <c r="A527" s="5"/>
      <c r="B527" s="2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ht="13.65" customHeight="1">
      <c r="A528" s="5"/>
      <c r="B528" s="2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ht="13.65" customHeight="1">
      <c r="A529" s="5"/>
      <c r="B529" s="2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ht="13.65" customHeight="1">
      <c r="A530" s="5"/>
      <c r="B530" s="2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ht="13.65" customHeight="1">
      <c r="A531" s="5"/>
      <c r="B531" s="2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ht="13.65" customHeight="1">
      <c r="A532" s="5"/>
      <c r="B532" s="2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ht="13.65" customHeight="1">
      <c r="A533" s="5"/>
      <c r="B533" s="2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ht="13.65" customHeight="1">
      <c r="A534" s="5"/>
      <c r="B534" s="2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ht="13.65" customHeight="1">
      <c r="A535" s="5"/>
      <c r="B535" s="2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ht="13.65" customHeight="1">
      <c r="A536" s="5"/>
      <c r="B536" s="2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ht="13.65" customHeight="1">
      <c r="A537" s="5"/>
      <c r="B537" s="2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ht="13.65" customHeight="1">
      <c r="A538" s="5"/>
      <c r="B538" s="2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ht="13.65" customHeight="1">
      <c r="A539" s="5"/>
      <c r="B539" s="2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ht="13.65" customHeight="1">
      <c r="A540" s="5"/>
      <c r="B540" s="2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ht="13.65" customHeight="1">
      <c r="A541" s="5"/>
      <c r="B541" s="2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ht="13.65" customHeight="1">
      <c r="A542" s="5"/>
      <c r="B542" s="2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ht="13.65" customHeight="1">
      <c r="A543" s="5"/>
      <c r="B543" s="2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ht="13.65" customHeight="1">
      <c r="A544" s="5"/>
      <c r="B544" s="2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ht="13.65" customHeight="1">
      <c r="A545" s="5"/>
      <c r="B545" s="2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ht="13.65" customHeight="1">
      <c r="A546" s="5"/>
      <c r="B546" s="2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ht="13.65" customHeight="1">
      <c r="A547" s="5"/>
      <c r="B547" s="2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ht="13.65" customHeight="1">
      <c r="A548" s="5"/>
      <c r="B548" s="2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ht="13.65" customHeight="1">
      <c r="A549" s="5"/>
      <c r="B549" s="2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ht="13.65" customHeight="1">
      <c r="A550" s="5"/>
      <c r="B550" s="2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ht="13.65" customHeight="1">
      <c r="A551" s="5"/>
      <c r="B551" s="2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ht="13.65" customHeight="1">
      <c r="A552" s="5"/>
      <c r="B552" s="2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ht="13.65" customHeight="1">
      <c r="A553" s="5"/>
      <c r="B553" s="2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ht="13.65" customHeight="1">
      <c r="A554" s="5"/>
      <c r="B554" s="2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ht="13.65" customHeight="1">
      <c r="A555" s="5"/>
      <c r="B555" s="2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ht="13.65" customHeight="1">
      <c r="A556" s="5"/>
      <c r="B556" s="2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ht="13.65" customHeight="1">
      <c r="A557" s="5"/>
      <c r="B557" s="2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ht="13.65" customHeight="1">
      <c r="A558" s="5"/>
      <c r="B558" s="2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ht="13.65" customHeight="1">
      <c r="A559" s="5"/>
      <c r="B559" s="2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ht="13.65" customHeight="1">
      <c r="A560" s="5"/>
      <c r="B560" s="2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ht="13.65" customHeight="1">
      <c r="A561" s="5"/>
      <c r="B561" s="2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ht="13.65" customHeight="1">
      <c r="A562" s="5"/>
      <c r="B562" s="2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ht="13.65" customHeight="1">
      <c r="A563" s="5"/>
      <c r="B563" s="2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ht="13.65" customHeight="1">
      <c r="A564" s="5"/>
      <c r="B564" s="2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ht="13.65" customHeight="1">
      <c r="A565" s="5"/>
      <c r="B565" s="2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ht="13.65" customHeight="1">
      <c r="A566" s="5"/>
      <c r="B566" s="2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ht="13.65" customHeight="1">
      <c r="A567" s="5"/>
      <c r="B567" s="2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ht="13.65" customHeight="1">
      <c r="A568" s="5"/>
      <c r="B568" s="2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ht="13.65" customHeight="1">
      <c r="A569" s="5"/>
      <c r="B569" s="2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ht="13.65" customHeight="1">
      <c r="A570" s="5"/>
      <c r="B570" s="2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ht="13.65" customHeight="1">
      <c r="A571" s="5"/>
      <c r="B571" s="2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ht="13.65" customHeight="1">
      <c r="A572" s="5"/>
      <c r="B572" s="2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ht="13.65" customHeight="1">
      <c r="A573" s="5"/>
      <c r="B573" s="2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ht="13.65" customHeight="1">
      <c r="A574" s="5"/>
      <c r="B574" s="2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ht="13.65" customHeight="1">
      <c r="A575" s="5"/>
      <c r="B575" s="2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ht="13.65" customHeight="1">
      <c r="A576" s="5"/>
      <c r="B576" s="2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ht="13.65" customHeight="1">
      <c r="A577" s="5"/>
      <c r="B577" s="2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ht="13.65" customHeight="1">
      <c r="A578" s="5"/>
      <c r="B578" s="2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ht="13.65" customHeight="1">
      <c r="A579" s="5"/>
      <c r="B579" s="2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ht="13.65" customHeight="1">
      <c r="A580" s="5"/>
      <c r="B580" s="2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ht="13.65" customHeight="1">
      <c r="A581" s="5"/>
      <c r="B581" s="2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ht="13.65" customHeight="1">
      <c r="A582" s="5"/>
      <c r="B582" s="2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ht="13.65" customHeight="1">
      <c r="A583" s="5"/>
      <c r="B583" s="2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ht="13.65" customHeight="1">
      <c r="A584" s="5"/>
      <c r="B584" s="2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ht="13.65" customHeight="1">
      <c r="A585" s="5"/>
      <c r="B585" s="2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ht="13.65" customHeight="1">
      <c r="A586" s="5"/>
      <c r="B586" s="2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ht="13.65" customHeight="1">
      <c r="A587" s="5"/>
      <c r="B587" s="2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ht="13.65" customHeight="1">
      <c r="A588" s="5"/>
      <c r="B588" s="2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ht="13.65" customHeight="1">
      <c r="A589" s="5"/>
      <c r="B589" s="2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ht="13.65" customHeight="1">
      <c r="A590" s="5"/>
      <c r="B590" s="2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ht="13.65" customHeight="1">
      <c r="A591" s="5"/>
      <c r="B591" s="2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ht="13.65" customHeight="1">
      <c r="A592" s="5"/>
      <c r="B592" s="2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ht="13.65" customHeight="1">
      <c r="A593" s="5"/>
      <c r="B593" s="2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ht="13.65" customHeight="1">
      <c r="A594" s="5"/>
      <c r="B594" s="2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ht="13.65" customHeight="1">
      <c r="A595" s="5"/>
      <c r="B595" s="2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ht="13.65" customHeight="1">
      <c r="A596" s="5"/>
      <c r="B596" s="2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ht="13.65" customHeight="1">
      <c r="A597" s="5"/>
      <c r="B597" s="2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ht="13.65" customHeight="1">
      <c r="A598" s="5"/>
      <c r="B598" s="2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ht="13.65" customHeight="1">
      <c r="A599" s="5"/>
      <c r="B599" s="2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ht="13.65" customHeight="1">
      <c r="A600" s="5"/>
      <c r="B600" s="2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ht="13.65" customHeight="1">
      <c r="A601" s="5"/>
      <c r="B601" s="2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ht="13.65" customHeight="1">
      <c r="A602" s="5"/>
      <c r="B602" s="2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ht="13.65" customHeight="1">
      <c r="A603" s="5"/>
      <c r="B603" s="2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ht="13.65" customHeight="1">
      <c r="A604" s="5"/>
      <c r="B604" s="2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ht="13.65" customHeight="1">
      <c r="A605" s="5"/>
      <c r="B605" s="2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ht="13.65" customHeight="1">
      <c r="A606" s="5"/>
      <c r="B606" s="2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ht="13.65" customHeight="1">
      <c r="A607" s="5"/>
      <c r="B607" s="2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ht="13.65" customHeight="1">
      <c r="A608" s="5"/>
      <c r="B608" s="2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ht="13.65" customHeight="1">
      <c r="A609" s="5"/>
      <c r="B609" s="2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ht="13.65" customHeight="1">
      <c r="A610" s="5"/>
      <c r="B610" s="2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ht="13.65" customHeight="1">
      <c r="A611" s="5"/>
      <c r="B611" s="2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ht="13.65" customHeight="1">
      <c r="A612" s="5"/>
      <c r="B612" s="2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ht="13.65" customHeight="1">
      <c r="A613" s="5"/>
      <c r="B613" s="2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ht="13.65" customHeight="1">
      <c r="A614" s="5"/>
      <c r="B614" s="2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ht="13.65" customHeight="1">
      <c r="A615" s="5"/>
      <c r="B615" s="2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ht="13.65" customHeight="1">
      <c r="A616" s="5"/>
      <c r="B616" s="2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ht="13.65" customHeight="1">
      <c r="A617" s="5"/>
      <c r="B617" s="2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ht="13.65" customHeight="1">
      <c r="A618" s="5"/>
      <c r="B618" s="2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ht="13.65" customHeight="1">
      <c r="A619" s="5"/>
      <c r="B619" s="2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ht="13.65" customHeight="1">
      <c r="A620" s="5"/>
      <c r="B620" s="2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ht="13.65" customHeight="1">
      <c r="A621" s="5"/>
      <c r="B621" s="2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ht="13.65" customHeight="1">
      <c r="A622" s="5"/>
      <c r="B622" s="2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ht="13.65" customHeight="1">
      <c r="A623" s="5"/>
      <c r="B623" s="2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ht="13.65" customHeight="1">
      <c r="A624" s="5"/>
      <c r="B624" s="2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ht="13.65" customHeight="1">
      <c r="A625" s="5"/>
      <c r="B625" s="2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ht="13.65" customHeight="1">
      <c r="A626" s="5"/>
      <c r="B626" s="2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ht="13.65" customHeight="1">
      <c r="A627" s="5"/>
      <c r="B627" s="2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ht="13.65" customHeight="1">
      <c r="A628" s="5"/>
      <c r="B628" s="2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ht="13.65" customHeight="1">
      <c r="A629" s="5"/>
      <c r="B629" s="2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ht="13.65" customHeight="1">
      <c r="A630" s="5"/>
      <c r="B630" s="2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ht="13.65" customHeight="1">
      <c r="A631" s="5"/>
      <c r="B631" s="2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ht="13.65" customHeight="1">
      <c r="A632" s="5"/>
      <c r="B632" s="2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ht="13.65" customHeight="1">
      <c r="A633" s="5"/>
      <c r="B633" s="2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ht="13.65" customHeight="1">
      <c r="A634" s="5"/>
      <c r="B634" s="2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ht="13.65" customHeight="1">
      <c r="A635" s="5"/>
      <c r="B635" s="2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ht="13.65" customHeight="1">
      <c r="A636" s="5"/>
      <c r="B636" s="2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ht="13.65" customHeight="1">
      <c r="A637" s="5"/>
      <c r="B637" s="2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ht="13.65" customHeight="1">
      <c r="A638" s="5"/>
      <c r="B638" s="2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ht="13.65" customHeight="1">
      <c r="A639" s="5"/>
      <c r="B639" s="2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ht="13.65" customHeight="1">
      <c r="A640" s="5"/>
      <c r="B640" s="2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ht="13.65" customHeight="1">
      <c r="A641" s="5"/>
      <c r="B641" s="2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ht="13.65" customHeight="1">
      <c r="A642" s="5"/>
      <c r="B642" s="2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ht="13.65" customHeight="1">
      <c r="A643" s="5"/>
      <c r="B643" s="2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ht="13.65" customHeight="1">
      <c r="A644" s="5"/>
      <c r="B644" s="2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ht="13.65" customHeight="1">
      <c r="A645" s="5"/>
      <c r="B645" s="2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ht="13.65" customHeight="1">
      <c r="A646" s="5"/>
      <c r="B646" s="2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ht="13.65" customHeight="1">
      <c r="A647" s="5"/>
      <c r="B647" s="2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ht="13.65" customHeight="1">
      <c r="A648" s="5"/>
      <c r="B648" s="2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ht="13.65" customHeight="1">
      <c r="A649" s="5"/>
      <c r="B649" s="2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ht="13.65" customHeight="1">
      <c r="A650" s="5"/>
      <c r="B650" s="2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ht="13.65" customHeight="1">
      <c r="A651" s="5"/>
      <c r="B651" s="2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ht="13.65" customHeight="1">
      <c r="A652" s="5"/>
      <c r="B652" s="2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ht="13.65" customHeight="1">
      <c r="A653" s="5"/>
      <c r="B653" s="2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ht="13.65" customHeight="1">
      <c r="A654" s="5"/>
      <c r="B654" s="2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ht="13.65" customHeight="1">
      <c r="A655" s="5"/>
      <c r="B655" s="2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ht="13.65" customHeight="1">
      <c r="A656" s="5"/>
      <c r="B656" s="2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ht="13.65" customHeight="1">
      <c r="A657" s="5"/>
      <c r="B657" s="2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ht="13.65" customHeight="1">
      <c r="A658" s="5"/>
      <c r="B658" s="2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ht="13.65" customHeight="1">
      <c r="A659" s="5"/>
      <c r="B659" s="2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ht="13.65" customHeight="1">
      <c r="A660" s="5"/>
      <c r="B660" s="2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ht="13.65" customHeight="1">
      <c r="A661" s="5"/>
      <c r="B661" s="2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ht="13.65" customHeight="1">
      <c r="A662" s="5"/>
      <c r="B662" s="2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ht="13.65" customHeight="1">
      <c r="A663" s="5"/>
      <c r="B663" s="2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ht="13.65" customHeight="1">
      <c r="A664" s="5"/>
      <c r="B664" s="2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ht="13.65" customHeight="1">
      <c r="A665" s="5"/>
      <c r="B665" s="2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ht="13.65" customHeight="1">
      <c r="A666" s="5"/>
      <c r="B666" s="2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ht="13.65" customHeight="1">
      <c r="A667" s="5"/>
      <c r="B667" s="2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ht="13.65" customHeight="1">
      <c r="A668" s="5"/>
      <c r="B668" s="2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ht="13.65" customHeight="1">
      <c r="A669" s="5"/>
      <c r="B669" s="2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ht="13.65" customHeight="1">
      <c r="A670" s="5"/>
      <c r="B670" s="2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ht="13.65" customHeight="1">
      <c r="A671" s="5"/>
      <c r="B671" s="2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ht="13.65" customHeight="1">
      <c r="A672" s="5"/>
      <c r="B672" s="2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ht="13.65" customHeight="1">
      <c r="A673" s="5"/>
      <c r="B673" s="2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ht="13.65" customHeight="1">
      <c r="A674" s="5"/>
      <c r="B674" s="2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ht="13.65" customHeight="1">
      <c r="A675" s="5"/>
      <c r="B675" s="2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ht="13.65" customHeight="1">
      <c r="A676" s="5"/>
      <c r="B676" s="2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ht="13.65" customHeight="1">
      <c r="A677" s="5"/>
      <c r="B677" s="2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ht="13.65" customHeight="1">
      <c r="A678" s="5"/>
      <c r="B678" s="2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ht="13.65" customHeight="1">
      <c r="A679" s="5"/>
      <c r="B679" s="2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ht="13.65" customHeight="1">
      <c r="A680" s="5"/>
      <c r="B680" s="2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ht="13.65" customHeight="1">
      <c r="A681" s="5"/>
      <c r="B681" s="2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ht="13.65" customHeight="1">
      <c r="A682" s="5"/>
      <c r="B682" s="2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ht="13.65" customHeight="1">
      <c r="A683" s="5"/>
      <c r="B683" s="2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ht="13.65" customHeight="1">
      <c r="A684" s="5"/>
      <c r="B684" s="2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ht="13.65" customHeight="1">
      <c r="A685" s="5"/>
      <c r="B685" s="2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ht="13.65" customHeight="1">
      <c r="A686" s="5"/>
      <c r="B686" s="2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ht="13.65" customHeight="1">
      <c r="A687" s="5"/>
      <c r="B687" s="2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ht="13.65" customHeight="1">
      <c r="A688" s="5"/>
      <c r="B688" s="2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ht="13.65" customHeight="1">
      <c r="A689" s="5"/>
      <c r="B689" s="2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ht="13.65" customHeight="1">
      <c r="A690" s="5"/>
      <c r="B690" s="2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ht="13.65" customHeight="1">
      <c r="A691" s="5"/>
      <c r="B691" s="2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ht="13.65" customHeight="1">
      <c r="A692" s="5"/>
      <c r="B692" s="2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ht="13.65" customHeight="1">
      <c r="A693" s="5"/>
      <c r="B693" s="2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ht="13.65" customHeight="1">
      <c r="A694" s="5"/>
      <c r="B694" s="2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ht="13.65" customHeight="1">
      <c r="A695" s="5"/>
      <c r="B695" s="2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ht="13.65" customHeight="1">
      <c r="A696" s="5"/>
      <c r="B696" s="2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ht="13.65" customHeight="1">
      <c r="A697" s="5"/>
      <c r="B697" s="2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ht="13.65" customHeight="1">
      <c r="A698" s="5"/>
      <c r="B698" s="2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ht="13.65" customHeight="1">
      <c r="A699" s="5"/>
      <c r="B699" s="2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ht="13.65" customHeight="1">
      <c r="A700" s="5"/>
      <c r="B700" s="2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ht="13.65" customHeight="1">
      <c r="A701" s="5"/>
      <c r="B701" s="2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ht="13.65" customHeight="1">
      <c r="A702" s="5"/>
      <c r="B702" s="2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ht="13.65" customHeight="1">
      <c r="A703" s="5"/>
      <c r="B703" s="2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ht="13.65" customHeight="1">
      <c r="A704" s="5"/>
      <c r="B704" s="2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ht="13.65" customHeight="1">
      <c r="A705" s="5"/>
      <c r="B705" s="2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ht="13.65" customHeight="1">
      <c r="A706" s="5"/>
      <c r="B706" s="2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ht="13.65" customHeight="1">
      <c r="A707" s="5"/>
      <c r="B707" s="2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ht="13.65" customHeight="1">
      <c r="A708" s="5"/>
      <c r="B708" s="2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ht="13.65" customHeight="1">
      <c r="A709" s="5"/>
      <c r="B709" s="2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ht="13.65" customHeight="1">
      <c r="A710" s="5"/>
      <c r="B710" s="2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ht="13.65" customHeight="1">
      <c r="A711" s="5"/>
      <c r="B711" s="2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ht="13.65" customHeight="1">
      <c r="A712" s="5"/>
      <c r="B712" s="2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ht="13.65" customHeight="1">
      <c r="A713" s="5"/>
      <c r="B713" s="2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ht="13.65" customHeight="1">
      <c r="A714" s="5"/>
      <c r="B714" s="2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ht="13.65" customHeight="1">
      <c r="A715" s="5"/>
      <c r="B715" s="2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ht="13.65" customHeight="1">
      <c r="A716" s="5"/>
      <c r="B716" s="2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ht="13.65" customHeight="1">
      <c r="A717" s="5"/>
      <c r="B717" s="2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ht="13.65" customHeight="1">
      <c r="A718" s="5"/>
      <c r="B718" s="2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ht="13.65" customHeight="1">
      <c r="A719" s="5"/>
      <c r="B719" s="2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ht="13.65" customHeight="1">
      <c r="A720" s="5"/>
      <c r="B720" s="2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ht="13.65" customHeight="1">
      <c r="A721" s="5"/>
      <c r="B721" s="2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ht="13.65" customHeight="1">
      <c r="A722" s="5"/>
      <c r="B722" s="2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ht="13.65" customHeight="1">
      <c r="A723" s="5"/>
      <c r="B723" s="2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ht="13.65" customHeight="1">
      <c r="A724" s="5"/>
      <c r="B724" s="2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ht="13.65" customHeight="1">
      <c r="A725" s="5"/>
      <c r="B725" s="2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ht="13.65" customHeight="1">
      <c r="A726" s="5"/>
      <c r="B726" s="2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ht="13.65" customHeight="1">
      <c r="A727" s="5"/>
      <c r="B727" s="2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ht="13.65" customHeight="1">
      <c r="A728" s="5"/>
      <c r="B728" s="2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ht="13.65" customHeight="1">
      <c r="A729" s="5"/>
      <c r="B729" s="2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ht="13.65" customHeight="1">
      <c r="A730" s="5"/>
      <c r="B730" s="2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ht="13.65" customHeight="1">
      <c r="A731" s="5"/>
      <c r="B731" s="2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ht="13.65" customHeight="1">
      <c r="A732" s="5"/>
      <c r="B732" s="2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ht="13.65" customHeight="1">
      <c r="A733" s="5"/>
      <c r="B733" s="2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ht="13.65" customHeight="1">
      <c r="A734" s="5"/>
      <c r="B734" s="2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ht="13.65" customHeight="1">
      <c r="A735" s="5"/>
      <c r="B735" s="2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ht="13.65" customHeight="1">
      <c r="A736" s="5"/>
      <c r="B736" s="2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ht="13.65" customHeight="1">
      <c r="A737" s="5"/>
      <c r="B737" s="2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ht="13.65" customHeight="1">
      <c r="A738" s="5"/>
      <c r="B738" s="2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ht="13.65" customHeight="1">
      <c r="A739" s="5"/>
      <c r="B739" s="2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ht="13.65" customHeight="1">
      <c r="A740" s="5"/>
      <c r="B740" s="2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ht="13.65" customHeight="1">
      <c r="A741" s="5"/>
      <c r="B741" s="2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ht="13.65" customHeight="1">
      <c r="A742" s="5"/>
      <c r="B742" s="2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ht="13.65" customHeight="1">
      <c r="A743" s="5"/>
      <c r="B743" s="2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ht="13.65" customHeight="1">
      <c r="A744" s="5"/>
      <c r="B744" s="2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ht="13.65" customHeight="1">
      <c r="A745" s="5"/>
      <c r="B745" s="2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ht="13.65" customHeight="1">
      <c r="A746" s="5"/>
      <c r="B746" s="2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ht="13.65" customHeight="1">
      <c r="A747" s="5"/>
      <c r="B747" s="2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ht="13.65" customHeight="1">
      <c r="A748" s="5"/>
      <c r="B748" s="2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ht="13.65" customHeight="1">
      <c r="A749" s="5"/>
      <c r="B749" s="2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ht="13.65" customHeight="1">
      <c r="A750" s="5"/>
      <c r="B750" s="2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ht="13.65" customHeight="1">
      <c r="A751" s="5"/>
      <c r="B751" s="2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ht="13.65" customHeight="1">
      <c r="A752" s="5"/>
      <c r="B752" s="2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ht="13.65" customHeight="1">
      <c r="A753" s="5"/>
      <c r="B753" s="2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ht="13.65" customHeight="1">
      <c r="A754" s="5"/>
      <c r="B754" s="2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ht="13.65" customHeight="1">
      <c r="A755" s="5"/>
      <c r="B755" s="2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ht="13.65" customHeight="1">
      <c r="A756" s="5"/>
      <c r="B756" s="2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ht="13.65" customHeight="1">
      <c r="A757" s="5"/>
      <c r="B757" s="2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ht="13.65" customHeight="1">
      <c r="A758" s="5"/>
      <c r="B758" s="2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ht="13.65" customHeight="1">
      <c r="A759" s="5"/>
      <c r="B759" s="2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ht="13.65" customHeight="1">
      <c r="A760" s="5"/>
      <c r="B760" s="2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ht="13.65" customHeight="1">
      <c r="A761" s="5"/>
      <c r="B761" s="2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ht="13.65" customHeight="1">
      <c r="A762" s="5"/>
      <c r="B762" s="2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ht="13.65" customHeight="1">
      <c r="A763" s="5"/>
      <c r="B763" s="2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ht="13.65" customHeight="1">
      <c r="A764" s="5"/>
      <c r="B764" s="2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ht="13.65" customHeight="1">
      <c r="A765" s="5"/>
      <c r="B765" s="2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ht="13.65" customHeight="1">
      <c r="A766" s="5"/>
      <c r="B766" s="2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ht="13.65" customHeight="1">
      <c r="A767" s="5"/>
      <c r="B767" s="2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ht="13.65" customHeight="1">
      <c r="A768" s="5"/>
      <c r="B768" s="2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ht="13.65" customHeight="1">
      <c r="A769" s="5"/>
      <c r="B769" s="2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ht="13.65" customHeight="1">
      <c r="A770" s="5"/>
      <c r="B770" s="2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ht="13.65" customHeight="1">
      <c r="A771" s="5"/>
      <c r="B771" s="2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ht="13.65" customHeight="1">
      <c r="A772" s="5"/>
      <c r="B772" s="2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ht="13.65" customHeight="1">
      <c r="A773" s="5"/>
      <c r="B773" s="2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ht="13.65" customHeight="1">
      <c r="A774" s="5"/>
      <c r="B774" s="2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ht="13.65" customHeight="1">
      <c r="A775" s="5"/>
      <c r="B775" s="2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ht="13.65" customHeight="1">
      <c r="A776" s="5"/>
      <c r="B776" s="2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ht="13.65" customHeight="1">
      <c r="A777" s="5"/>
      <c r="B777" s="2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ht="13.65" customHeight="1">
      <c r="A778" s="5"/>
      <c r="B778" s="2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ht="13.65" customHeight="1">
      <c r="A779" s="5"/>
      <c r="B779" s="2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ht="13.65" customHeight="1">
      <c r="A780" s="5"/>
      <c r="B780" s="2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ht="13.65" customHeight="1">
      <c r="A781" s="5"/>
      <c r="B781" s="2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ht="13.65" customHeight="1">
      <c r="A782" s="5"/>
      <c r="B782" s="2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ht="13.65" customHeight="1">
      <c r="A783" s="5"/>
      <c r="B783" s="2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ht="13.65" customHeight="1">
      <c r="A784" s="5"/>
      <c r="B784" s="2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ht="13.65" customHeight="1">
      <c r="A785" s="5"/>
      <c r="B785" s="2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ht="13.65" customHeight="1">
      <c r="A786" s="5"/>
      <c r="B786" s="2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ht="13.65" customHeight="1">
      <c r="A787" s="5"/>
      <c r="B787" s="2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ht="13.65" customHeight="1">
      <c r="A788" s="5"/>
      <c r="B788" s="2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ht="13.65" customHeight="1">
      <c r="A789" s="5"/>
      <c r="B789" s="2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ht="13.65" customHeight="1">
      <c r="A790" s="5"/>
      <c r="B790" s="2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ht="13.65" customHeight="1">
      <c r="A791" s="5"/>
      <c r="B791" s="2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ht="13.65" customHeight="1">
      <c r="A792" s="5"/>
      <c r="B792" s="2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ht="13.65" customHeight="1">
      <c r="A793" s="5"/>
      <c r="B793" s="2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ht="13.65" customHeight="1">
      <c r="A794" s="5"/>
      <c r="B794" s="2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ht="13.65" customHeight="1">
      <c r="A795" s="5"/>
      <c r="B795" s="2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ht="13.65" customHeight="1">
      <c r="A796" s="5"/>
      <c r="B796" s="2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ht="13.65" customHeight="1">
      <c r="A797" s="5"/>
      <c r="B797" s="2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ht="13.65" customHeight="1">
      <c r="A798" s="5"/>
      <c r="B798" s="2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ht="13.65" customHeight="1">
      <c r="A799" s="5"/>
      <c r="B799" s="2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ht="13.65" customHeight="1">
      <c r="A800" s="5"/>
      <c r="B800" s="2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ht="13.65" customHeight="1">
      <c r="A801" s="5"/>
      <c r="B801" s="2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ht="13.65" customHeight="1">
      <c r="A802" s="5"/>
      <c r="B802" s="2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ht="13.65" customHeight="1">
      <c r="A803" s="5"/>
      <c r="B803" s="2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ht="13.65" customHeight="1">
      <c r="A804" s="5"/>
      <c r="B804" s="2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ht="13.65" customHeight="1">
      <c r="A805" s="5"/>
      <c r="B805" s="2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ht="13.65" customHeight="1">
      <c r="A806" s="5"/>
      <c r="B806" s="2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ht="13.65" customHeight="1">
      <c r="A807" s="5"/>
      <c r="B807" s="2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ht="13.65" customHeight="1">
      <c r="A808" s="5"/>
      <c r="B808" s="2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ht="13.65" customHeight="1">
      <c r="A809" s="5"/>
      <c r="B809" s="2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ht="13.65" customHeight="1">
      <c r="A810" s="5"/>
      <c r="B810" s="2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ht="13.65" customHeight="1">
      <c r="A811" s="5"/>
      <c r="B811" s="2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ht="13.65" customHeight="1">
      <c r="A812" s="5"/>
      <c r="B812" s="2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ht="13.65" customHeight="1">
      <c r="A813" s="5"/>
      <c r="B813" s="2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ht="13.65" customHeight="1">
      <c r="A814" s="5"/>
      <c r="B814" s="2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ht="13.65" customHeight="1">
      <c r="A815" s="5"/>
      <c r="B815" s="2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ht="13.65" customHeight="1">
      <c r="A816" s="5"/>
      <c r="B816" s="2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ht="13.65" customHeight="1">
      <c r="A817" s="5"/>
      <c r="B817" s="2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ht="13.65" customHeight="1">
      <c r="A818" s="5"/>
      <c r="B818" s="2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ht="13.65" customHeight="1">
      <c r="A819" s="5"/>
      <c r="B819" s="2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ht="13.65" customHeight="1">
      <c r="A820" s="5"/>
      <c r="B820" s="2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ht="13.65" customHeight="1">
      <c r="A821" s="5"/>
      <c r="B821" s="2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ht="13.65" customHeight="1">
      <c r="A822" s="5"/>
      <c r="B822" s="2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ht="13.65" customHeight="1">
      <c r="A823" s="5"/>
      <c r="B823" s="2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ht="13.65" customHeight="1">
      <c r="A824" s="5"/>
      <c r="B824" s="2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ht="13.65" customHeight="1">
      <c r="A825" s="5"/>
      <c r="B825" s="2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ht="13.65" customHeight="1">
      <c r="A826" s="5"/>
      <c r="B826" s="2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ht="13.65" customHeight="1">
      <c r="A827" s="5"/>
      <c r="B827" s="2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ht="13.65" customHeight="1">
      <c r="A828" s="5"/>
      <c r="B828" s="2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ht="13.65" customHeight="1">
      <c r="A829" s="5"/>
      <c r="B829" s="2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ht="13.65" customHeight="1">
      <c r="A830" s="5"/>
      <c r="B830" s="2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ht="13.65" customHeight="1">
      <c r="A831" s="5"/>
      <c r="B831" s="2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ht="13.65" customHeight="1">
      <c r="A832" s="5"/>
      <c r="B832" s="2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ht="13.65" customHeight="1">
      <c r="A833" s="5"/>
      <c r="B833" s="2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ht="13.65" customHeight="1">
      <c r="A834" s="5"/>
      <c r="B834" s="2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ht="13.65" customHeight="1">
      <c r="A835" s="5"/>
      <c r="B835" s="2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ht="13.65" customHeight="1">
      <c r="A836" s="5"/>
      <c r="B836" s="2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ht="13.65" customHeight="1">
      <c r="A837" s="5"/>
      <c r="B837" s="2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ht="13.65" customHeight="1">
      <c r="A838" s="5"/>
      <c r="B838" s="2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ht="13.65" customHeight="1">
      <c r="A839" s="5"/>
      <c r="B839" s="2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ht="13.65" customHeight="1">
      <c r="A840" s="5"/>
      <c r="B840" s="2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ht="13.65" customHeight="1">
      <c r="A841" s="5"/>
      <c r="B841" s="2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ht="13.65" customHeight="1">
      <c r="A842" s="5"/>
      <c r="B842" s="2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ht="13.65" customHeight="1">
      <c r="A843" s="5"/>
      <c r="B843" s="2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ht="13.65" customHeight="1">
      <c r="A844" s="5"/>
      <c r="B844" s="2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ht="13.65" customHeight="1">
      <c r="A845" s="5"/>
      <c r="B845" s="2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ht="13.65" customHeight="1">
      <c r="A846" s="5"/>
      <c r="B846" s="2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ht="13.65" customHeight="1">
      <c r="A847" s="5"/>
      <c r="B847" s="2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ht="13.65" customHeight="1">
      <c r="A848" s="5"/>
      <c r="B848" s="2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ht="13.65" customHeight="1">
      <c r="A849" s="5"/>
      <c r="B849" s="2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ht="13.65" customHeight="1">
      <c r="A850" s="5"/>
      <c r="B850" s="2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ht="13.65" customHeight="1">
      <c r="A851" s="5"/>
      <c r="B851" s="2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ht="13.65" customHeight="1">
      <c r="A852" s="5"/>
      <c r="B852" s="2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ht="13.65" customHeight="1">
      <c r="A853" s="5"/>
      <c r="B853" s="2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ht="13.65" customHeight="1">
      <c r="A854" s="5"/>
      <c r="B854" s="2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ht="13.65" customHeight="1">
      <c r="A855" s="5"/>
      <c r="B855" s="2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ht="13.65" customHeight="1">
      <c r="A856" s="5"/>
      <c r="B856" s="2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ht="13.65" customHeight="1">
      <c r="A857" s="5"/>
      <c r="B857" s="2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ht="13.65" customHeight="1">
      <c r="A858" s="5"/>
      <c r="B858" s="2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ht="13.65" customHeight="1">
      <c r="A859" s="5"/>
      <c r="B859" s="2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ht="13.65" customHeight="1">
      <c r="A860" s="5"/>
      <c r="B860" s="2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ht="13.65" customHeight="1">
      <c r="A861" s="5"/>
      <c r="B861" s="2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ht="13.65" customHeight="1">
      <c r="A862" s="5"/>
      <c r="B862" s="2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ht="13.65" customHeight="1">
      <c r="A863" s="5"/>
      <c r="B863" s="2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ht="13.65" customHeight="1">
      <c r="A864" s="5"/>
      <c r="B864" s="2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ht="13.65" customHeight="1">
      <c r="A865" s="5"/>
      <c r="B865" s="2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ht="13.65" customHeight="1">
      <c r="A866" s="5"/>
      <c r="B866" s="2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ht="13.65" customHeight="1">
      <c r="A867" s="5"/>
      <c r="B867" s="2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ht="13.65" customHeight="1">
      <c r="A868" s="5"/>
      <c r="B868" s="2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ht="13.65" customHeight="1">
      <c r="A869" s="5"/>
      <c r="B869" s="2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ht="13.65" customHeight="1">
      <c r="A870" s="5"/>
      <c r="B870" s="2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ht="13.65" customHeight="1">
      <c r="A871" s="5"/>
      <c r="B871" s="2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ht="13.65" customHeight="1">
      <c r="A872" s="5"/>
      <c r="B872" s="2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ht="13.65" customHeight="1">
      <c r="A873" s="5"/>
      <c r="B873" s="2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ht="13.65" customHeight="1">
      <c r="A874" s="5"/>
      <c r="B874" s="2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ht="13.65" customHeight="1">
      <c r="A875" s="5"/>
      <c r="B875" s="2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ht="13.65" customHeight="1">
      <c r="A876" s="5"/>
      <c r="B876" s="2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ht="13.65" customHeight="1">
      <c r="A877" s="5"/>
      <c r="B877" s="2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ht="13.65" customHeight="1">
      <c r="A878" s="5"/>
      <c r="B878" s="2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ht="13.65" customHeight="1">
      <c r="A879" s="5"/>
      <c r="B879" s="2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ht="13.65" customHeight="1">
      <c r="A880" s="5"/>
      <c r="B880" s="2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ht="13.65" customHeight="1">
      <c r="A881" s="5"/>
      <c r="B881" s="2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ht="13.65" customHeight="1">
      <c r="A882" s="5"/>
      <c r="B882" s="2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ht="13.65" customHeight="1">
      <c r="A883" s="5"/>
      <c r="B883" s="2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ht="13.65" customHeight="1">
      <c r="A884" s="5"/>
      <c r="B884" s="2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ht="13.65" customHeight="1">
      <c r="A885" s="5"/>
      <c r="B885" s="2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ht="13.65" customHeight="1">
      <c r="A886" s="5"/>
      <c r="B886" s="2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ht="13.65" customHeight="1">
      <c r="A887" s="5"/>
      <c r="B887" s="2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44"/>
  <sheetViews>
    <sheetView workbookViewId="0" showGridLines="0" defaultGridColor="1"/>
  </sheetViews>
  <sheetFormatPr defaultColWidth="14.5" defaultRowHeight="15.75" customHeight="1" outlineLevelRow="0" outlineLevelCol="0"/>
  <cols>
    <col min="1" max="1" width="4.5" style="26" customWidth="1"/>
    <col min="2" max="2" width="20.8516" style="26" customWidth="1"/>
    <col min="3" max="3" width="14.5" style="26" customWidth="1"/>
    <col min="4" max="4" width="16.5" style="26" customWidth="1"/>
    <col min="5" max="5" width="14.5" style="26" customWidth="1"/>
    <col min="6" max="6" width="14.5" style="26" customWidth="1"/>
    <col min="7" max="7" width="14.5" style="26" customWidth="1"/>
    <col min="8" max="256" width="14.5" style="26" customWidth="1"/>
  </cols>
  <sheetData>
    <row r="1" ht="13.65" customHeight="1">
      <c r="A1" t="s" s="27">
        <v>0</v>
      </c>
      <c r="B1" t="s" s="28">
        <v>255</v>
      </c>
      <c r="C1" t="s" s="28">
        <v>256</v>
      </c>
      <c r="D1" s="13"/>
      <c r="E1" s="5"/>
      <c r="F1" s="5"/>
      <c r="G1" s="5"/>
    </row>
    <row r="2" ht="13.65" customHeight="1">
      <c r="A2" s="29">
        <v>1</v>
      </c>
      <c r="B2" t="s" s="14">
        <v>187</v>
      </c>
      <c r="C2" t="s" s="14">
        <v>257</v>
      </c>
      <c r="D2" s="5"/>
      <c r="E2" s="5"/>
      <c r="F2" s="5"/>
      <c r="G2" s="5"/>
    </row>
    <row r="3" ht="13.65" customHeight="1">
      <c r="A3" s="6">
        <v>2</v>
      </c>
      <c r="B3" t="s" s="2">
        <v>221</v>
      </c>
      <c r="C3" t="s" s="2">
        <v>258</v>
      </c>
      <c r="D3" s="5"/>
      <c r="E3" s="5"/>
      <c r="F3" s="5"/>
      <c r="G3" s="5"/>
    </row>
    <row r="4" ht="13.65" customHeight="1">
      <c r="A4" s="6">
        <v>3</v>
      </c>
      <c r="B4" t="s" s="2">
        <v>210</v>
      </c>
      <c r="C4" t="s" s="2">
        <v>259</v>
      </c>
      <c r="D4" s="5"/>
      <c r="E4" s="5"/>
      <c r="F4" s="5"/>
      <c r="G4" s="5"/>
    </row>
    <row r="5" ht="13.65" customHeight="1">
      <c r="A5" s="6">
        <v>4</v>
      </c>
      <c r="B5" t="s" s="2">
        <v>106</v>
      </c>
      <c r="C5" t="s" s="2">
        <v>260</v>
      </c>
      <c r="D5" s="5"/>
      <c r="E5" s="5"/>
      <c r="F5" s="5"/>
      <c r="G5" s="5"/>
    </row>
    <row r="6" ht="13.65" customHeight="1">
      <c r="A6" s="6">
        <v>5</v>
      </c>
      <c r="B6" t="s" s="2">
        <v>72</v>
      </c>
      <c r="C6" t="s" s="2">
        <v>261</v>
      </c>
      <c r="D6" s="5"/>
      <c r="E6" s="5"/>
      <c r="F6" s="5"/>
      <c r="G6" s="5"/>
    </row>
    <row r="7" ht="13.65" customHeight="1">
      <c r="A7" s="6">
        <v>6</v>
      </c>
      <c r="B7" t="s" s="2">
        <v>166</v>
      </c>
      <c r="C7" t="s" s="2">
        <v>262</v>
      </c>
      <c r="D7" s="5"/>
      <c r="E7" s="5"/>
      <c r="F7" s="5"/>
      <c r="G7" s="5"/>
    </row>
    <row r="8" ht="13.65" customHeight="1">
      <c r="A8" s="6">
        <v>7</v>
      </c>
      <c r="B8" t="s" s="2">
        <v>137</v>
      </c>
      <c r="C8" t="s" s="2">
        <v>263</v>
      </c>
      <c r="D8" s="5"/>
      <c r="E8" s="5"/>
      <c r="F8" s="5"/>
      <c r="G8" s="5"/>
    </row>
    <row r="9" ht="13.65" customHeight="1">
      <c r="A9" s="6">
        <v>8</v>
      </c>
      <c r="B9" t="s" s="2">
        <v>134</v>
      </c>
      <c r="C9" t="s" s="2">
        <v>264</v>
      </c>
      <c r="D9" s="5"/>
      <c r="E9" s="5"/>
      <c r="F9" s="5"/>
      <c r="G9" s="5"/>
    </row>
    <row r="10" ht="13.65" customHeight="1">
      <c r="A10" s="6">
        <v>9</v>
      </c>
      <c r="B10" t="s" s="2">
        <v>15</v>
      </c>
      <c r="C10" t="s" s="2">
        <v>265</v>
      </c>
      <c r="D10" s="5"/>
      <c r="E10" s="5"/>
      <c r="F10" s="5"/>
      <c r="G10" s="5"/>
    </row>
    <row r="11" ht="13.65" customHeight="1">
      <c r="A11" s="6">
        <v>10</v>
      </c>
      <c r="B11" t="s" s="2">
        <v>266</v>
      </c>
      <c r="C11" t="s" s="2">
        <v>267</v>
      </c>
      <c r="D11" s="5"/>
      <c r="E11" s="5"/>
      <c r="F11" s="5"/>
      <c r="G11" s="5"/>
    </row>
    <row r="12" ht="13.65" customHeight="1">
      <c r="A12" s="6">
        <v>11</v>
      </c>
      <c r="B12" t="s" s="2">
        <v>211</v>
      </c>
      <c r="C12" t="s" s="2">
        <v>268</v>
      </c>
      <c r="D12" s="5"/>
      <c r="E12" s="5"/>
      <c r="F12" s="5"/>
      <c r="G12" s="5"/>
    </row>
    <row r="13" ht="13.65" customHeight="1">
      <c r="A13" s="6">
        <v>12</v>
      </c>
      <c r="B13" t="s" s="2">
        <v>269</v>
      </c>
      <c r="C13" t="s" s="2">
        <v>270</v>
      </c>
      <c r="D13" s="5"/>
      <c r="E13" s="5"/>
      <c r="F13" s="5"/>
      <c r="G13" s="5"/>
    </row>
    <row r="14" ht="13.65" customHeight="1">
      <c r="A14" s="6">
        <v>13</v>
      </c>
      <c r="B14" t="s" s="2">
        <v>109</v>
      </c>
      <c r="C14" t="s" s="2">
        <v>271</v>
      </c>
      <c r="D14" s="5"/>
      <c r="E14" s="5"/>
      <c r="F14" s="5"/>
      <c r="G14" s="5"/>
    </row>
    <row r="15" ht="13.65" customHeight="1">
      <c r="A15" s="6">
        <v>14</v>
      </c>
      <c r="B15" t="s" s="2">
        <v>56</v>
      </c>
      <c r="C15" t="s" s="2">
        <v>272</v>
      </c>
      <c r="D15" s="5"/>
      <c r="E15" s="5"/>
      <c r="F15" s="5"/>
      <c r="G15" s="5"/>
    </row>
    <row r="16" ht="13.65" customHeight="1">
      <c r="A16" s="6">
        <v>15</v>
      </c>
      <c r="B16" t="s" s="2">
        <v>16</v>
      </c>
      <c r="C16" t="s" s="2">
        <v>273</v>
      </c>
      <c r="D16" s="5"/>
      <c r="E16" s="5"/>
      <c r="F16" s="5"/>
      <c r="G16" s="5"/>
    </row>
    <row r="17" ht="13.65" customHeight="1">
      <c r="A17" s="6">
        <v>16</v>
      </c>
      <c r="B17" t="s" s="2">
        <v>102</v>
      </c>
      <c r="C17" t="s" s="2">
        <v>274</v>
      </c>
      <c r="D17" s="5"/>
      <c r="E17" s="5"/>
      <c r="F17" s="5"/>
      <c r="G17" s="5"/>
    </row>
    <row r="18" ht="13.65" customHeight="1">
      <c r="A18" s="6">
        <v>17</v>
      </c>
      <c r="B18" t="s" s="2">
        <v>184</v>
      </c>
      <c r="C18" t="s" s="2">
        <v>275</v>
      </c>
      <c r="D18" s="5"/>
      <c r="E18" s="5"/>
      <c r="F18" s="5"/>
      <c r="G18" s="5"/>
    </row>
    <row r="19" ht="13.65" customHeight="1">
      <c r="A19" s="6">
        <v>18</v>
      </c>
      <c r="B19" t="s" s="2">
        <v>190</v>
      </c>
      <c r="C19" t="s" s="2">
        <v>276</v>
      </c>
      <c r="D19" s="5"/>
      <c r="E19" s="5"/>
      <c r="F19" s="5"/>
      <c r="G19" s="5"/>
    </row>
    <row r="20" ht="13.65" customHeight="1">
      <c r="A20" s="6">
        <v>19</v>
      </c>
      <c r="B20" t="s" s="2">
        <v>50</v>
      </c>
      <c r="C20" t="s" s="2">
        <v>277</v>
      </c>
      <c r="D20" s="5"/>
      <c r="E20" s="5"/>
      <c r="F20" s="5"/>
      <c r="G20" s="5"/>
    </row>
    <row r="21" ht="13.65" customHeight="1">
      <c r="A21" s="6">
        <v>20</v>
      </c>
      <c r="B21" t="s" s="2">
        <v>278</v>
      </c>
      <c r="C21" t="s" s="2">
        <v>279</v>
      </c>
      <c r="D21" s="5"/>
      <c r="E21" s="5"/>
      <c r="F21" s="5"/>
      <c r="G21" s="5"/>
    </row>
    <row r="22" ht="13.65" customHeight="1">
      <c r="A22" s="6">
        <v>21</v>
      </c>
      <c r="B22" t="s" s="2">
        <v>280</v>
      </c>
      <c r="C22" t="s" s="2">
        <v>281</v>
      </c>
      <c r="D22" s="5"/>
      <c r="E22" s="5"/>
      <c r="F22" s="5"/>
      <c r="G22" s="5"/>
    </row>
    <row r="23" ht="13.65" customHeight="1">
      <c r="A23" s="6">
        <v>22</v>
      </c>
      <c r="B23" t="s" s="2">
        <v>77</v>
      </c>
      <c r="C23" t="s" s="2">
        <v>282</v>
      </c>
      <c r="D23" s="5"/>
      <c r="E23" s="5"/>
      <c r="F23" s="5"/>
      <c r="G23" s="5"/>
    </row>
    <row r="24" ht="13.65" customHeight="1">
      <c r="A24" s="6">
        <v>23</v>
      </c>
      <c r="B24" t="s" s="2">
        <v>215</v>
      </c>
      <c r="C24" t="s" s="2">
        <v>283</v>
      </c>
      <c r="D24" s="5"/>
      <c r="E24" s="5"/>
      <c r="F24" s="5"/>
      <c r="G24" s="5"/>
    </row>
    <row r="25" ht="13.65" customHeight="1">
      <c r="A25" s="6">
        <v>24</v>
      </c>
      <c r="B25" t="s" s="2">
        <v>73</v>
      </c>
      <c r="C25" t="s" s="2">
        <v>284</v>
      </c>
      <c r="D25" s="5"/>
      <c r="E25" s="5"/>
      <c r="F25" s="5"/>
      <c r="G25" s="5"/>
    </row>
    <row r="26" ht="13.65" customHeight="1">
      <c r="A26" s="6">
        <v>25</v>
      </c>
      <c r="B26" t="s" s="2">
        <v>45</v>
      </c>
      <c r="C26" t="s" s="2">
        <v>285</v>
      </c>
      <c r="D26" t="s" s="2">
        <v>286</v>
      </c>
      <c r="E26" s="5"/>
      <c r="F26" s="5"/>
      <c r="G26" s="5"/>
    </row>
    <row r="27" ht="13.65" customHeight="1">
      <c r="A27" s="6">
        <v>26</v>
      </c>
      <c r="B27" t="s" s="2">
        <v>218</v>
      </c>
      <c r="C27" t="s" s="2">
        <v>287</v>
      </c>
      <c r="D27" s="5"/>
      <c r="E27" s="5"/>
      <c r="F27" s="5"/>
      <c r="G27" s="5"/>
    </row>
    <row r="28" ht="13.65" customHeight="1">
      <c r="A28" s="6">
        <v>27</v>
      </c>
      <c r="B28" t="s" s="2">
        <v>46</v>
      </c>
      <c r="C28" t="s" s="2">
        <v>288</v>
      </c>
      <c r="D28" s="5"/>
      <c r="E28" s="5"/>
      <c r="F28" s="5"/>
      <c r="G28" s="5"/>
    </row>
    <row r="29" ht="13.65" customHeight="1">
      <c r="A29" s="6">
        <v>28</v>
      </c>
      <c r="B29" t="s" s="2">
        <v>163</v>
      </c>
      <c r="C29" t="s" s="2">
        <v>289</v>
      </c>
      <c r="D29" s="5"/>
      <c r="E29" s="5"/>
      <c r="F29" s="5"/>
      <c r="G29" s="5"/>
    </row>
    <row r="30" ht="13.65" customHeight="1">
      <c r="A30" s="6">
        <v>29</v>
      </c>
      <c r="B30" t="s" s="2">
        <v>160</v>
      </c>
      <c r="C30" t="s" s="2">
        <v>290</v>
      </c>
      <c r="D30" s="5"/>
      <c r="E30" s="5"/>
      <c r="F30" s="5"/>
      <c r="G30" s="5"/>
    </row>
    <row r="31" ht="13.65" customHeight="1">
      <c r="A31" s="6">
        <v>30</v>
      </c>
      <c r="B31" t="s" s="2">
        <v>28</v>
      </c>
      <c r="C31" t="s" s="2">
        <v>291</v>
      </c>
      <c r="D31" s="5"/>
      <c r="E31" s="5"/>
      <c r="F31" s="5"/>
      <c r="G31" s="5"/>
    </row>
    <row r="32" ht="13.65" customHeight="1">
      <c r="A32" s="6">
        <v>31</v>
      </c>
      <c r="B32" t="s" s="2">
        <v>157</v>
      </c>
      <c r="C32" t="s" s="2">
        <v>292</v>
      </c>
      <c r="D32" s="5"/>
      <c r="E32" s="5"/>
      <c r="F32" s="5"/>
      <c r="G32" s="5"/>
    </row>
    <row r="33" ht="13.65" customHeight="1">
      <c r="A33" s="6">
        <v>32</v>
      </c>
      <c r="B33" t="s" s="2">
        <v>193</v>
      </c>
      <c r="C33" t="s" s="2">
        <v>293</v>
      </c>
      <c r="D33" s="5"/>
      <c r="E33" s="5"/>
      <c r="F33" s="5"/>
      <c r="G33" s="5"/>
    </row>
    <row r="34" ht="13.65" customHeight="1">
      <c r="A34" s="6">
        <v>33</v>
      </c>
      <c r="B34" t="s" s="2">
        <v>294</v>
      </c>
      <c r="C34" t="s" s="2">
        <v>295</v>
      </c>
      <c r="D34" s="5"/>
      <c r="E34" s="5"/>
      <c r="F34" s="5"/>
      <c r="G34" s="5"/>
    </row>
    <row r="35" ht="13.65" customHeight="1">
      <c r="A35" s="6">
        <v>34</v>
      </c>
      <c r="B35" t="s" s="2">
        <v>21</v>
      </c>
      <c r="C35" t="s" s="2">
        <v>296</v>
      </c>
      <c r="D35" s="5"/>
      <c r="E35" s="5"/>
      <c r="F35" s="5"/>
      <c r="G35" s="5"/>
    </row>
    <row r="36" ht="13.65" customHeight="1">
      <c r="A36" s="6">
        <v>35</v>
      </c>
      <c r="B36" t="s" s="2">
        <v>53</v>
      </c>
      <c r="C36" t="s" s="2">
        <v>297</v>
      </c>
      <c r="D36" s="5"/>
      <c r="E36" s="5"/>
      <c r="F36" s="5"/>
      <c r="G36" s="5"/>
    </row>
    <row r="37" ht="13.65" customHeight="1">
      <c r="A37" s="6">
        <v>36</v>
      </c>
      <c r="B37" t="s" s="2">
        <v>156</v>
      </c>
      <c r="C37" t="s" s="2">
        <v>298</v>
      </c>
      <c r="D37" s="5"/>
      <c r="E37" s="5"/>
      <c r="F37" s="5"/>
      <c r="G37" s="5"/>
    </row>
    <row r="38" ht="13.65" customHeight="1">
      <c r="A38" s="6">
        <v>37</v>
      </c>
      <c r="B38" t="s" s="2">
        <v>25</v>
      </c>
      <c r="C38" t="s" s="2">
        <v>299</v>
      </c>
      <c r="D38" s="5"/>
      <c r="E38" s="5"/>
      <c r="F38" s="5"/>
      <c r="G38" s="5"/>
    </row>
    <row r="39" ht="13.65" customHeight="1">
      <c r="A39" s="6">
        <v>38</v>
      </c>
      <c r="B39" t="s" s="2">
        <v>300</v>
      </c>
      <c r="C39" t="s" s="2">
        <v>301</v>
      </c>
      <c r="D39" s="5"/>
      <c r="E39" s="5"/>
      <c r="F39" s="5"/>
      <c r="G39" s="5"/>
    </row>
    <row r="40" ht="13.65" customHeight="1">
      <c r="A40" s="6">
        <v>39</v>
      </c>
      <c r="B40" t="s" s="2">
        <v>103</v>
      </c>
      <c r="C40" t="s" s="2">
        <v>302</v>
      </c>
      <c r="D40" s="5"/>
      <c r="E40" s="5"/>
      <c r="F40" s="5"/>
      <c r="G40" s="5"/>
    </row>
    <row r="41" ht="13.65" customHeight="1">
      <c r="A41" s="6">
        <v>40</v>
      </c>
      <c r="B41" t="s" s="2">
        <v>81</v>
      </c>
      <c r="C41" t="s" s="2">
        <v>303</v>
      </c>
      <c r="D41" s="5"/>
      <c r="E41" s="5"/>
      <c r="F41" s="5"/>
      <c r="G41" s="5"/>
    </row>
    <row r="42" ht="13.65" customHeight="1">
      <c r="A42" s="6">
        <v>41</v>
      </c>
      <c r="B42" t="s" s="2">
        <v>85</v>
      </c>
      <c r="C42" t="s" s="2">
        <v>304</v>
      </c>
      <c r="D42" s="5"/>
      <c r="E42" s="5"/>
      <c r="F42" s="5"/>
      <c r="G42" s="5"/>
    </row>
    <row r="43" ht="13.65" customHeight="1">
      <c r="A43" s="6">
        <v>42</v>
      </c>
      <c r="B43" t="s" s="2">
        <v>305</v>
      </c>
      <c r="C43" t="s" s="2">
        <v>306</v>
      </c>
      <c r="D43" s="5"/>
      <c r="E43" s="5"/>
      <c r="F43" s="5"/>
      <c r="G43" s="5"/>
    </row>
    <row r="44" ht="13.65" customHeight="1">
      <c r="A44" s="6">
        <v>43</v>
      </c>
      <c r="B44" t="s" s="2">
        <v>307</v>
      </c>
      <c r="C44" t="s" s="2">
        <v>308</v>
      </c>
      <c r="D44" s="5"/>
      <c r="E44" s="5"/>
      <c r="F44" s="5"/>
      <c r="G44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9"/>
  <sheetViews>
    <sheetView workbookViewId="0" showGridLines="0" defaultGridColor="1"/>
  </sheetViews>
  <sheetFormatPr defaultColWidth="14.5" defaultRowHeight="15.75" customHeight="1" outlineLevelRow="0" outlineLevelCol="0"/>
  <cols>
    <col min="1" max="1" width="8.85156" style="30" customWidth="1"/>
    <col min="2" max="2" width="5.85156" style="30" customWidth="1"/>
    <col min="3" max="3" width="20.5" style="30" customWidth="1"/>
    <col min="4" max="4" width="14.5" style="30" customWidth="1"/>
    <col min="5" max="5" width="26.5" style="30" customWidth="1"/>
    <col min="6" max="6" width="17.5" style="30" customWidth="1"/>
    <col min="7" max="7" width="16" style="30" customWidth="1"/>
    <col min="8" max="8" width="14.5" style="30" customWidth="1"/>
    <col min="9" max="9" width="14.5" style="30" customWidth="1"/>
    <col min="10" max="10" width="14.5" style="30" customWidth="1"/>
    <col min="11" max="11" width="14.5" style="30" customWidth="1"/>
    <col min="12" max="256" width="14.5" style="30" customWidth="1"/>
  </cols>
  <sheetData>
    <row r="1" ht="13.65" customHeight="1">
      <c r="A1" t="s" s="4">
        <v>1</v>
      </c>
      <c r="B1" t="s" s="2">
        <v>309</v>
      </c>
      <c r="C1" t="s" s="4">
        <v>310</v>
      </c>
      <c r="D1" t="s" s="2">
        <v>311</v>
      </c>
      <c r="E1" t="s" s="2">
        <v>312</v>
      </c>
      <c r="F1" s="5"/>
      <c r="G1" s="5"/>
      <c r="H1" s="31">
        <v>0.375</v>
      </c>
      <c r="I1" t="s" s="2">
        <v>47</v>
      </c>
      <c r="J1" s="32">
        <v>42778</v>
      </c>
      <c r="K1" t="s" s="2">
        <v>313</v>
      </c>
    </row>
    <row r="2" ht="15.05" customHeight="1">
      <c r="A2" t="s" s="33">
        <v>314</v>
      </c>
      <c r="B2" s="34">
        <v>1</v>
      </c>
      <c r="C2" t="s" s="35">
        <v>16</v>
      </c>
      <c r="D2" t="s" s="23">
        <f>$A$2&amp;"-"&amp;B$2&amp;"-"&amp;B3</f>
        <v>315</v>
      </c>
      <c r="E2" t="s" s="2">
        <f>C$2&amp;" - "&amp;C3</f>
        <v>316</v>
      </c>
      <c r="F2" t="s" s="2">
        <f t="shared" si="2" ref="F2:F5">C$2</f>
        <v>317</v>
      </c>
      <c r="G2" t="s" s="2">
        <f>C3</f>
        <v>318</v>
      </c>
      <c r="H2" s="31">
        <v>0.4166666666666666</v>
      </c>
      <c r="I2" t="s" s="2">
        <v>86</v>
      </c>
      <c r="J2" s="32">
        <v>42779</v>
      </c>
      <c r="K2" t="s" s="2">
        <v>18</v>
      </c>
    </row>
    <row r="3" ht="15.05" customHeight="1">
      <c r="A3" s="36"/>
      <c r="B3" s="34">
        <v>2</v>
      </c>
      <c r="C3" t="s" s="35">
        <v>215</v>
      </c>
      <c r="D3" t="s" s="23">
        <f>$A$2&amp;"-"&amp;B$2&amp;"-"&amp;B4</f>
        <v>319</v>
      </c>
      <c r="E3" t="s" s="2">
        <f>C$2&amp;" - "&amp;C4</f>
        <v>320</v>
      </c>
      <c r="F3" t="s" s="2">
        <f t="shared" si="2"/>
        <v>317</v>
      </c>
      <c r="G3" t="s" s="2">
        <f>C4</f>
        <v>321</v>
      </c>
      <c r="H3" s="31">
        <v>0.4583333333333334</v>
      </c>
      <c r="I3" t="s" s="2">
        <v>22</v>
      </c>
      <c r="J3" s="32">
        <v>42780</v>
      </c>
      <c r="K3" s="5"/>
    </row>
    <row r="4" ht="15.05" customHeight="1">
      <c r="A4" s="36"/>
      <c r="B4" s="34">
        <v>3</v>
      </c>
      <c r="C4" t="s" s="35">
        <v>278</v>
      </c>
      <c r="D4" t="s" s="23">
        <f>$A$2&amp;"-"&amp;B$2&amp;"-"&amp;B5</f>
        <v>322</v>
      </c>
      <c r="E4" t="s" s="2">
        <f>C$2&amp;" - "&amp;C5</f>
        <v>323</v>
      </c>
      <c r="F4" t="s" s="2">
        <f t="shared" si="2"/>
        <v>317</v>
      </c>
      <c r="G4" s="6">
        <f>C5</f>
        <v>0</v>
      </c>
      <c r="H4" s="31">
        <v>0.5</v>
      </c>
      <c r="I4" t="s" s="2">
        <v>17</v>
      </c>
      <c r="J4" s="32">
        <v>42781</v>
      </c>
      <c r="K4" s="5"/>
    </row>
    <row r="5" ht="15.05" customHeight="1">
      <c r="A5" s="36"/>
      <c r="B5" s="37">
        <v>4</v>
      </c>
      <c r="C5" s="24"/>
      <c r="D5" t="s" s="2">
        <f>$A$2&amp;"-"&amp;B$2&amp;"-"&amp;B6</f>
        <v>324</v>
      </c>
      <c r="E5" t="s" s="4">
        <f>C$2&amp;" - "&amp;C6</f>
        <v>323</v>
      </c>
      <c r="F5" t="s" s="2">
        <f t="shared" si="2"/>
        <v>317</v>
      </c>
      <c r="G5" s="6">
        <f>C6</f>
        <v>0</v>
      </c>
      <c r="H5" s="31">
        <v>0.5416666666666667</v>
      </c>
      <c r="I5" s="5"/>
      <c r="J5" s="32">
        <v>42782</v>
      </c>
      <c r="K5" s="5"/>
    </row>
    <row r="6" ht="15" customHeight="1">
      <c r="A6" s="36"/>
      <c r="B6" s="37">
        <v>5</v>
      </c>
      <c r="C6" s="5"/>
      <c r="D6" t="s" s="11">
        <f>$A$2&amp;"-"&amp;B$3&amp;"-"&amp;B4</f>
        <v>325</v>
      </c>
      <c r="E6" t="s" s="38">
        <f>C$3&amp;" - "&amp;C4</f>
        <v>326</v>
      </c>
      <c r="F6" t="s" s="23">
        <f t="shared" si="18" ref="F6:F8">C$3</f>
        <v>318</v>
      </c>
      <c r="G6" t="s" s="2">
        <f>C4</f>
        <v>321</v>
      </c>
      <c r="H6" s="31">
        <v>0.5833333333333333</v>
      </c>
      <c r="I6" s="5"/>
      <c r="J6" s="32">
        <v>42783</v>
      </c>
      <c r="K6" s="5"/>
    </row>
    <row r="7" ht="15" customHeight="1">
      <c r="A7" s="36"/>
      <c r="B7" s="13"/>
      <c r="C7" s="5"/>
      <c r="D7" t="s" s="11">
        <f>$A$2&amp;"-"&amp;B$3&amp;"-"&amp;B5</f>
        <v>327</v>
      </c>
      <c r="E7" t="s" s="38">
        <f>C$3&amp;" - "&amp;C5</f>
        <v>328</v>
      </c>
      <c r="F7" t="s" s="23">
        <f t="shared" si="18"/>
        <v>318</v>
      </c>
      <c r="G7" s="6">
        <f>C5</f>
        <v>0</v>
      </c>
      <c r="H7" s="31">
        <v>0.625</v>
      </c>
      <c r="I7" s="5"/>
      <c r="J7" s="32">
        <v>42784</v>
      </c>
      <c r="K7" s="5"/>
    </row>
    <row r="8" ht="15" customHeight="1">
      <c r="A8" s="36"/>
      <c r="B8" s="13"/>
      <c r="C8" s="5"/>
      <c r="D8" t="s" s="11">
        <f>$A$2&amp;"-"&amp;B$3&amp;"-"&amp;B6</f>
        <v>329</v>
      </c>
      <c r="E8" t="s" s="38">
        <f>C$3&amp;" - "&amp;C6</f>
        <v>328</v>
      </c>
      <c r="F8" t="s" s="23">
        <f t="shared" si="18"/>
        <v>318</v>
      </c>
      <c r="G8" s="6">
        <f>C6</f>
        <v>0</v>
      </c>
      <c r="H8" s="31">
        <v>0.6666666666666667</v>
      </c>
      <c r="I8" s="5"/>
      <c r="J8" s="32">
        <v>42785</v>
      </c>
      <c r="K8" s="5"/>
    </row>
    <row r="9" ht="15" customHeight="1">
      <c r="A9" s="36"/>
      <c r="B9" s="13"/>
      <c r="C9" s="5"/>
      <c r="D9" t="s" s="11">
        <f>$A$2&amp;"-"&amp;B$4&amp;"-"&amp;B5</f>
        <v>330</v>
      </c>
      <c r="E9" t="s" s="38">
        <f>C$4&amp;" - "&amp;C5</f>
        <v>331</v>
      </c>
      <c r="F9" t="s" s="23">
        <f t="shared" si="30" ref="F9:F10">C$4</f>
        <v>321</v>
      </c>
      <c r="G9" s="6">
        <f>C5</f>
        <v>0</v>
      </c>
      <c r="H9" s="31">
        <v>0.7083333333333333</v>
      </c>
      <c r="I9" s="5"/>
      <c r="J9" s="5"/>
      <c r="K9" s="5"/>
    </row>
    <row r="10" ht="15" customHeight="1">
      <c r="A10" s="36"/>
      <c r="B10" s="13"/>
      <c r="C10" s="5"/>
      <c r="D10" t="s" s="11">
        <f>$A$2&amp;"-"&amp;B$4&amp;"-"&amp;B6</f>
        <v>332</v>
      </c>
      <c r="E10" t="s" s="38">
        <f>C$4&amp;" - "&amp;C6</f>
        <v>331</v>
      </c>
      <c r="F10" t="s" s="23">
        <f t="shared" si="30"/>
        <v>321</v>
      </c>
      <c r="G10" s="6">
        <f>C6</f>
        <v>0</v>
      </c>
      <c r="H10" s="31">
        <v>0.75</v>
      </c>
      <c r="I10" s="5"/>
      <c r="J10" s="5"/>
      <c r="K10" s="5"/>
    </row>
    <row r="11" ht="14.6" customHeight="1">
      <c r="A11" s="36"/>
      <c r="B11" s="13"/>
      <c r="C11" s="5"/>
      <c r="D11" t="s" s="11">
        <f>$A$2&amp;"-"&amp;B5&amp;"-"&amp;B6</f>
        <v>333</v>
      </c>
      <c r="E11" t="s" s="38">
        <f>C$5&amp;" - "&amp;C6</f>
        <v>334</v>
      </c>
      <c r="F11" s="37">
        <f>C5</f>
        <v>0</v>
      </c>
      <c r="G11" s="6">
        <f>C6</f>
        <v>0</v>
      </c>
      <c r="H11" s="31">
        <v>0.7916666666666666</v>
      </c>
      <c r="I11" s="5"/>
      <c r="J11" s="5"/>
      <c r="K11" s="5"/>
    </row>
    <row r="12" ht="13.65" customHeight="1">
      <c r="A12" s="24"/>
      <c r="B12" s="5"/>
      <c r="C12" s="5"/>
      <c r="D12" s="5"/>
      <c r="E12" s="24"/>
      <c r="F12" s="5"/>
      <c r="G12" s="5"/>
      <c r="H12" s="31">
        <v>0.8333333333333334</v>
      </c>
      <c r="I12" s="5"/>
      <c r="J12" s="5"/>
      <c r="K12" s="5"/>
    </row>
    <row r="13" ht="13.65" customHeight="1">
      <c r="A13" s="5"/>
      <c r="B13" s="5"/>
      <c r="C13" s="5"/>
      <c r="D13" s="5"/>
      <c r="E13" s="5"/>
      <c r="F13" s="5"/>
      <c r="G13" s="5"/>
      <c r="H13" s="31">
        <v>0.875</v>
      </c>
      <c r="I13" s="5"/>
      <c r="J13" s="5"/>
      <c r="K13" s="5"/>
    </row>
    <row r="14" ht="13.65" customHeight="1">
      <c r="A14" s="5"/>
      <c r="B14" s="5"/>
      <c r="C14" s="5"/>
      <c r="D14" s="39"/>
      <c r="E14" s="5"/>
      <c r="F14" s="5"/>
      <c r="G14" s="5"/>
      <c r="H14" s="31">
        <v>0.9166666666666666</v>
      </c>
      <c r="I14" s="5"/>
      <c r="J14" s="5"/>
      <c r="K14" s="5"/>
    </row>
    <row r="15" ht="15" customHeight="1">
      <c r="A15" s="5"/>
      <c r="B15" s="5"/>
      <c r="C15" s="22"/>
      <c r="D15" t="s" s="35">
        <v>16</v>
      </c>
      <c r="E15" s="13"/>
      <c r="F15" s="5"/>
      <c r="G15" s="5"/>
      <c r="H15" s="31">
        <v>0.9583333333333334</v>
      </c>
      <c r="I15" s="5"/>
      <c r="J15" s="5"/>
      <c r="K15" s="5"/>
    </row>
    <row r="16" ht="15" customHeight="1">
      <c r="A16" s="5"/>
      <c r="B16" s="5"/>
      <c r="C16" s="22"/>
      <c r="D16" t="s" s="35">
        <v>215</v>
      </c>
      <c r="E16" s="13"/>
      <c r="F16" s="5"/>
      <c r="G16" s="5"/>
      <c r="H16" s="31">
        <v>1</v>
      </c>
      <c r="I16" s="5"/>
      <c r="J16" s="5"/>
      <c r="K16" s="5"/>
    </row>
    <row r="17" ht="15" customHeight="1">
      <c r="A17" s="5"/>
      <c r="B17" s="5"/>
      <c r="C17" s="22"/>
      <c r="D17" t="s" s="35">
        <v>278</v>
      </c>
      <c r="E17" s="13"/>
      <c r="F17" s="5"/>
      <c r="G17" s="5"/>
      <c r="H17" s="31">
        <v>1.041666666666667</v>
      </c>
      <c r="I17" s="5"/>
      <c r="J17" s="5"/>
      <c r="K17" s="5"/>
    </row>
    <row r="18" ht="15" customHeight="1">
      <c r="A18" s="5"/>
      <c r="B18" s="5"/>
      <c r="C18" s="22"/>
      <c r="D18" t="s" s="35">
        <v>183</v>
      </c>
      <c r="E18" s="13"/>
      <c r="F18" s="5"/>
      <c r="G18" s="5"/>
      <c r="H18" s="5"/>
      <c r="I18" s="5"/>
      <c r="J18" s="5"/>
      <c r="K18" s="5"/>
    </row>
    <row r="19" ht="15" customHeight="1">
      <c r="A19" s="5"/>
      <c r="B19" s="5"/>
      <c r="C19" s="22"/>
      <c r="D19" t="s" s="40">
        <v>211</v>
      </c>
      <c r="E19" s="13"/>
      <c r="F19" s="5"/>
      <c r="G19" s="5"/>
      <c r="H19" s="5"/>
      <c r="I19" s="5"/>
      <c r="J19" s="5"/>
      <c r="K19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34"/>
  <sheetViews>
    <sheetView workbookViewId="0" showGridLines="0" defaultGridColor="1"/>
  </sheetViews>
  <sheetFormatPr defaultColWidth="14.5" defaultRowHeight="15.75" customHeight="1" outlineLevelRow="0" outlineLevelCol="0"/>
  <cols>
    <col min="1" max="1" width="5.67188" style="41" customWidth="1"/>
    <col min="2" max="2" width="5" style="41" customWidth="1"/>
    <col min="3" max="3" width="5" style="41" customWidth="1"/>
    <col min="4" max="4" width="5" style="41" customWidth="1"/>
    <col min="5" max="5" width="5" style="41" customWidth="1"/>
    <col min="6" max="6" width="5" style="41" customWidth="1"/>
    <col min="7" max="7" width="5" style="41" customWidth="1"/>
    <col min="8" max="8" width="5" style="41" customWidth="1"/>
    <col min="9" max="9" width="5" style="41" customWidth="1"/>
    <col min="10" max="10" width="5" style="41" customWidth="1"/>
    <col min="11" max="11" width="5" style="41" customWidth="1"/>
    <col min="12" max="12" width="5" style="41" customWidth="1"/>
    <col min="13" max="13" width="5" style="41" customWidth="1"/>
    <col min="14" max="14" width="5" style="41" customWidth="1"/>
    <col min="15" max="15" width="5" style="41" customWidth="1"/>
    <col min="16" max="16" width="5" style="41" customWidth="1"/>
    <col min="17" max="17" width="5" style="41" customWidth="1"/>
    <col min="18" max="18" width="5" style="41" customWidth="1"/>
    <col min="19" max="19" width="25.8516" style="41" customWidth="1"/>
    <col min="20" max="20" width="5" style="41" customWidth="1"/>
    <col min="21" max="21" width="29" style="41" customWidth="1"/>
    <col min="22" max="22" width="5" style="41" customWidth="1"/>
    <col min="23" max="23" width="26.8516" style="41" customWidth="1"/>
    <col min="24" max="256" width="14.5" style="41" customWidth="1"/>
  </cols>
  <sheetData>
    <row r="1" ht="13.65" customHeight="1">
      <c r="A1" s="5"/>
      <c r="B1" t="s" s="2">
        <v>12</v>
      </c>
      <c r="C1" t="s" s="2">
        <v>42</v>
      </c>
      <c r="D1" t="s" s="2">
        <v>69</v>
      </c>
      <c r="E1" t="s" s="2">
        <v>99</v>
      </c>
      <c r="F1" t="s" s="2">
        <v>127</v>
      </c>
      <c r="G1" t="s" s="2">
        <v>153</v>
      </c>
      <c r="H1" t="s" s="2">
        <v>180</v>
      </c>
      <c r="I1" t="s" s="2">
        <v>207</v>
      </c>
      <c r="J1" t="s" s="2">
        <v>335</v>
      </c>
      <c r="K1" t="s" s="2">
        <v>336</v>
      </c>
      <c r="L1" t="s" s="2">
        <v>337</v>
      </c>
      <c r="M1" t="s" s="2">
        <v>338</v>
      </c>
      <c r="N1" t="s" s="2">
        <v>339</v>
      </c>
      <c r="O1" t="s" s="2">
        <v>340</v>
      </c>
      <c r="P1" t="s" s="2">
        <v>314</v>
      </c>
      <c r="Q1" t="s" s="2">
        <v>341</v>
      </c>
      <c r="R1" s="5"/>
      <c r="S1" s="5"/>
      <c r="T1" s="5"/>
      <c r="U1" s="5"/>
      <c r="V1" s="5"/>
      <c r="W1" s="5"/>
    </row>
    <row r="2" ht="13.65" customHeight="1">
      <c r="A2" s="6">
        <v>1</v>
      </c>
      <c r="B2" t="s" s="2">
        <f>B$1&amp;"."&amp;$A2</f>
        <v>342</v>
      </c>
      <c r="C2" t="s" s="2">
        <f>C$1&amp;"."&amp;$A2</f>
        <v>343</v>
      </c>
      <c r="D2" t="s" s="2">
        <f>D$1&amp;"."&amp;$A2</f>
        <v>344</v>
      </c>
      <c r="E2" t="s" s="2">
        <f>E$1&amp;"."&amp;$A2</f>
        <v>345</v>
      </c>
      <c r="F2" t="s" s="2">
        <f>F$1&amp;"."&amp;$A2</f>
        <v>346</v>
      </c>
      <c r="G2" t="s" s="2">
        <f>G$1&amp;"."&amp;$A2</f>
        <v>347</v>
      </c>
      <c r="H2" t="s" s="2">
        <f>H$1&amp;"."&amp;$A2</f>
        <v>348</v>
      </c>
      <c r="I2" t="s" s="2">
        <f>I$1&amp;"."&amp;$A2</f>
        <v>349</v>
      </c>
      <c r="J2" t="s" s="2">
        <f>J$1&amp;"."&amp;$A2</f>
        <v>350</v>
      </c>
      <c r="K2" t="s" s="2">
        <f>K$1&amp;"."&amp;$A2</f>
        <v>351</v>
      </c>
      <c r="L2" t="s" s="2">
        <f>L$1&amp;"."&amp;$A2</f>
        <v>352</v>
      </c>
      <c r="M2" t="s" s="2">
        <f>M$1&amp;"."&amp;$A2</f>
        <v>353</v>
      </c>
      <c r="N2" t="s" s="2">
        <f>N$1&amp;"."&amp;$A2</f>
        <v>354</v>
      </c>
      <c r="O2" t="s" s="2">
        <f>O$1&amp;"."&amp;$A2</f>
        <v>355</v>
      </c>
      <c r="P2" t="s" s="2">
        <f>P$1&amp;"."&amp;$A2</f>
        <v>356</v>
      </c>
      <c r="Q2" t="s" s="2">
        <f>Q$1&amp;"."&amp;$A2</f>
        <v>357</v>
      </c>
      <c r="R2" s="5"/>
      <c r="S2" s="5"/>
      <c r="T2" s="5"/>
      <c r="U2" s="5"/>
      <c r="V2" s="5"/>
      <c r="W2" s="5"/>
    </row>
    <row r="3" ht="13.65" customHeight="1">
      <c r="A3" s="6">
        <v>2</v>
      </c>
      <c r="B3" t="s" s="2">
        <f>B$1&amp;"."&amp;$A3</f>
        <v>358</v>
      </c>
      <c r="C3" t="s" s="2">
        <f>C$1&amp;"."&amp;$A3</f>
        <v>359</v>
      </c>
      <c r="D3" t="s" s="2">
        <f>D$1&amp;"."&amp;$A3</f>
        <v>360</v>
      </c>
      <c r="E3" t="s" s="2">
        <f>E$1&amp;"."&amp;$A3</f>
        <v>361</v>
      </c>
      <c r="F3" t="s" s="2">
        <f>F$1&amp;"."&amp;$A3</f>
        <v>362</v>
      </c>
      <c r="G3" t="s" s="2">
        <f>G$1&amp;"."&amp;$A3</f>
        <v>363</v>
      </c>
      <c r="H3" t="s" s="2">
        <f>H$1&amp;"."&amp;$A3</f>
        <v>364</v>
      </c>
      <c r="I3" t="s" s="2">
        <f>I$1&amp;"."&amp;$A3</f>
        <v>365</v>
      </c>
      <c r="J3" t="s" s="2">
        <f>J$1&amp;"."&amp;$A3</f>
        <v>366</v>
      </c>
      <c r="K3" t="s" s="2">
        <f>K$1&amp;"."&amp;$A3</f>
        <v>367</v>
      </c>
      <c r="L3" t="s" s="2">
        <f>L$1&amp;"."&amp;$A3</f>
        <v>368</v>
      </c>
      <c r="M3" t="s" s="2">
        <f>M$1&amp;"."&amp;$A3</f>
        <v>369</v>
      </c>
      <c r="N3" t="s" s="2">
        <f>N$1&amp;"."&amp;$A3</f>
        <v>370</v>
      </c>
      <c r="O3" t="s" s="2">
        <f>O$1&amp;"."&amp;$A3</f>
        <v>371</v>
      </c>
      <c r="P3" t="s" s="2">
        <f>P$1&amp;"."&amp;$A3</f>
        <v>372</v>
      </c>
      <c r="Q3" t="s" s="2">
        <f>Q$1&amp;"."&amp;$A3</f>
        <v>373</v>
      </c>
      <c r="R3" s="5"/>
      <c r="S3" s="5"/>
      <c r="T3" s="5"/>
      <c r="U3" s="5"/>
      <c r="V3" s="5"/>
      <c r="W3" s="5"/>
    </row>
    <row r="4" ht="13.6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3.65" customHeight="1">
      <c r="A5" t="s" s="2">
        <v>234</v>
      </c>
      <c r="B5" t="s" s="2">
        <f>B$1&amp;"."&amp;$A2</f>
        <v>342</v>
      </c>
      <c r="C5" t="s" s="2">
        <f>F$1&amp;"."&amp;$A3</f>
        <v>362</v>
      </c>
      <c r="D5" t="s" s="2">
        <f>A5&amp;"-"&amp;B5&amp;"-"&amp;C5</f>
        <v>235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t="s" s="2">
        <f>B$1&amp;"."&amp;$A2</f>
        <v>342</v>
      </c>
      <c r="S5" t="s" s="2">
        <v>16</v>
      </c>
      <c r="T5" t="s" s="2">
        <f>B$1&amp;"."&amp;$A3</f>
        <v>358</v>
      </c>
      <c r="U5" t="s" s="2">
        <v>15</v>
      </c>
      <c r="V5" t="s" s="2">
        <v>362</v>
      </c>
      <c r="W5" t="s" s="2">
        <f>U9</f>
        <v>134</v>
      </c>
    </row>
    <row r="6" ht="13.65" customHeight="1">
      <c r="A6" t="s" s="2">
        <v>234</v>
      </c>
      <c r="B6" t="s" s="2">
        <f>C$1&amp;"."&amp;$A2</f>
        <v>343</v>
      </c>
      <c r="C6" t="s" s="2">
        <f>G$1&amp;"."&amp;$A3</f>
        <v>363</v>
      </c>
      <c r="D6" t="s" s="2">
        <f>A6&amp;"-"&amp;B6&amp;"-"&amp;C6</f>
        <v>236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t="s" s="2">
        <f>C$1&amp;"."&amp;$A2</f>
        <v>343</v>
      </c>
      <c r="S6" t="s" s="2">
        <v>374</v>
      </c>
      <c r="T6" t="s" s="2">
        <f>C$1&amp;"."&amp;$A3</f>
        <v>359</v>
      </c>
      <c r="U6" t="s" s="2">
        <v>50</v>
      </c>
      <c r="V6" t="s" s="2">
        <v>363</v>
      </c>
      <c r="W6" t="s" s="2">
        <f>U10</f>
        <v>237</v>
      </c>
    </row>
    <row r="7" ht="13.65" customHeight="1">
      <c r="A7" t="s" s="2">
        <v>234</v>
      </c>
      <c r="B7" t="s" s="2">
        <f>D$1&amp;"."&amp;$A2</f>
        <v>344</v>
      </c>
      <c r="C7" t="s" s="2">
        <f>H$1&amp;"."&amp;$A3</f>
        <v>364</v>
      </c>
      <c r="D7" t="s" s="2">
        <f>A7&amp;"-"&amp;B7&amp;"-"&amp;C7</f>
        <v>238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t="s" s="2">
        <f>D$1&amp;"."&amp;$A2</f>
        <v>344</v>
      </c>
      <c r="S7" t="s" s="2">
        <v>72</v>
      </c>
      <c r="T7" t="s" s="2">
        <f>D$1&amp;"."&amp;$A3</f>
        <v>360</v>
      </c>
      <c r="U7" t="s" s="2">
        <v>73</v>
      </c>
      <c r="V7" t="s" s="2">
        <v>364</v>
      </c>
      <c r="W7" t="s" s="2">
        <f>U11</f>
        <v>190</v>
      </c>
    </row>
    <row r="8" ht="13.65" customHeight="1">
      <c r="A8" t="s" s="2">
        <v>234</v>
      </c>
      <c r="B8" t="s" s="2">
        <f>E$1&amp;"."&amp;$A2</f>
        <v>345</v>
      </c>
      <c r="C8" t="s" s="2">
        <f>I$1&amp;"."&amp;$A3</f>
        <v>365</v>
      </c>
      <c r="D8" t="s" s="2">
        <f>A8&amp;"-"&amp;B8&amp;"-"&amp;C8</f>
        <v>375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t="s" s="2">
        <f>E$1&amp;"."&amp;$A2</f>
        <v>345</v>
      </c>
      <c r="S8" t="s" s="2">
        <v>103</v>
      </c>
      <c r="T8" t="s" s="2">
        <f>E$1&amp;"."&amp;$A3</f>
        <v>361</v>
      </c>
      <c r="U8" t="s" s="2">
        <v>102</v>
      </c>
      <c r="V8" t="s" s="2">
        <v>365</v>
      </c>
      <c r="W8" t="s" s="2">
        <f>U12</f>
        <v>210</v>
      </c>
    </row>
    <row r="9" ht="13.65" customHeight="1">
      <c r="A9" t="s" s="2">
        <v>234</v>
      </c>
      <c r="B9" t="s" s="2">
        <f>F$1&amp;"."&amp;$A2</f>
        <v>346</v>
      </c>
      <c r="C9" t="s" s="2">
        <f>B$1&amp;"."&amp;$A3</f>
        <v>358</v>
      </c>
      <c r="D9" t="s" s="2">
        <f>A9&amp;"-"&amp;B9&amp;"-"&amp;C9</f>
        <v>239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t="s" s="2">
        <f>F$1&amp;"."&amp;$A2</f>
        <v>346</v>
      </c>
      <c r="S9" t="s" s="2">
        <v>130</v>
      </c>
      <c r="T9" t="s" s="2">
        <f>F$1&amp;"."&amp;$A3</f>
        <v>362</v>
      </c>
      <c r="U9" t="s" s="2">
        <v>134</v>
      </c>
      <c r="V9" t="s" s="2">
        <v>358</v>
      </c>
      <c r="W9" t="s" s="2">
        <f>U5</f>
        <v>15</v>
      </c>
    </row>
    <row r="10" ht="13.65" customHeight="1">
      <c r="A10" t="s" s="2">
        <v>234</v>
      </c>
      <c r="B10" t="s" s="2">
        <f>G$1&amp;"."&amp;$A2</f>
        <v>347</v>
      </c>
      <c r="C10" t="s" s="2">
        <f>C$1&amp;"."&amp;$A3</f>
        <v>359</v>
      </c>
      <c r="D10" t="s" s="2">
        <f>A10&amp;"-"&amp;B10&amp;"-"&amp;C10</f>
        <v>240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t="s" s="2">
        <f>G$1&amp;"."&amp;$A2</f>
        <v>347</v>
      </c>
      <c r="S10" t="s" s="2">
        <v>156</v>
      </c>
      <c r="T10" t="s" s="2">
        <f>G$1&amp;"."&amp;$A3</f>
        <v>363</v>
      </c>
      <c r="U10" t="s" s="2">
        <v>237</v>
      </c>
      <c r="V10" t="s" s="2">
        <v>359</v>
      </c>
      <c r="W10" t="s" s="2">
        <f>U6</f>
        <v>50</v>
      </c>
    </row>
    <row r="11" ht="13.65" customHeight="1">
      <c r="A11" t="s" s="2">
        <v>234</v>
      </c>
      <c r="B11" t="s" s="2">
        <f>H$1&amp;"."&amp;$A2</f>
        <v>348</v>
      </c>
      <c r="C11" t="s" s="2">
        <f>D$1&amp;"."&amp;$A3</f>
        <v>360</v>
      </c>
      <c r="D11" t="s" s="2">
        <f>A11&amp;"-"&amp;B11&amp;"-"&amp;C11</f>
        <v>376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t="s" s="2">
        <f>H$1&amp;"."&amp;$A2</f>
        <v>348</v>
      </c>
      <c r="S11" t="s" s="2">
        <v>183</v>
      </c>
      <c r="T11" t="s" s="2">
        <f>H$1&amp;"."&amp;$A3</f>
        <v>364</v>
      </c>
      <c r="U11" t="s" s="2">
        <v>190</v>
      </c>
      <c r="V11" t="s" s="2">
        <v>360</v>
      </c>
      <c r="W11" t="s" s="2">
        <f>U7</f>
        <v>73</v>
      </c>
    </row>
    <row r="12" ht="13.65" customHeight="1">
      <c r="A12" t="s" s="2">
        <v>234</v>
      </c>
      <c r="B12" t="s" s="2">
        <f>I$1&amp;"."&amp;$A2</f>
        <v>349</v>
      </c>
      <c r="C12" t="s" s="2">
        <f>E$1&amp;"."&amp;$A3</f>
        <v>361</v>
      </c>
      <c r="D12" t="s" s="2">
        <f>A12&amp;"-"&amp;B12&amp;"-"&amp;C12</f>
        <v>241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t="s" s="2">
        <f>I$1&amp;"."&amp;$A2</f>
        <v>349</v>
      </c>
      <c r="S12" t="s" s="2">
        <v>215</v>
      </c>
      <c r="T12" t="s" s="2">
        <f>I$1&amp;"."&amp;$A3</f>
        <v>365</v>
      </c>
      <c r="U12" t="s" s="2">
        <v>210</v>
      </c>
      <c r="V12" t="s" s="2">
        <v>361</v>
      </c>
      <c r="W12" t="s" s="2">
        <f>U8</f>
        <v>102</v>
      </c>
    </row>
    <row r="13" ht="13.65" customHeight="1">
      <c r="A13" t="s" s="2">
        <v>234</v>
      </c>
      <c r="B13" t="s" s="2">
        <f>J$1&amp;"."&amp;$A2</f>
        <v>350</v>
      </c>
      <c r="C13" t="s" s="2">
        <f>N$1&amp;"."&amp;$A3</f>
        <v>370</v>
      </c>
      <c r="D13" t="s" s="2">
        <f>A13&amp;"-"&amp;B13&amp;"-"&amp;C13</f>
        <v>377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t="s" s="2">
        <f>J$1&amp;"."&amp;$A2</f>
        <v>350</v>
      </c>
      <c r="S13" t="s" s="2">
        <v>25</v>
      </c>
      <c r="T13" t="s" s="2">
        <f>J$1&amp;"."&amp;$A3</f>
        <v>366</v>
      </c>
      <c r="U13" t="s" s="2">
        <v>46</v>
      </c>
      <c r="V13" t="s" s="2">
        <v>370</v>
      </c>
      <c r="W13" t="s" s="2">
        <f>U17</f>
        <v>190</v>
      </c>
    </row>
    <row r="14" ht="13.65" customHeight="1">
      <c r="A14" t="s" s="2">
        <v>234</v>
      </c>
      <c r="B14" t="s" s="2">
        <f>K$1&amp;"."&amp;$A2</f>
        <v>351</v>
      </c>
      <c r="C14" t="s" s="2">
        <f>O$1&amp;"."&amp;$A3</f>
        <v>371</v>
      </c>
      <c r="D14" t="s" s="2">
        <f>A14&amp;"-"&amp;B14&amp;"-"&amp;C14</f>
        <v>378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t="s" s="2">
        <f>K$1&amp;"."&amp;$A2</f>
        <v>351</v>
      </c>
      <c r="S14" t="s" s="2">
        <v>73</v>
      </c>
      <c r="T14" t="s" s="2">
        <f>K$1&amp;"."&amp;$A3</f>
        <v>367</v>
      </c>
      <c r="U14" t="s" s="2">
        <v>266</v>
      </c>
      <c r="V14" t="s" s="2">
        <v>371</v>
      </c>
      <c r="W14" t="s" s="2">
        <f>U18</f>
        <v>15</v>
      </c>
    </row>
    <row r="15" ht="13.65" customHeight="1">
      <c r="A15" t="s" s="2">
        <v>234</v>
      </c>
      <c r="B15" t="s" s="2">
        <f>L$1&amp;"."&amp;$A2</f>
        <v>352</v>
      </c>
      <c r="C15" t="s" s="2">
        <f>P$1&amp;"."&amp;$A3</f>
        <v>372</v>
      </c>
      <c r="D15" t="s" s="2">
        <f>A15&amp;"-"&amp;B15&amp;"-"&amp;C15</f>
        <v>379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t="s" s="2">
        <f>L$1&amp;"."&amp;$A2</f>
        <v>352</v>
      </c>
      <c r="S15" t="s" s="2">
        <v>210</v>
      </c>
      <c r="T15" t="s" s="2">
        <f>L$1&amp;"."&amp;$A3</f>
        <v>368</v>
      </c>
      <c r="U15" t="s" s="2">
        <v>21</v>
      </c>
      <c r="V15" t="s" s="2">
        <v>372</v>
      </c>
      <c r="W15" t="s" s="2">
        <f>U19</f>
        <v>280</v>
      </c>
    </row>
    <row r="16" ht="13.65" customHeight="1">
      <c r="A16" t="s" s="2">
        <v>234</v>
      </c>
      <c r="B16" t="s" s="2">
        <f>M$1&amp;"."&amp;$A2</f>
        <v>353</v>
      </c>
      <c r="C16" t="s" s="2">
        <f>Q$1&amp;"."&amp;$A3</f>
        <v>373</v>
      </c>
      <c r="D16" t="s" s="2">
        <f>A16&amp;"-"&amp;B16&amp;"-"&amp;C16</f>
        <v>380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t="s" s="2">
        <f>M$1&amp;"."&amp;$A2</f>
        <v>353</v>
      </c>
      <c r="S16" t="s" s="2">
        <v>156</v>
      </c>
      <c r="T16" t="s" s="2">
        <f>M$1&amp;"."&amp;$A3</f>
        <v>369</v>
      </c>
      <c r="U16" t="s" s="2">
        <v>221</v>
      </c>
      <c r="V16" t="s" s="2">
        <v>373</v>
      </c>
      <c r="W16" t="s" s="2">
        <f>U20</f>
        <v>16</v>
      </c>
    </row>
    <row r="17" ht="13.65" customHeight="1">
      <c r="A17" t="s" s="2">
        <v>234</v>
      </c>
      <c r="B17" t="s" s="2">
        <f>N$1&amp;"."&amp;$A2</f>
        <v>354</v>
      </c>
      <c r="C17" t="s" s="2">
        <f>J$1&amp;"."&amp;$A3</f>
        <v>366</v>
      </c>
      <c r="D17" t="s" s="2">
        <f>A17&amp;"-"&amp;B17&amp;"-"&amp;C17</f>
        <v>381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t="s" s="2">
        <f>N$1&amp;"."&amp;$A2</f>
        <v>354</v>
      </c>
      <c r="S17" t="s" s="2">
        <v>374</v>
      </c>
      <c r="T17" t="s" s="2">
        <f>N$1&amp;"."&amp;$A3</f>
        <v>370</v>
      </c>
      <c r="U17" t="s" s="2">
        <v>190</v>
      </c>
      <c r="V17" t="s" s="2">
        <v>366</v>
      </c>
      <c r="W17" t="s" s="2">
        <f>U13</f>
        <v>46</v>
      </c>
    </row>
    <row r="18" ht="13.65" customHeight="1">
      <c r="A18" t="s" s="2">
        <v>234</v>
      </c>
      <c r="B18" t="s" s="2">
        <f>O$1&amp;"."&amp;$A2</f>
        <v>355</v>
      </c>
      <c r="C18" t="s" s="2">
        <f>K$1&amp;"."&amp;$A3</f>
        <v>367</v>
      </c>
      <c r="D18" t="s" s="2">
        <f>A18&amp;"-"&amp;B18&amp;"-"&amp;C18</f>
        <v>382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t="s" s="2">
        <f>O$1&amp;"."&amp;$A2</f>
        <v>355</v>
      </c>
      <c r="S18" t="s" s="2">
        <v>102</v>
      </c>
      <c r="T18" t="s" s="2">
        <f>O$1&amp;"."&amp;$A3</f>
        <v>371</v>
      </c>
      <c r="U18" t="s" s="2">
        <v>15</v>
      </c>
      <c r="V18" t="s" s="2">
        <v>367</v>
      </c>
      <c r="W18" t="s" s="2">
        <f>U14</f>
        <v>266</v>
      </c>
    </row>
    <row r="19" ht="13.65" customHeight="1">
      <c r="A19" t="s" s="2">
        <v>234</v>
      </c>
      <c r="B19" t="s" s="2">
        <f>P$1&amp;"."&amp;$A2</f>
        <v>356</v>
      </c>
      <c r="C19" t="s" s="2">
        <f>L$1&amp;"."&amp;$A3</f>
        <v>368</v>
      </c>
      <c r="D19" t="s" s="2">
        <f>A19&amp;"-"&amp;B19&amp;"-"&amp;C19</f>
        <v>383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t="s" s="2">
        <f>P$1&amp;"."&amp;$A2</f>
        <v>356</v>
      </c>
      <c r="S19" t="s" s="2">
        <v>130</v>
      </c>
      <c r="T19" t="s" s="2">
        <f>P$1&amp;"."&amp;$A3</f>
        <v>372</v>
      </c>
      <c r="U19" t="s" s="2">
        <v>280</v>
      </c>
      <c r="V19" t="s" s="2">
        <v>368</v>
      </c>
      <c r="W19" t="s" s="2">
        <f>U15</f>
        <v>21</v>
      </c>
    </row>
    <row r="20" ht="13.65" customHeight="1">
      <c r="A20" t="s" s="2">
        <v>234</v>
      </c>
      <c r="B20" t="s" s="2">
        <f>Q$1&amp;"."&amp;$A2</f>
        <v>357</v>
      </c>
      <c r="C20" t="s" s="2">
        <f>M$1&amp;"."&amp;$A3</f>
        <v>369</v>
      </c>
      <c r="D20" t="s" s="2">
        <f>A20&amp;"-"&amp;B20&amp;"-"&amp;C20</f>
        <v>384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t="s" s="2">
        <f>Q$1&amp;"."&amp;$A2</f>
        <v>357</v>
      </c>
      <c r="S20" t="s" s="2">
        <v>215</v>
      </c>
      <c r="T20" t="s" s="2">
        <f>Q$1&amp;"."&amp;$A3</f>
        <v>373</v>
      </c>
      <c r="U20" t="s" s="2">
        <v>16</v>
      </c>
      <c r="V20" t="s" s="2">
        <v>369</v>
      </c>
      <c r="W20" t="s" s="2">
        <f>U16</f>
        <v>221</v>
      </c>
    </row>
    <row r="21" ht="13.65" customHeight="1">
      <c r="A21" t="s" s="2">
        <v>242</v>
      </c>
      <c r="B21" s="6">
        <v>1</v>
      </c>
      <c r="C21" s="5"/>
      <c r="D21" t="s" s="2">
        <f>A21&amp;"-9-"&amp;B21</f>
        <v>243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3.65" customHeight="1">
      <c r="A22" t="s" s="2">
        <v>242</v>
      </c>
      <c r="B22" s="6">
        <v>2</v>
      </c>
      <c r="C22" s="5"/>
      <c r="D22" t="s" s="2">
        <f>A22&amp;"-9-"&amp;B22</f>
        <v>245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3.65" customHeight="1">
      <c r="A23" t="s" s="2">
        <v>242</v>
      </c>
      <c r="B23" s="6">
        <v>3</v>
      </c>
      <c r="C23" s="5"/>
      <c r="D23" t="s" s="2">
        <f>A23&amp;"-9-"&amp;B23</f>
        <v>246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3.65" customHeight="1">
      <c r="A24" t="s" s="2">
        <v>242</v>
      </c>
      <c r="B24" s="6">
        <v>4</v>
      </c>
      <c r="C24" s="5"/>
      <c r="D24" t="s" s="2">
        <f>A24&amp;"-9-"&amp;B24</f>
        <v>247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3.65" customHeight="1">
      <c r="A25" t="s" s="2">
        <v>242</v>
      </c>
      <c r="B25" s="6">
        <v>1</v>
      </c>
      <c r="C25" s="5"/>
      <c r="D25" t="s" s="2">
        <f>A25&amp;"-10-"&amp;B25</f>
        <v>385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3.65" customHeight="1">
      <c r="A26" t="s" s="2">
        <v>242</v>
      </c>
      <c r="B26" s="6">
        <v>2</v>
      </c>
      <c r="C26" s="5"/>
      <c r="D26" t="s" s="2">
        <f>A26&amp;"-10-"&amp;B26</f>
        <v>386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3.65" customHeight="1">
      <c r="A27" t="s" s="2">
        <v>242</v>
      </c>
      <c r="B27" s="6">
        <v>3</v>
      </c>
      <c r="C27" s="5"/>
      <c r="D27" t="s" s="2">
        <f>A27&amp;"-10-"&amp;B27</f>
        <v>387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3.65" customHeight="1">
      <c r="A28" t="s" s="2">
        <v>242</v>
      </c>
      <c r="B28" s="6">
        <v>4</v>
      </c>
      <c r="C28" s="5"/>
      <c r="D28" t="s" s="2">
        <f>A28&amp;"-10-"&amp;B28</f>
        <v>388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3.65" customHeight="1">
      <c r="A29" t="s" s="2">
        <v>249</v>
      </c>
      <c r="B29" s="6">
        <v>1</v>
      </c>
      <c r="C29" s="5"/>
      <c r="D29" t="s" s="2">
        <f>A29&amp;"-9-"&amp;B29</f>
        <v>250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3.65" customHeight="1">
      <c r="A30" t="s" s="2">
        <v>249</v>
      </c>
      <c r="B30" s="6">
        <v>2</v>
      </c>
      <c r="C30" s="5"/>
      <c r="D30" t="s" s="2">
        <f>A30&amp;"-9-"&amp;B30</f>
        <v>251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3.65" customHeight="1">
      <c r="A31" t="s" s="2">
        <v>249</v>
      </c>
      <c r="B31" s="6">
        <v>1</v>
      </c>
      <c r="C31" s="5"/>
      <c r="D31" t="s" s="2">
        <f>A31&amp;"-10-"&amp;B31</f>
        <v>389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3.65" customHeight="1">
      <c r="A32" t="s" s="2">
        <v>249</v>
      </c>
      <c r="B32" s="6">
        <v>2</v>
      </c>
      <c r="C32" s="5"/>
      <c r="D32" t="s" s="2">
        <f>A32&amp;"-10-"&amp;B32</f>
        <v>390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3.65" customHeight="1">
      <c r="A33" t="s" s="2">
        <v>253</v>
      </c>
      <c r="B33" s="6">
        <v>9</v>
      </c>
      <c r="C33" s="5"/>
      <c r="D33" t="s" s="2">
        <f>A33&amp;B33</f>
        <v>254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3.65" customHeight="1">
      <c r="A34" t="s" s="2">
        <v>253</v>
      </c>
      <c r="B34" s="6">
        <v>10</v>
      </c>
      <c r="C34" s="5"/>
      <c r="D34" t="s" s="2">
        <f>A34&amp;B34</f>
        <v>391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5"/>
  <sheetViews>
    <sheetView workbookViewId="0" showGridLines="0" defaultGridColor="1"/>
  </sheetViews>
  <sheetFormatPr defaultColWidth="14.5" defaultRowHeight="15.75" customHeight="1" outlineLevelRow="0" outlineLevelCol="0"/>
  <cols>
    <col min="1" max="1" width="18.6719" style="42" customWidth="1"/>
    <col min="2" max="2" width="18.6719" style="42" customWidth="1"/>
    <col min="3" max="3" width="18.6719" style="42" customWidth="1"/>
    <col min="4" max="4" width="18.6719" style="42" customWidth="1"/>
    <col min="5" max="5" width="18.6719" style="42" customWidth="1"/>
    <col min="6" max="6" width="18.6719" style="42" customWidth="1"/>
    <col min="7" max="7" width="18.6719" style="42" customWidth="1"/>
    <col min="8" max="8" width="18.6719" style="42" customWidth="1"/>
    <col min="9" max="256" width="14.5" style="42" customWidth="1"/>
  </cols>
  <sheetData>
    <row r="1" ht="13.65" customHeight="1">
      <c r="A1" t="s" s="43">
        <v>16</v>
      </c>
      <c r="B1" s="44"/>
      <c r="C1" s="5"/>
      <c r="D1" s="5"/>
      <c r="E1" s="5"/>
      <c r="F1" s="5"/>
      <c r="G1" s="45"/>
      <c r="H1" t="s" s="46">
        <v>215</v>
      </c>
    </row>
    <row r="2" ht="13.65" customHeight="1">
      <c r="A2" s="47">
        <v>42772</v>
      </c>
      <c r="B2" t="s" s="48">
        <v>16</v>
      </c>
      <c r="C2" s="13"/>
      <c r="D2" s="5"/>
      <c r="E2" s="5"/>
      <c r="F2" s="22"/>
      <c r="G2" t="s" s="48">
        <v>102</v>
      </c>
      <c r="H2" s="49">
        <v>42891</v>
      </c>
    </row>
    <row r="3" ht="13.65" customHeight="1">
      <c r="A3" t="s" s="50">
        <v>134</v>
      </c>
      <c r="B3" s="51"/>
      <c r="C3" s="39"/>
      <c r="D3" s="5"/>
      <c r="E3" s="5"/>
      <c r="F3" s="39"/>
      <c r="G3" s="52"/>
      <c r="H3" t="s" s="53">
        <v>102</v>
      </c>
    </row>
    <row r="4" ht="13.65" customHeight="1">
      <c r="A4" s="54"/>
      <c r="B4" s="55">
        <v>42921</v>
      </c>
      <c r="C4" t="s" s="56">
        <v>374</v>
      </c>
      <c r="D4" s="13"/>
      <c r="E4" s="22"/>
      <c r="F4" t="s" s="56">
        <v>102</v>
      </c>
      <c r="G4" s="57">
        <v>42801</v>
      </c>
      <c r="H4" s="54"/>
    </row>
    <row r="5" ht="13.65" customHeight="1">
      <c r="A5" t="s" s="50">
        <v>374</v>
      </c>
      <c r="B5" s="44"/>
      <c r="C5" s="24"/>
      <c r="D5" s="5"/>
      <c r="E5" s="5"/>
      <c r="F5" s="24"/>
      <c r="G5" s="45"/>
      <c r="H5" t="s" s="53">
        <v>183</v>
      </c>
    </row>
    <row r="6" ht="13.65" customHeight="1">
      <c r="A6" s="47">
        <v>42772</v>
      </c>
      <c r="B6" t="s" s="48">
        <v>374</v>
      </c>
      <c r="C6" s="13"/>
      <c r="D6" s="39"/>
      <c r="E6" s="5"/>
      <c r="F6" s="22"/>
      <c r="G6" t="s" s="48">
        <v>73</v>
      </c>
      <c r="H6" s="49">
        <v>42891</v>
      </c>
    </row>
    <row r="7" ht="13.65" customHeight="1">
      <c r="A7" t="s" s="50">
        <v>237</v>
      </c>
      <c r="B7" s="51"/>
      <c r="C7" s="22"/>
      <c r="D7" t="s" s="58">
        <v>374</v>
      </c>
      <c r="E7" s="44"/>
      <c r="F7" s="5"/>
      <c r="G7" s="52"/>
      <c r="H7" t="s" s="53">
        <v>73</v>
      </c>
    </row>
    <row r="8" ht="13.65" customHeight="1">
      <c r="A8" s="54"/>
      <c r="B8" s="5"/>
      <c r="C8" s="22"/>
      <c r="D8" t="s" s="59">
        <v>374</v>
      </c>
      <c r="E8" t="s" s="59">
        <v>156</v>
      </c>
      <c r="F8" t="s" s="23">
        <v>252</v>
      </c>
      <c r="G8" s="5"/>
      <c r="H8" s="54"/>
    </row>
    <row r="9" ht="13.65" customHeight="1">
      <c r="A9" t="s" s="50">
        <v>72</v>
      </c>
      <c r="B9" s="44"/>
      <c r="C9" s="5"/>
      <c r="D9" s="24"/>
      <c r="E9" s="24"/>
      <c r="F9" s="5"/>
      <c r="G9" s="45"/>
      <c r="H9" t="s" s="53">
        <v>156</v>
      </c>
    </row>
    <row r="10" ht="13.65" customHeight="1">
      <c r="A10" s="47">
        <v>42861</v>
      </c>
      <c r="B10" t="s" s="48">
        <v>72</v>
      </c>
      <c r="C10" s="13"/>
      <c r="D10" s="5"/>
      <c r="E10" s="5"/>
      <c r="F10" s="22"/>
      <c r="G10" t="s" s="48">
        <v>156</v>
      </c>
      <c r="H10" s="49">
        <v>42861</v>
      </c>
    </row>
    <row r="11" ht="13.65" customHeight="1">
      <c r="A11" t="s" s="50">
        <v>190</v>
      </c>
      <c r="B11" s="51"/>
      <c r="C11" s="39"/>
      <c r="D11" s="5"/>
      <c r="E11" s="5"/>
      <c r="F11" s="39"/>
      <c r="G11" s="52"/>
      <c r="H11" t="s" s="53">
        <v>50</v>
      </c>
    </row>
    <row r="12" ht="13.65" customHeight="1">
      <c r="A12" s="54"/>
      <c r="B12" s="55">
        <v>42921</v>
      </c>
      <c r="C12" t="s" s="56">
        <v>210</v>
      </c>
      <c r="D12" s="13"/>
      <c r="E12" s="22"/>
      <c r="F12" t="s" s="56">
        <v>156</v>
      </c>
      <c r="G12" s="57">
        <v>42773</v>
      </c>
      <c r="H12" s="54"/>
    </row>
    <row r="13" ht="13.65" customHeight="1">
      <c r="A13" t="s" s="50">
        <v>103</v>
      </c>
      <c r="B13" s="44"/>
      <c r="C13" s="24"/>
      <c r="D13" s="5"/>
      <c r="E13" s="5"/>
      <c r="F13" s="24"/>
      <c r="G13" s="45"/>
      <c r="H13" t="s" s="53">
        <v>130</v>
      </c>
    </row>
    <row r="14" ht="13.65" customHeight="1">
      <c r="A14" s="47">
        <v>42889</v>
      </c>
      <c r="B14" t="s" s="48">
        <v>210</v>
      </c>
      <c r="C14" s="13"/>
      <c r="D14" s="5"/>
      <c r="E14" s="5"/>
      <c r="F14" s="22"/>
      <c r="G14" t="s" s="48">
        <v>15</v>
      </c>
      <c r="H14" s="49">
        <v>42889</v>
      </c>
    </row>
    <row r="15" ht="13.65" customHeight="1">
      <c r="A15" t="s" s="60">
        <v>210</v>
      </c>
      <c r="B15" s="51"/>
      <c r="C15" s="5"/>
      <c r="D15" s="5"/>
      <c r="E15" s="5"/>
      <c r="F15" s="5"/>
      <c r="G15" s="52"/>
      <c r="H15" t="s" s="61">
        <v>15</v>
      </c>
    </row>
  </sheetData>
  <mergeCells count="1">
    <mergeCell ref="D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5"/>
  <sheetViews>
    <sheetView workbookViewId="0" showGridLines="0" defaultGridColor="1"/>
  </sheetViews>
  <sheetFormatPr defaultColWidth="14.5" defaultRowHeight="15.75" customHeight="1" outlineLevelRow="0" outlineLevelCol="0"/>
  <cols>
    <col min="1" max="1" width="18.6719" style="62" customWidth="1"/>
    <col min="2" max="2" width="18.6719" style="62" customWidth="1"/>
    <col min="3" max="3" width="18.6719" style="62" customWidth="1"/>
    <col min="4" max="4" width="18.6719" style="62" customWidth="1"/>
    <col min="5" max="5" width="18.6719" style="62" customWidth="1"/>
    <col min="6" max="6" width="18.6719" style="62" customWidth="1"/>
    <col min="7" max="7" width="18.6719" style="62" customWidth="1"/>
    <col min="8" max="8" width="18.6719" style="62" customWidth="1"/>
    <col min="9" max="256" width="14.5" style="62" customWidth="1"/>
  </cols>
  <sheetData>
    <row r="1" ht="13.65" customHeight="1">
      <c r="A1" t="s" s="43">
        <v>25</v>
      </c>
      <c r="B1" s="44"/>
      <c r="C1" s="5"/>
      <c r="D1" s="5"/>
      <c r="E1" s="5"/>
      <c r="F1" s="5"/>
      <c r="G1" s="45"/>
      <c r="H1" t="s" s="46">
        <v>215</v>
      </c>
    </row>
    <row r="2" ht="13.65" customHeight="1">
      <c r="A2" s="47">
        <v>42861</v>
      </c>
      <c r="B2" t="s" s="48">
        <v>25</v>
      </c>
      <c r="C2" s="13"/>
      <c r="D2" s="5"/>
      <c r="E2" s="5"/>
      <c r="F2" s="22"/>
      <c r="G2" t="s" s="48">
        <v>215</v>
      </c>
      <c r="H2" s="49">
        <v>42861</v>
      </c>
    </row>
    <row r="3" ht="13.65" customHeight="1">
      <c r="A3" t="s" s="50">
        <v>190</v>
      </c>
      <c r="B3" s="51"/>
      <c r="C3" s="39"/>
      <c r="D3" s="5"/>
      <c r="E3" s="5"/>
      <c r="F3" s="39"/>
      <c r="G3" s="52"/>
      <c r="H3" t="s" s="53">
        <v>221</v>
      </c>
    </row>
    <row r="4" ht="13.65" customHeight="1">
      <c r="A4" s="54"/>
      <c r="B4" s="55">
        <v>42832</v>
      </c>
      <c r="C4" t="s" s="56">
        <v>25</v>
      </c>
      <c r="D4" s="13"/>
      <c r="E4" s="22"/>
      <c r="F4" t="s" s="56">
        <v>130</v>
      </c>
      <c r="G4" s="57">
        <v>42921</v>
      </c>
      <c r="H4" s="54"/>
    </row>
    <row r="5" ht="13.65" customHeight="1">
      <c r="A5" t="s" s="50">
        <v>73</v>
      </c>
      <c r="B5" s="44"/>
      <c r="C5" s="24"/>
      <c r="D5" s="5"/>
      <c r="E5" s="5"/>
      <c r="F5" s="24"/>
      <c r="G5" s="45"/>
      <c r="H5" t="s" s="53">
        <v>130</v>
      </c>
    </row>
    <row r="6" ht="13.65" customHeight="1">
      <c r="A6" s="47">
        <v>42831</v>
      </c>
      <c r="B6" t="s" s="48">
        <v>15</v>
      </c>
      <c r="C6" s="13"/>
      <c r="D6" s="39"/>
      <c r="E6" s="5"/>
      <c r="F6" s="22"/>
      <c r="G6" t="s" s="48">
        <v>130</v>
      </c>
      <c r="H6" t="s" s="63">
        <v>392</v>
      </c>
    </row>
    <row r="7" ht="13.65" customHeight="1">
      <c r="A7" t="s" s="50">
        <v>15</v>
      </c>
      <c r="B7" s="51"/>
      <c r="C7" s="22"/>
      <c r="D7" t="s" s="58">
        <v>25</v>
      </c>
      <c r="E7" s="44"/>
      <c r="F7" s="5"/>
      <c r="G7" s="52"/>
      <c r="H7" t="s" s="53">
        <v>21</v>
      </c>
    </row>
    <row r="8" ht="13.65" customHeight="1">
      <c r="A8" s="54"/>
      <c r="B8" s="5"/>
      <c r="C8" s="22"/>
      <c r="D8" t="s" s="59">
        <v>25</v>
      </c>
      <c r="E8" t="s" s="59">
        <v>374</v>
      </c>
      <c r="F8" s="13"/>
      <c r="G8" s="5"/>
      <c r="H8" s="54"/>
    </row>
    <row r="9" ht="13.65" customHeight="1">
      <c r="A9" t="s" s="50">
        <v>210</v>
      </c>
      <c r="B9" s="44"/>
      <c r="C9" s="5"/>
      <c r="D9" s="24"/>
      <c r="E9" s="24"/>
      <c r="F9" s="5"/>
      <c r="G9" s="45"/>
      <c r="H9" t="s" s="53">
        <v>102</v>
      </c>
    </row>
    <row r="10" ht="13.65" customHeight="1">
      <c r="A10" s="47">
        <v>42831</v>
      </c>
      <c r="B10" t="s" s="48">
        <v>210</v>
      </c>
      <c r="C10" s="13"/>
      <c r="D10" s="5"/>
      <c r="E10" s="5"/>
      <c r="F10" s="22"/>
      <c r="G10" t="s" s="48">
        <v>102</v>
      </c>
      <c r="H10" s="49">
        <v>42861</v>
      </c>
    </row>
    <row r="11" ht="13.65" customHeight="1">
      <c r="A11" t="s" s="50">
        <v>280</v>
      </c>
      <c r="B11" s="51"/>
      <c r="C11" s="39"/>
      <c r="D11" s="5"/>
      <c r="E11" s="5"/>
      <c r="F11" s="39"/>
      <c r="G11" s="52"/>
      <c r="H11" t="s" s="53">
        <v>266</v>
      </c>
    </row>
    <row r="12" ht="13.65" customHeight="1">
      <c r="A12" s="54"/>
      <c r="B12" s="55">
        <v>42920</v>
      </c>
      <c r="C12" t="s" s="56">
        <v>156</v>
      </c>
      <c r="D12" s="13"/>
      <c r="E12" s="22"/>
      <c r="F12" t="s" s="56">
        <v>374</v>
      </c>
      <c r="G12" s="57">
        <v>42917</v>
      </c>
      <c r="H12" s="54"/>
    </row>
    <row r="13" ht="13.65" customHeight="1">
      <c r="A13" t="s" s="50">
        <v>156</v>
      </c>
      <c r="B13" s="44"/>
      <c r="C13" s="24"/>
      <c r="D13" s="5"/>
      <c r="E13" s="5"/>
      <c r="F13" s="24"/>
      <c r="G13" s="45"/>
      <c r="H13" t="s" s="53">
        <v>374</v>
      </c>
    </row>
    <row r="14" ht="13.65" customHeight="1">
      <c r="A14" s="47">
        <v>42831</v>
      </c>
      <c r="B14" t="s" s="48">
        <v>156</v>
      </c>
      <c r="C14" s="13"/>
      <c r="D14" s="5"/>
      <c r="E14" s="5"/>
      <c r="F14" s="22"/>
      <c r="G14" t="s" s="48">
        <v>374</v>
      </c>
      <c r="H14" t="s" s="63">
        <v>392</v>
      </c>
    </row>
    <row r="15" ht="13.65" customHeight="1">
      <c r="A15" t="s" s="60">
        <v>16</v>
      </c>
      <c r="B15" s="51"/>
      <c r="C15" s="5"/>
      <c r="D15" s="5"/>
      <c r="E15" s="5"/>
      <c r="F15" s="5"/>
      <c r="G15" s="52"/>
      <c r="H15" t="s" s="61">
        <v>46</v>
      </c>
    </row>
  </sheetData>
  <mergeCells count="1">
    <mergeCell ref="D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