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Junks\Altium Projects\1kW_BLDC_Controller\Project Outputs for 1kW_BLDC_Controller\"/>
    </mc:Choice>
  </mc:AlternateContent>
  <xr:revisionPtr revIDLastSave="0" documentId="13_ncr:1_{3E1ACEA7-C8E9-457C-AD97-F3C940155FDD}" xr6:coauthVersionLast="47" xr6:coauthVersionMax="47" xr10:uidLastSave="{00000000-0000-0000-0000-000000000000}"/>
  <bookViews>
    <workbookView xWindow="22932" yWindow="-108" windowWidth="23256" windowHeight="13176" xr2:uid="{720F92DB-143C-41F4-B559-D0CF782A5687}"/>
  </bookViews>
  <sheets>
    <sheet name="1kW_BLDC_Controller" sheetId="1" r:id="rId1"/>
  </sheets>
  <definedNames>
    <definedName name="_xlnm.Print_Titles" localSheetId="0">'1kW_BLDC_Controller'!$1:$1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<sst xmlns="http://schemas.openxmlformats.org/spreadsheetml/2006/main" count="421" uniqueCount="367">
  <si>
    <t>Description</t>
  </si>
  <si>
    <t>Price per piece</t>
  </si>
  <si>
    <t>Name</t>
  </si>
  <si>
    <t>Varient</t>
  </si>
  <si>
    <t>Quantity</t>
  </si>
  <si>
    <t>Cumulative Price</t>
  </si>
  <si>
    <t>Product URL</t>
  </si>
  <si>
    <t>Variant Quantity</t>
  </si>
  <si>
    <t>Variant Cumulative Prive</t>
  </si>
  <si>
    <t>Variant URL</t>
  </si>
  <si>
    <t>Designator</t>
  </si>
  <si>
    <t>Datasheet</t>
  </si>
  <si>
    <t>Variant Datasheet</t>
  </si>
  <si>
    <t>IC TRNSLTR BIDIRECTIONAL 20TSSOP</t>
  </si>
  <si>
    <t>TXS0108EPWR</t>
  </si>
  <si>
    <t>U8</t>
  </si>
  <si>
    <t>1K Ohm 1/8 Watt Resistor 1% Tolerance 0805S8F1001T5E – 0805 Package</t>
  </si>
  <si>
    <t>0.82</t>
  </si>
  <si>
    <t>1K 0805</t>
  </si>
  <si>
    <t>https://sharvielectronics.com/product/1k-ohm-1-8-watt-resistor-1-tolerance-0805s8f1001t5e-0805-package/</t>
  </si>
  <si>
    <t>R1, R?</t>
  </si>
  <si>
    <t>https://drive.google.com/file/d/1rtx85iFJaMrDbsv7PAzG9bTFItPmAE38/view?usp=sharing</t>
  </si>
  <si>
    <t>1.5K Ohm 1/8 Watt Resistor 1% Tolerance 0805W8F1501T5E – 0805 Package</t>
  </si>
  <si>
    <t>1.5k 0805</t>
  </si>
  <si>
    <t>https://sharvielectronics.com/product/1-5k-ohm-1-8-watt-resistor-1-tolerance-0805w8f1501t5e-0805-package/</t>
  </si>
  <si>
    <t>R110</t>
  </si>
  <si>
    <t>3K Ohm 1/8 Watt Resistor 1% Tolerance 0805W8F3001T5E – 0805 Package</t>
  </si>
  <si>
    <t>3k 0805</t>
  </si>
  <si>
    <t>https://sharvielectronics.com/product/3k-ohm-1-8-watt-resistor-1-tolerance-0805w8f3001t5e-0805-package/</t>
  </si>
  <si>
    <t>R34</t>
  </si>
  <si>
    <t>10K Ohm 1/8 Watt Resistor 1% Tolerance RC0805FR-0710KL – 0805 Package</t>
  </si>
  <si>
    <t>10k 0805</t>
  </si>
  <si>
    <t>https://sharvielectronics.com/product/10k-ohm-1-8-watt-resistor-1-tolerance-rc0805fr-0710kl-0805-package/</t>
  </si>
  <si>
    <t>R6, R7, R8, R12, R13, R14, R18, R19, R20, R24, R25, R26, R39, R43, R51, R55, R87, R94, R101, R102, R103, R104, R105, R106, R107, R112, R113, R114</t>
  </si>
  <si>
    <t>https://drive.google.com/file/d/1pkLQT_RQ1i35oFQcGREpZr7Oy3Ppi-ZT/view?usp=sharing</t>
  </si>
  <si>
    <t>22 Ohm 1/8 Watt Resistor 1% Tolerance RC0805FR-0722RL – 0805 Package</t>
  </si>
  <si>
    <t>22R 0805</t>
  </si>
  <si>
    <t>https://sharvielectronics.com/product/22-ohm-1-8-watt-resistor-1-tolerance-rc0805fr-0722rl-0805-package/</t>
  </si>
  <si>
    <t>R108, R109</t>
  </si>
  <si>
    <t>82 ohm – 1/4W – Resistor – 0805</t>
  </si>
  <si>
    <t>82R 0805</t>
  </si>
  <si>
    <t>https://sharvielectronics.com/product/82-ohm-1-4w-resistor-pack-of-20-smd-0805/</t>
  </si>
  <si>
    <t>R91</t>
  </si>
  <si>
    <t>https://sharvielectronics.com/wp-content/uploads/2020/09/smd_Resistor_0603_0805_1206.pdf</t>
  </si>
  <si>
    <t>100 ohm 1/4W Resistor 0805 Package</t>
  </si>
  <si>
    <t>100R 0805</t>
  </si>
  <si>
    <t>https://sharvielectronics.com/product/100-ohm-1-4w-resistor-0805-package/</t>
  </si>
  <si>
    <t>R54, R88, R99, R100, R?</t>
  </si>
  <si>
    <t/>
  </si>
  <si>
    <t>200 Ohm 1/8 Watt Resistor 1% Tolerance 0805W8F2000TE – 0805 Package</t>
  </si>
  <si>
    <t>200R 0805</t>
  </si>
  <si>
    <t>https://sharvielectronics.com/product/200-ohm-1-8-watt-resistor-1-tolerance-0805w8f2000te-0805-package/</t>
  </si>
  <si>
    <t>R92, R?</t>
  </si>
  <si>
    <t>180 Ohm 1/4 Watt Resistor – 0402 Package</t>
  </si>
  <si>
    <t>0.85</t>
  </si>
  <si>
    <t>180R 0402</t>
  </si>
  <si>
    <t>https://sharvielectronics.com/product/180-ohm-1-4-watt-resistor-0402-package-pack-of-20/</t>
  </si>
  <si>
    <t>R65, R66, R67, R77, R78, R79</t>
  </si>
  <si>
    <t>510 Ohm 1/8 Watt Resistor 1% Tolerance 0805S8F5100T5E – 0805 Package</t>
  </si>
  <si>
    <t>150R 0805</t>
  </si>
  <si>
    <t>https://sharvielectronics.com/product/510-ohm-1-8-watt-resistor-1-tolerance-0805s8f5100t5e-0805-package/</t>
  </si>
  <si>
    <t>R89</t>
  </si>
  <si>
    <t>https://drive.google.com/file/d/1rtx85iFJaMrDbsv7PAzG9bTFItPmAE38/view</t>
  </si>
  <si>
    <t>510R 0805</t>
  </si>
  <si>
    <t>R115, R116</t>
  </si>
  <si>
    <t>1M Ohm 1/10 Watt Resistor 1% Tolerance RC0603FR-071ML – 0603 Package</t>
  </si>
  <si>
    <t>0.87</t>
  </si>
  <si>
    <t>1M 0603</t>
  </si>
  <si>
    <t>https://sharvielectronics.com/product/1m-ohm-1-10-watt-resistor-1-tolerance-rc0603fr-071ml-0603-package/</t>
  </si>
  <si>
    <t>R111</t>
  </si>
  <si>
    <t>100K Ohm 1/8 Watt Resistor 1% Tolerance 0805W8F1003T5E – 0805 Package</t>
  </si>
  <si>
    <t>0.89</t>
  </si>
  <si>
    <t>100k 0805</t>
  </si>
  <si>
    <t>https://sharvielectronics.com/product/100k-ohm-1-8-watt-resistor-1-tolerance-0805w8f1003t5e-0805-package/</t>
  </si>
  <si>
    <t>R117, R118</t>
  </si>
  <si>
    <t>12K Ohm 1/8 Watt Resistor 1% Tolerance RC0805FR-0712KL – 0805 Package</t>
  </si>
  <si>
    <t>0.93</t>
  </si>
  <si>
    <t>12k 0805</t>
  </si>
  <si>
    <t>https://sharvielectronics.com/product/12k-ohm-1-8-watt-resistor-1-tolerance-rc0805fr-0712kl-0805-package/</t>
  </si>
  <si>
    <t>R35</t>
  </si>
  <si>
    <t>0 Ohm 1/10 Watt Resistor 1% Tolerance RC0603FR-070RL – 0603 Package</t>
  </si>
  <si>
    <t>0.97</t>
  </si>
  <si>
    <t>0R 0603</t>
  </si>
  <si>
    <t>https://sharvielectronics.com/product/0-ohm-1-10-watt-resistor-1-tolerance-rc0603fr-070rl-0603-package/</t>
  </si>
  <si>
    <t>R2, R27, R28, R29, R30, R31, R32, R33, R37, R38, R40, R41, R42, R44, R46, R50, R56, R57, R58, R59, R60, R61, R62, R63, R64, R68, R69, R70, R71, R72, R73, R74, R75, R76, R80, R81, R82, R83, R84, R85, R86, R90, R119, R?</t>
  </si>
  <si>
    <t>20K ohm 1/8 Watt SMD Resistor 1% Tolerance RC0805FR-0720KL – 0805 Package</t>
  </si>
  <si>
    <t>1.15</t>
  </si>
  <si>
    <t>20k 0805</t>
  </si>
  <si>
    <t>https://sharvielectronics.com/product/20k-ohm-1-8-watt-smd-resistor-1-tolerance-rc0805fr-0720kl-0805-package/</t>
  </si>
  <si>
    <t>R36, R45, R47, R48, R49</t>
  </si>
  <si>
    <t>Rectifier diode 1000 V 1 A DO-41, ,</t>
  </si>
  <si>
    <t>1.29</t>
  </si>
  <si>
    <t>1N4007</t>
  </si>
  <si>
    <t>https://sharvielectronics.com/product/good-ark-1n4007-general-purpose-rectifier-diode-do-41-package/</t>
  </si>
  <si>
    <t>D17, D18</t>
  </si>
  <si>
    <t>https://sharvielectronics.com/wp-content/uploads/2020/02/1N4007-Diode-Good-Ark.pdf</t>
  </si>
  <si>
    <t>220 Ohm 1 Watt Resistor 5% Tolerance</t>
  </si>
  <si>
    <t>1.46</t>
  </si>
  <si>
    <t>220R 1W THT</t>
  </si>
  <si>
    <t>https://sharvielectronics.com/product/220-ohm-1-watt-resistor-5-tolerance/</t>
  </si>
  <si>
    <t>R96, R97, R98</t>
  </si>
  <si>
    <t>2 Pin JST-XH Male Straight 2515 Connector 2.54mm Pitch</t>
  </si>
  <si>
    <t>1.65</t>
  </si>
  <si>
    <t>10k NTC</t>
  </si>
  <si>
    <t>https://sharvielectronics.com/product/2-pin-jst-xh-male-straight-2515-connector-2-54mm-pitch/</t>
  </si>
  <si>
    <t>J2</t>
  </si>
  <si>
    <t>https://sharvielectronics.com/wp-content/uploads/2021/01/XH-Connector.pdf</t>
  </si>
  <si>
    <t>FAN</t>
  </si>
  <si>
    <t>J6</t>
  </si>
  <si>
    <t>20pF/0.02nF 50V Capacitor 5% Tolerance 0603N200J500CT – 0603 Package</t>
  </si>
  <si>
    <t>1.85</t>
  </si>
  <si>
    <t>20pF 0603</t>
  </si>
  <si>
    <t>https://sharvielectronics.com/product/20pf-0-02nf-50v-capacitor-5-tolerance-0603n200j500ct-0603-package/</t>
  </si>
  <si>
    <t>C22, C23, C24, C27</t>
  </si>
  <si>
    <t>https://drive.google.com/file/d/1bI-gbXJF8P1uj18nKMNUbX5Mw9ANXnPN/view?usp=sharing</t>
  </si>
  <si>
    <t>Green LED -0805 SMD Package 17-21/GHC-XS1T2M/3T</t>
  </si>
  <si>
    <t>LED-0805</t>
  </si>
  <si>
    <t>https://sharvielectronics.com/product/green-led-0805-smd-package-17-21-ghc-xs1t2m-3t/</t>
  </si>
  <si>
    <t>D20</t>
  </si>
  <si>
    <t>https://everlighteurope.com/index.php?controller=attachment&amp;id_attachment=5819</t>
  </si>
  <si>
    <t>5.1K Ohm 1/8 Watt Resistor 1% Tolerance 0805S8F5101T5E – 0805 Package</t>
  </si>
  <si>
    <t>1.92</t>
  </si>
  <si>
    <t>5.1k 0805</t>
  </si>
  <si>
    <t>https://sharvielectronics.com/product/5-1k-ohm-1-8-watt-resistor-1-tolerance-0805s8f5101t5e-0805-package/</t>
  </si>
  <si>
    <t>R52, R53</t>
  </si>
  <si>
    <t>1uF/1000nF 50V Capacitor ±10% Tolerance CC0805KKX7R9BB105 – 0805 Package</t>
  </si>
  <si>
    <t>2.16</t>
  </si>
  <si>
    <t>1uF 0805</t>
  </si>
  <si>
    <t>https://sharvielectronics.com/product/1uf-1000nf-50v-capacitor-%c2%b110-tolerance-cc0805kkx7r9bb105-0805-package/</t>
  </si>
  <si>
    <t>C5, C29, C35</t>
  </si>
  <si>
    <t>https://drive.google.com/file/d/1wr2K_YaGqgMtACeU2pC6RWLSxDMrIPxr/view?usp=sharing</t>
  </si>
  <si>
    <t>0.1uF/100nF 50V Capacitor ±10% Tolerance CC1206KRX7R9BB104 – 1206 Package</t>
  </si>
  <si>
    <t>2.22</t>
  </si>
  <si>
    <t>0.1uF 1206</t>
  </si>
  <si>
    <t>https://sharvielectronics.com/product/0-1uf-100nf-50v-capacitor-%c2%b110-tolerance-cc1206krx7r9bb104-1206-package/</t>
  </si>
  <si>
    <t>C1, C2, C6</t>
  </si>
  <si>
    <t>https://sharvielectronics.com/wp-content/uploads/2020/09/Yageo-smd-Capacitor.pdf</t>
  </si>
  <si>
    <t>Aluminum Electrolytic Capacitors (Radial Lead Type) 10uF ±20% 350V</t>
  </si>
  <si>
    <t>2.25</t>
  </si>
  <si>
    <t>ECA2VHG100</t>
  </si>
  <si>
    <t>https://sharvielectronics.com/product/10uf-35v-electrolytic-capacitor-105c-5x11mm-samwha/</t>
  </si>
  <si>
    <t>C9</t>
  </si>
  <si>
    <t>https://drive.google.com/file/d/1s8SUY3P6K0bBIcG8WC2zo0Wz7jUZ4bD_/view?usp=sharing</t>
  </si>
  <si>
    <t>Red LED – 0805 SMD Package – 17-21SURC/S530-A3/TR8</t>
  </si>
  <si>
    <t>2.32</t>
  </si>
  <si>
    <t>https://sharvielectronics.com/product/red-led-0805-smd-package-17-21surc-s530-a3-tr8/</t>
  </si>
  <si>
    <t>D16, D21</t>
  </si>
  <si>
    <t>https://drive.google.com/file/d/193qGY45iPx2JlzACJk7ZLn2axHlG04VY/view?usp=sharing</t>
  </si>
  <si>
    <t>10nF/0.01uF 50V Capacitor ±10% Tolerance 0805B103K500CT – 0805 Package</t>
  </si>
  <si>
    <t>2.45</t>
  </si>
  <si>
    <t>0.01uF 0805</t>
  </si>
  <si>
    <t>https://sharvielectronics.com/product/10nf-0-01uf-50v-capacitor-%c2%b110-tolerance-0805b103k500ct-0805-package/</t>
  </si>
  <si>
    <t>C10, C11, C18, C20, C?</t>
  </si>
  <si>
    <t>https://drive.google.com/file/d/18RHnvRuuuVekgJyOA4l8O3UUaSpuKbHR/view?usp=sharing</t>
  </si>
  <si>
    <t>10uF/1000nF 50V Capacitor ±10% Tolerance CC0805KKX5R9BB106 – 0805 Package</t>
  </si>
  <si>
    <t>2.85</t>
  </si>
  <si>
    <t>10uF 0805</t>
  </si>
  <si>
    <t>https://sharvielectronics.com/product/10uf-1000nf-50v-capacitor-%c2%b110-tolerance-cc0805kkx5r9bb106-0805-package/</t>
  </si>
  <si>
    <t>C8, C25, C36, C?</t>
  </si>
  <si>
    <t>1K Ohm 1W Resistor 2512 Package</t>
  </si>
  <si>
    <t>3.25</t>
  </si>
  <si>
    <t>1k 2512</t>
  </si>
  <si>
    <t>https://sharvielectronics.com/product/1k-ohm-1w-resistor-2512-package-pack-of-5/</t>
  </si>
  <si>
    <t>R3, R4, R5, R9, R10, R11, R15, R16, R17, R21, R22, R23</t>
  </si>
  <si>
    <t>R2512</t>
  </si>
  <si>
    <t>R?</t>
  </si>
  <si>
    <t>4 Pin JST PH-4A Straight Male Connector – 2mm Pitch</t>
  </si>
  <si>
    <t>3.55</t>
  </si>
  <si>
    <t>PH-4A</t>
  </si>
  <si>
    <t>https://sharvielectronics.com/product/4-pin-jst-ph-4a-straight-male-connector-2mm-pitch/</t>
  </si>
  <si>
    <t>J?</t>
  </si>
  <si>
    <t>https://drive.google.com/file/d/1xtnH8dmm313gQd5L_EWqAXCnKwT4okMA/view?usp=sharing</t>
  </si>
  <si>
    <t>TS36CA-0.6 – 2Pin SPST SMD Right Angle Push Button Switch</t>
  </si>
  <si>
    <t>4.52</t>
  </si>
  <si>
    <t>Push Button</t>
  </si>
  <si>
    <t>https://sharvielectronics.com/product/ts36ca-0-6-2pin-spst-smd-right-angle-push-button-switch/</t>
  </si>
  <si>
    <t>S1</t>
  </si>
  <si>
    <t>https://drive.google.com/file/d/11nXDBprwehBhuTnyyi6cyPbdFHQP9C3O/view?usp=sharing</t>
  </si>
  <si>
    <t>CAP ALUM 100UF 20% 50V RADIAL</t>
  </si>
  <si>
    <t>4.75</t>
  </si>
  <si>
    <t>EEU-FR1H101B</t>
  </si>
  <si>
    <t>https://sharvielectronics.com/product/100uf-50v-electrolytic-capacitor-jwco/</t>
  </si>
  <si>
    <t>C?</t>
  </si>
  <si>
    <t>https://drive.google.com/file/d/1y5PJPaMvWZ3P4wiieSg8-_Hf04MAZeNc/view?usp=sharing</t>
  </si>
  <si>
    <t>0.1uF/100nF 100V Capacitor ±10% Tolerance CC0805KKX7R0BB104 – 0805 Package</t>
  </si>
  <si>
    <t>4.76</t>
  </si>
  <si>
    <t>0.1uF 0805</t>
  </si>
  <si>
    <t>https://sharvielectronics.com/product/0-1uf-100nf-100v-capacitor-%c2%b110-tolerance-cc0805kkx7r0bb104-0805-package/</t>
  </si>
  <si>
    <t>C7, C12, C13, C14, C21, C26, C28, C30, C31, C32, C33, C34, C?</t>
  </si>
  <si>
    <t>SS34 SMA 40V/3A Schottky Diode SMD Package-DO-214AC</t>
  </si>
  <si>
    <t>5.75</t>
  </si>
  <si>
    <t>SS34</t>
  </si>
  <si>
    <t>https://sharvielectronics.com/product/ss34-sma-40v-3a-schottky-diode-smd-package-do-214ac/</t>
  </si>
  <si>
    <t>D3, D4, D5, D6, D7, D8, D9, D10, D11, D12, D13, D14</t>
  </si>
  <si>
    <t>https://drive.google.com/file/d/1NCTjjzsUDglehHYd-VxKcrmaXziByLRA/view?usp=sharing</t>
  </si>
  <si>
    <t>AMS1117 3.3V – Voltage Regulator IC SMD SOT-223 Package</t>
  </si>
  <si>
    <t>6.25</t>
  </si>
  <si>
    <t>AMS1117-3V3</t>
  </si>
  <si>
    <t>https://sharvielectronics.com/product/ams1117-3-3v-voltage-regulator-ic-smd-sot-223-package/</t>
  </si>
  <si>
    <t>U5</t>
  </si>
  <si>
    <t>https://sharvielectronics.com/wp-content/uploads/2020/09/AMS1117-3.3V_DS.pdf</t>
  </si>
  <si>
    <t>XY127- 2 Pin Screw Terminal- 5mm Pitch</t>
  </si>
  <si>
    <t>6.32</t>
  </si>
  <si>
    <t>CONTACTOR_EN</t>
  </si>
  <si>
    <t>https://sharvielectronics.com/product/2-pin-screw-terminal-block-red-5mm-pitch/</t>
  </si>
  <si>
    <t>J8</t>
  </si>
  <si>
    <t>https://sharvielectronics.com/wp-content/uploads/2023/03/XY127.pdf</t>
  </si>
  <si>
    <t>HALL_PWR</t>
  </si>
  <si>
    <t>J12</t>
  </si>
  <si>
    <t>PRECHRG_IN</t>
  </si>
  <si>
    <t>J7</t>
  </si>
  <si>
    <t>DIODE SCHOTTKY 40V 1A SOD123</t>
  </si>
  <si>
    <t>7.45</t>
  </si>
  <si>
    <t>1N5819HW-7-F</t>
  </si>
  <si>
    <t>https://sharvielectronics.com/product/1n5819hw-schottky-diodes-sod-123-package/</t>
  </si>
  <si>
    <t>D19</t>
  </si>
  <si>
    <t>https://sharvielectronics.com/wp-content/uploads/2022/02/1N5819HW-Schottky-Diodes-SOD-123-Package.pdf\</t>
  </si>
  <si>
    <t>EL817S1 (B) (TU) – F Optocoupler SMD-4 Cut Tape</t>
  </si>
  <si>
    <t>EL817S1</t>
  </si>
  <si>
    <t>https://sharvielectronics.com/product/el817s1-b-tu-f-optocoupler-smd-4-cut-tape/</t>
  </si>
  <si>
    <t>Q15, Q22, Q23, Q25, Q26, Q?</t>
  </si>
  <si>
    <t>https://sharvielectronics.com/wp-content/uploads/2021/09/EL817-Optocoupler.pdf</t>
  </si>
  <si>
    <t>XY127- 3 Pin Screw Terminal- 5mm Pitch</t>
  </si>
  <si>
    <t>8.35</t>
  </si>
  <si>
    <t>3p 5mm screw terminal</t>
  </si>
  <si>
    <t>https://sharvielectronics.com/product/xy127-3-pin-screw-terminal-5mm-pitch/</t>
  </si>
  <si>
    <t>J11</t>
  </si>
  <si>
    <t>HALL_IN</t>
  </si>
  <si>
    <t>J9</t>
  </si>
  <si>
    <t>THROTTLE</t>
  </si>
  <si>
    <t>J10</t>
  </si>
  <si>
    <t>Resistance Weld Crystal, 8 MHz, +/- 30 ppm, -20 to 70 degC, 2-Pin SMD, RoHS, Tape and Reel</t>
  </si>
  <si>
    <t>9.5</t>
  </si>
  <si>
    <t>FOXSDLF/080-20</t>
  </si>
  <si>
    <t>https://sharvielectronics.com/product/hc-49smd-8mhz-surface-mount-crystal-20pf-oscillator-x49sm8msd2sc/</t>
  </si>
  <si>
    <t>Y1</t>
  </si>
  <si>
    <t>Square Trimming Potentiometer, 10 KOhm, 500 mW, -55 to 125 degC, 3-Pin THD, RoHS, Tube</t>
  </si>
  <si>
    <t>11.23</t>
  </si>
  <si>
    <t>3299W-1-103LF</t>
  </si>
  <si>
    <t>https://sharvielectronics.com/product/10k-ohm-variable-resistor-trimpot-3296-package/</t>
  </si>
  <si>
    <t>VR2</t>
  </si>
  <si>
    <t>https://sharvielectronics.com/wp-content/uploads/2020/06/50K-ohm-Variable-Resistor-Trimpot-3296-Package.pdf</t>
  </si>
  <si>
    <t>1X40 40 Pin Straight Breakaway Male Header 11mm Height Yellow – 2.54mm Pitch</t>
  </si>
  <si>
    <t>11.85</t>
  </si>
  <si>
    <t>2.54mm 4p header</t>
  </si>
  <si>
    <t>https://sharvielectronics.com/product/1x40-40-pin-straight-breakaway-male-header-11mm-height-yellow-2-54mm-pitch/</t>
  </si>
  <si>
    <t>H10</t>
  </si>
  <si>
    <t>https://sharvielectronics.com/wp-content/uploads/2023/12/2.54mm-Pin-Header-Single-Row-Straight.pdf</t>
  </si>
  <si>
    <t>40×2 Pin Male Berg Strip Break Away Header Right Angle- 2.54mm Pitch</t>
  </si>
  <si>
    <t>12.25</t>
  </si>
  <si>
    <t>2.54mm berg 3p</t>
  </si>
  <si>
    <t>https://sharvielectronics.com/product/40x2-pin-male-berg-strip-break-away-header-right-angle-2-54mm-pitch/</t>
  </si>
  <si>
    <t>J13</t>
  </si>
  <si>
    <t>https://www.mouser.com/catalog/additional/Amphenol_bwb_bergstik.pdf</t>
  </si>
  <si>
    <t>12.45</t>
  </si>
  <si>
    <t>629105136821</t>
  </si>
  <si>
    <t>https://sharvielectronics.com/product/micro-usb-2-0-b-type-connector-5-pin-smd/</t>
  </si>
  <si>
    <t>USB9</t>
  </si>
  <si>
    <t>https://sharvielectronics.com/wp-content/uploads/2020/06/Micro-USB-2.0-B-type-5-Pin-Connector.pdf</t>
  </si>
  <si>
    <t>MOSFET N-CH 30V 3.6A SOT-23</t>
  </si>
  <si>
    <t>12.5</t>
  </si>
  <si>
    <t>SI2300DS-T1-GE3</t>
  </si>
  <si>
    <t>https://sharvielectronics.com/product/si2300ds-30v-3-6a-n-channel-mosfet-sot-23-package/</t>
  </si>
  <si>
    <t>Q24</t>
  </si>
  <si>
    <t>https://www.vishay.com/docs/65701/si2300ds.pdf</t>
  </si>
  <si>
    <t>SS510-E3/52T – 100V 5A High Voltage Schottky Diode – DO-214AA Package</t>
  </si>
  <si>
    <t>12.75</t>
  </si>
  <si>
    <t>SS510</t>
  </si>
  <si>
    <t>https://sharvielectronics.com/product/ss510-e3-52t-100v-5a-high-voltage-schottky-diode-do-214aa-package/</t>
  </si>
  <si>
    <t>D1, D2, D15</t>
  </si>
  <si>
    <t>https://drive.google.com/file/d/1iz5AYn44Er0kaCDKeIane-7fZ44xILG8/view?usp=sharing</t>
  </si>
  <si>
    <t>2×40 Pin Straight Female Berg Strip- 2.54mm Pitch</t>
  </si>
  <si>
    <t>13</t>
  </si>
  <si>
    <t>2.54MM 32P HEADER</t>
  </si>
  <si>
    <t>https://sharvielectronics.com/product/2x40-pin-straight-female-berg-strip-2-54mm-pitch/</t>
  </si>
  <si>
    <t>H8</t>
  </si>
  <si>
    <t>https://sharvielectronics.com/wp-content/uploads/2020/02/Pin-Straight-Female-Berg-Strip-2.54mm-Pitch.pdf</t>
  </si>
  <si>
    <t>Positive Voltage Regulator, 12V, 4-Pin SOT-89, Tape and Reel</t>
  </si>
  <si>
    <t>13.32</t>
  </si>
  <si>
    <t>L78L12ACUTR</t>
  </si>
  <si>
    <t>https://sharvielectronics.com/product/78l12-12v-150ma-positive-voltage-regulator-sot-89-package/</t>
  </si>
  <si>
    <t>U6</t>
  </si>
  <si>
    <t>https://drive.google.com/file/d/1zOSy_FqMAdv1iXKmyJwn0G3RjMYeVW2a/view?usp=sharing</t>
  </si>
  <si>
    <t>10K ohm 10W Fusible Cement Resistor</t>
  </si>
  <si>
    <t>20</t>
  </si>
  <si>
    <t>10k 10W THT</t>
  </si>
  <si>
    <t>47 Ohm 10 Watt Fusible Cement Resistor</t>
  </si>
  <si>
    <t>https://sharvielectronics.com/product/10k-ohm-10w-fusible-cement-resistor/</t>
  </si>
  <si>
    <t>1</t>
  </si>
  <si>
    <t>18.23</t>
  </si>
  <si>
    <t>https://sharvielectronics.com/product/47-ohm-10-watt-fusible-cement-resistor/</t>
  </si>
  <si>
    <t>R95</t>
  </si>
  <si>
    <t>YSX306GA 32.768 Khz SMD Crystal</t>
  </si>
  <si>
    <t>28.69</t>
  </si>
  <si>
    <t>32.768 Khz</t>
  </si>
  <si>
    <t>https://sharvielectronics.com/product/ysx306ga-32-768-khz-smd-crystal/</t>
  </si>
  <si>
    <t>Y2</t>
  </si>
  <si>
    <t>https://drive.google.com/file/d/15lCHrTLPlPWCqCXLaHcSvA8fcw05laDJ/view?usp=sharing</t>
  </si>
  <si>
    <t>RELAY GEN PURPOSE SPDT 16A 5V</t>
  </si>
  <si>
    <t>29.23</t>
  </si>
  <si>
    <t>G5LE-1-E-36-DC5</t>
  </si>
  <si>
    <t>https://sharvielectronics.com/product/hf3ff-005-1zst-05v-10a-spdt-relay-hongfa/</t>
  </si>
  <si>
    <t>K7, K8</t>
  </si>
  <si>
    <t>https://drive.google.com/file/d/1_hoLs5DHKocXjc-HuLXelOv-fi3k6HGm/view?usp=sharing</t>
  </si>
  <si>
    <t>OPTOISO 3.75KV OPN COLL 8DIP GW</t>
  </si>
  <si>
    <t>36</t>
  </si>
  <si>
    <t>6N137-300E</t>
  </si>
  <si>
    <t>https://sharvielectronics.com/product/6n137-high-speed-optocoupler-sop8/</t>
  </si>
  <si>
    <t>Q16, Q17, Q18, Q19, Q20, Q21</t>
  </si>
  <si>
    <t>https://sharvielectronics.com/wp-content/uploads/2020/11/6n137.pdf</t>
  </si>
  <si>
    <t>None</t>
  </si>
  <si>
    <t>38.45</t>
  </si>
  <si>
    <t>MCP6004-I/SL</t>
  </si>
  <si>
    <t>https://sharvielectronics.com/product/mcp6004-1mhz-rail-to-rail-operational-amplifier-soic-14-package/</t>
  </si>
  <si>
    <t>U2, U4</t>
  </si>
  <si>
    <t>https://ww1.microchip.com/downloads/en/DeviceDoc/MCP6001-1R-1U-2-4-1-MHz-Low-Power-Op-Amp-DS20001733L.pdf</t>
  </si>
  <si>
    <t>MOSFET N-CH 200V 50A TO247AC</t>
  </si>
  <si>
    <t>110.36</t>
  </si>
  <si>
    <t>IRFP260NPBF</t>
  </si>
  <si>
    <t>https://sharvielectronics.com/product/irfp260npbf-mosfet-200v-50a-n-channel-power-mosfet-to-247-package/</t>
  </si>
  <si>
    <t>Q3, Q4, Q5, Q6, Q7, Q8, Q9, Q10, Q11, Q12, Q13, Q14</t>
  </si>
  <si>
    <t>https://drive.google.com/file/d/1_dknK1hQ3iHxK7SVbMXCD2-SqB7tXl_1/view?usp=sharing</t>
  </si>
  <si>
    <t>MINI560 5VDC 5A Step-Down Stabilized Module</t>
  </si>
  <si>
    <t>125.33</t>
  </si>
  <si>
    <t>MINI560</t>
  </si>
  <si>
    <t>https://sharvielectronics.com/product/mini560-5vdc-5a-step-down-stabilized-module/</t>
  </si>
  <si>
    <t>U?</t>
  </si>
  <si>
    <t>4700uF 100V Electrolytic Capacitor</t>
  </si>
  <si>
    <t>185</t>
  </si>
  <si>
    <t>4700uF 100V</t>
  </si>
  <si>
    <t>https://sharvielectronics.com/product/4700uf-100v-electrolytic-capacitor/</t>
  </si>
  <si>
    <t>C3, C4</t>
  </si>
  <si>
    <t>ARM Cortex-M3 32-bit MCU, 64 KB Flash, 20 KB Internal RAM, 37 I/Os, 48-pin LQFP, -40 to 85 degC, Tray</t>
  </si>
  <si>
    <t>189.45</t>
  </si>
  <si>
    <t>STM32F103C8T6</t>
  </si>
  <si>
    <t>https://sharvielectronics.com/product/stm32f103c8t6-arm-microcontroller-lqfp-48-package/</t>
  </si>
  <si>
    <t>U3</t>
  </si>
  <si>
    <t>https://www.st.com/resource/en/datasheet/stm32f103c8.pdf</t>
  </si>
  <si>
    <t>WCS1600 100A Hall Effect Linear Current Sensor</t>
  </si>
  <si>
    <t>280.67</t>
  </si>
  <si>
    <t>WCS1600</t>
  </si>
  <si>
    <t>https://sharvielectronics.com/product/wcs1600-100a-hall-effect-linear-current-sensor/</t>
  </si>
  <si>
    <t>S2</t>
  </si>
  <si>
    <t>https://sharvielectronics.com/wp-content/uploads/2020/02/WCS1600.pdf</t>
  </si>
  <si>
    <t>IC GATE DRVR HALF-BRIDGE 28SOIC</t>
  </si>
  <si>
    <t>365</t>
  </si>
  <si>
    <t>IR2136SPBF</t>
  </si>
  <si>
    <t>https://sharvielectronics.com/product/ir2136-3-phase-bridge-driver/</t>
  </si>
  <si>
    <t>U1</t>
  </si>
  <si>
    <t>https://sharvielectronics.com/product/esd-15-anti-static-curved-fine-tip-tweezer/</t>
  </si>
  <si>
    <t>ESD-15 – Anti-Static Curved Fine Tip Tweezer</t>
  </si>
  <si>
    <t>https://sharvielectronics.com/product/desoldering-wick/</t>
  </si>
  <si>
    <t>Desoldering wick</t>
  </si>
  <si>
    <t>https://sharvielectronics.com/product/solder-wire-40-gm-pack/</t>
  </si>
  <si>
    <t>M3x20mm Female To Female Nylon Hex Spacer</t>
  </si>
  <si>
    <t>https://sharvielectronics.com/product/m3x20mm-female-to-female-nylon-hex-spacer/</t>
  </si>
  <si>
    <t>MF52E103FL395 – 10K Ohm NTC Thermistor 1% – 1mm</t>
  </si>
  <si>
    <t>https://sharvielectronics.com/product/mf52e103fl395-10k-ohm-ntc-thermistor-1-1mm/</t>
  </si>
  <si>
    <t>7020 Crimping Ring Type Terminal Lug 4.6 Sqmm E8</t>
  </si>
  <si>
    <t>https://sharvielectronics.com/product/7020-crimping-ring-type-terminal-lug-4-6-sqmm-e8/</t>
  </si>
  <si>
    <t>4 Pin JST-XH Female Polarized Header Wire</t>
  </si>
  <si>
    <t>https://sharvielectronics.com/product/4-pin-jst-xh-female-polarized-header-wire/</t>
  </si>
  <si>
    <t>Soldering lead</t>
  </si>
  <si>
    <t>2 Pin JST-XH Female Housing 2515 Connector – 2.54mm Pitch</t>
  </si>
  <si>
    <t>https://sharvielectronics.com/product/2-pin-jst-xh-female-housing-2515-connector-2-54mm-pitch/</t>
  </si>
  <si>
    <t>JST-XH Female Crimp Terminal Contact-22 to 28 AWG Wire</t>
  </si>
  <si>
    <t>https://sharvielectronics.com/product/jst-xh-female-crimp-terminal-contact-22-to-28-awg-wire/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</si>
</sst>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/>
    <xf numFmtId="0" fontId="0" fillId="0" borderId="1" xfId="0" applyBorder="1" applyAlignment="1"/>
    <xf numFmtId="0" fontId="0" fillId="0" borderId="1" xfId="0" quotePrefix="1" applyBorder="1" applyAlignment="1"/>
    <xf numFmtId="0" fontId="0" fillId="0" borderId="0" xfId="0" applyAlignment="1"/>
    <xf numFmtId="0" fontId="0" fillId="0" borderId="0" xfId="0" quotePrefix="1" applyBorder="1"/>
    <xf numFmtId="0" fontId="0" fillId="0" borderId="0" xfId="0" applyBorder="1"/>
    <xf numFmtId="0" fontId="0" fillId="0" borderId="0" xfId="0" quotePrefix="1" applyBorder="1" applyAlignment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01EA-EF2A-487C-8E59-9818C42CE350}">
  <dimension ref="A1:M79"/>
  <sheetViews>
    <sheetView tabSelected="1" workbookViewId="0">
      <pane ySplit="1" topLeftCell="A58" activePane="bottomLeft" state="frozen"/>
      <selection activeCell="C1" sqref="C1"/>
      <selection pane="bottomLeft" activeCell="G79" sqref="G79"/>
    </sheetView>
  </sheetViews>
  <sheetFormatPr defaultRowHeight="14.5" x14ac:dyDescent="0.35"/>
  <cols>
    <col min="1" max="1" width="63" customWidth="1"/>
    <col min="2" max="2" width="15.54296875" customWidth="1"/>
    <col min="3" max="3" width="16.26953125" customWidth="1"/>
    <col min="4" max="4" width="9.54296875" customWidth="1"/>
    <col min="5" max="5" width="10.81640625" customWidth="1"/>
    <col min="6" max="6" width="17.1796875" customWidth="1"/>
    <col min="7" max="7" width="55.453125" style="8" customWidth="1"/>
    <col min="8" max="8" width="16.90625" customWidth="1"/>
    <col min="9" max="9" width="23.08984375" customWidth="1"/>
    <col min="10" max="10" width="12.7265625" customWidth="1"/>
    <col min="11" max="11" width="12.6328125" customWidth="1"/>
    <col min="12" max="12" width="12" customWidth="1"/>
    <col min="13" max="13" width="17.90625" customWidth="1"/>
  </cols>
  <sheetData>
    <row r="1" spans="1:13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5">
      <c r="A2" s="2" t="s">
        <v>13</v>
      </c>
      <c r="B2" s="1">
        <v>75</v>
      </c>
      <c r="C2" s="2" t="s">
        <v>14</v>
      </c>
      <c r="D2" s="1"/>
      <c r="E2" s="1">
        <v>1</v>
      </c>
      <c r="F2" s="1">
        <f>VALUE(B2*E2)</f>
        <v>75</v>
      </c>
      <c r="G2" s="6"/>
      <c r="H2" s="1"/>
      <c r="I2" s="1"/>
      <c r="J2" s="1"/>
      <c r="K2" s="2" t="s">
        <v>15</v>
      </c>
      <c r="L2" s="1"/>
      <c r="M2" s="1"/>
    </row>
    <row r="3" spans="1:13" x14ac:dyDescent="0.35">
      <c r="A3" s="2" t="s">
        <v>16</v>
      </c>
      <c r="B3" s="2" t="s">
        <v>17</v>
      </c>
      <c r="C3" s="2" t="s">
        <v>18</v>
      </c>
      <c r="D3" s="1"/>
      <c r="E3" s="1">
        <v>2</v>
      </c>
      <c r="F3" s="1">
        <f t="shared" ref="F3:F66" si="0">VALUE(B3*E3)</f>
        <v>1.64</v>
      </c>
      <c r="G3" s="7" t="s">
        <v>19</v>
      </c>
      <c r="H3" s="1"/>
      <c r="I3" s="1"/>
      <c r="J3" s="1"/>
      <c r="K3" s="2" t="s">
        <v>20</v>
      </c>
      <c r="L3" s="2" t="s">
        <v>21</v>
      </c>
      <c r="M3" s="1"/>
    </row>
    <row r="4" spans="1:13" x14ac:dyDescent="0.35">
      <c r="A4" s="2" t="s">
        <v>22</v>
      </c>
      <c r="B4" s="2" t="s">
        <v>17</v>
      </c>
      <c r="C4" s="2" t="s">
        <v>23</v>
      </c>
      <c r="D4" s="1"/>
      <c r="E4" s="1">
        <v>1</v>
      </c>
      <c r="F4" s="1">
        <f t="shared" si="0"/>
        <v>0.82</v>
      </c>
      <c r="G4" s="7" t="s">
        <v>24</v>
      </c>
      <c r="H4" s="1"/>
      <c r="I4" s="1"/>
      <c r="J4" s="1"/>
      <c r="K4" s="2" t="s">
        <v>25</v>
      </c>
      <c r="L4" s="2" t="s">
        <v>21</v>
      </c>
      <c r="M4" s="1"/>
    </row>
    <row r="5" spans="1:13" x14ac:dyDescent="0.35">
      <c r="A5" s="2" t="s">
        <v>26</v>
      </c>
      <c r="B5" s="2" t="s">
        <v>17</v>
      </c>
      <c r="C5" s="2" t="s">
        <v>27</v>
      </c>
      <c r="D5" s="1"/>
      <c r="E5" s="1">
        <v>1</v>
      </c>
      <c r="F5" s="1">
        <f t="shared" si="0"/>
        <v>0.82</v>
      </c>
      <c r="G5" s="7" t="s">
        <v>28</v>
      </c>
      <c r="H5" s="1"/>
      <c r="I5" s="1"/>
      <c r="J5" s="1"/>
      <c r="K5" s="2" t="s">
        <v>29</v>
      </c>
      <c r="L5" s="2" t="s">
        <v>21</v>
      </c>
      <c r="M5" s="1"/>
    </row>
    <row r="6" spans="1:13" x14ac:dyDescent="0.35">
      <c r="A6" s="2" t="s">
        <v>30</v>
      </c>
      <c r="B6" s="2" t="s">
        <v>17</v>
      </c>
      <c r="C6" s="2" t="s">
        <v>31</v>
      </c>
      <c r="D6" s="1"/>
      <c r="E6" s="1">
        <v>28</v>
      </c>
      <c r="F6" s="1">
        <f t="shared" si="0"/>
        <v>22.959999999999997</v>
      </c>
      <c r="G6" s="7" t="s">
        <v>32</v>
      </c>
      <c r="H6" s="1"/>
      <c r="I6" s="1"/>
      <c r="J6" s="1"/>
      <c r="K6" s="2" t="s">
        <v>33</v>
      </c>
      <c r="L6" s="2" t="s">
        <v>34</v>
      </c>
      <c r="M6" s="1"/>
    </row>
    <row r="7" spans="1:13" x14ac:dyDescent="0.35">
      <c r="A7" s="2" t="s">
        <v>35</v>
      </c>
      <c r="B7" s="2" t="s">
        <v>17</v>
      </c>
      <c r="C7" s="2" t="s">
        <v>36</v>
      </c>
      <c r="D7" s="1"/>
      <c r="E7" s="1">
        <v>2</v>
      </c>
      <c r="F7" s="1">
        <f t="shared" si="0"/>
        <v>1.64</v>
      </c>
      <c r="G7" s="7" t="s">
        <v>37</v>
      </c>
      <c r="H7" s="1"/>
      <c r="I7" s="1"/>
      <c r="J7" s="1"/>
      <c r="K7" s="2" t="s">
        <v>38</v>
      </c>
      <c r="L7" s="2" t="s">
        <v>34</v>
      </c>
      <c r="M7" s="1"/>
    </row>
    <row r="8" spans="1:13" x14ac:dyDescent="0.35">
      <c r="A8" s="2" t="s">
        <v>39</v>
      </c>
      <c r="B8" s="2" t="s">
        <v>17</v>
      </c>
      <c r="C8" s="2" t="s">
        <v>40</v>
      </c>
      <c r="D8" s="1"/>
      <c r="E8" s="1">
        <v>1</v>
      </c>
      <c r="F8" s="1">
        <f t="shared" si="0"/>
        <v>0.82</v>
      </c>
      <c r="G8" s="7" t="s">
        <v>41</v>
      </c>
      <c r="H8" s="1"/>
      <c r="I8" s="1"/>
      <c r="J8" s="1"/>
      <c r="K8" s="2" t="s">
        <v>42</v>
      </c>
      <c r="L8" s="2" t="s">
        <v>43</v>
      </c>
      <c r="M8" s="1"/>
    </row>
    <row r="9" spans="1:13" x14ac:dyDescent="0.35">
      <c r="A9" s="2" t="s">
        <v>44</v>
      </c>
      <c r="B9" s="2" t="s">
        <v>17</v>
      </c>
      <c r="C9" s="2" t="s">
        <v>45</v>
      </c>
      <c r="D9" s="1"/>
      <c r="E9" s="1">
        <v>6</v>
      </c>
      <c r="F9" s="1">
        <f t="shared" si="0"/>
        <v>4.92</v>
      </c>
      <c r="G9" s="7" t="s">
        <v>46</v>
      </c>
      <c r="H9" s="1"/>
      <c r="I9" s="1"/>
      <c r="J9" s="1"/>
      <c r="K9" s="2" t="s">
        <v>47</v>
      </c>
      <c r="L9" s="2" t="s">
        <v>48</v>
      </c>
      <c r="M9" s="1"/>
    </row>
    <row r="10" spans="1:13" x14ac:dyDescent="0.35">
      <c r="A10" s="2" t="s">
        <v>49</v>
      </c>
      <c r="B10" s="2" t="s">
        <v>17</v>
      </c>
      <c r="C10" s="2" t="s">
        <v>50</v>
      </c>
      <c r="D10" s="1"/>
      <c r="E10" s="1">
        <v>2</v>
      </c>
      <c r="F10" s="1">
        <f t="shared" si="0"/>
        <v>1.64</v>
      </c>
      <c r="G10" s="7" t="s">
        <v>51</v>
      </c>
      <c r="H10" s="1"/>
      <c r="I10" s="1"/>
      <c r="J10" s="1"/>
      <c r="K10" s="2" t="s">
        <v>52</v>
      </c>
      <c r="L10" s="2" t="s">
        <v>21</v>
      </c>
      <c r="M10" s="1"/>
    </row>
    <row r="11" spans="1:13" x14ac:dyDescent="0.35">
      <c r="A11" s="2" t="s">
        <v>53</v>
      </c>
      <c r="B11" s="2" t="s">
        <v>54</v>
      </c>
      <c r="C11" s="2" t="s">
        <v>55</v>
      </c>
      <c r="D11" s="1"/>
      <c r="E11" s="1">
        <v>6</v>
      </c>
      <c r="F11" s="1">
        <f t="shared" si="0"/>
        <v>5.0999999999999996</v>
      </c>
      <c r="G11" s="7" t="s">
        <v>56</v>
      </c>
      <c r="H11" s="1"/>
      <c r="I11" s="1"/>
      <c r="J11" s="1"/>
      <c r="K11" s="2" t="s">
        <v>57</v>
      </c>
      <c r="L11" s="2" t="s">
        <v>43</v>
      </c>
      <c r="M11" s="1"/>
    </row>
    <row r="12" spans="1:13" x14ac:dyDescent="0.35">
      <c r="A12" s="2" t="s">
        <v>58</v>
      </c>
      <c r="B12" s="2" t="s">
        <v>54</v>
      </c>
      <c r="C12" s="2" t="s">
        <v>59</v>
      </c>
      <c r="D12" s="1"/>
      <c r="E12" s="1">
        <v>1</v>
      </c>
      <c r="F12" s="1">
        <f t="shared" si="0"/>
        <v>0.85</v>
      </c>
      <c r="G12" s="7" t="s">
        <v>60</v>
      </c>
      <c r="H12" s="1"/>
      <c r="I12" s="1"/>
      <c r="J12" s="1"/>
      <c r="K12" s="2" t="s">
        <v>61</v>
      </c>
      <c r="L12" s="2" t="s">
        <v>62</v>
      </c>
      <c r="M12" s="1"/>
    </row>
    <row r="13" spans="1:13" x14ac:dyDescent="0.35">
      <c r="A13" s="2" t="s">
        <v>58</v>
      </c>
      <c r="B13" s="2" t="s">
        <v>54</v>
      </c>
      <c r="C13" s="2" t="s">
        <v>63</v>
      </c>
      <c r="D13" s="1"/>
      <c r="E13" s="1">
        <v>2</v>
      </c>
      <c r="F13" s="1">
        <f t="shared" si="0"/>
        <v>1.7</v>
      </c>
      <c r="G13" s="7" t="s">
        <v>60</v>
      </c>
      <c r="H13" s="1"/>
      <c r="I13" s="1"/>
      <c r="J13" s="1"/>
      <c r="K13" s="2" t="s">
        <v>64</v>
      </c>
      <c r="L13" s="2" t="s">
        <v>62</v>
      </c>
      <c r="M13" s="1"/>
    </row>
    <row r="14" spans="1:13" x14ac:dyDescent="0.35">
      <c r="A14" s="2" t="s">
        <v>65</v>
      </c>
      <c r="B14" s="2" t="s">
        <v>66</v>
      </c>
      <c r="C14" s="2" t="s">
        <v>67</v>
      </c>
      <c r="D14" s="1"/>
      <c r="E14" s="1">
        <v>1</v>
      </c>
      <c r="F14" s="1">
        <f t="shared" si="0"/>
        <v>0.87</v>
      </c>
      <c r="G14" s="7" t="s">
        <v>68</v>
      </c>
      <c r="H14" s="1"/>
      <c r="I14" s="1"/>
      <c r="J14" s="1"/>
      <c r="K14" s="2" t="s">
        <v>69</v>
      </c>
      <c r="L14" s="2" t="s">
        <v>34</v>
      </c>
      <c r="M14" s="1"/>
    </row>
    <row r="15" spans="1:13" x14ac:dyDescent="0.35">
      <c r="A15" s="2" t="s">
        <v>70</v>
      </c>
      <c r="B15" s="2" t="s">
        <v>71</v>
      </c>
      <c r="C15" s="2" t="s">
        <v>72</v>
      </c>
      <c r="D15" s="1"/>
      <c r="E15" s="1">
        <v>2</v>
      </c>
      <c r="F15" s="1">
        <f t="shared" si="0"/>
        <v>1.78</v>
      </c>
      <c r="G15" s="7" t="s">
        <v>73</v>
      </c>
      <c r="H15" s="1"/>
      <c r="I15" s="1"/>
      <c r="J15" s="1"/>
      <c r="K15" s="2" t="s">
        <v>74</v>
      </c>
      <c r="L15" s="2" t="s">
        <v>21</v>
      </c>
      <c r="M15" s="1"/>
    </row>
    <row r="16" spans="1:13" x14ac:dyDescent="0.35">
      <c r="A16" s="2" t="s">
        <v>75</v>
      </c>
      <c r="B16" s="2" t="s">
        <v>76</v>
      </c>
      <c r="C16" s="2" t="s">
        <v>77</v>
      </c>
      <c r="D16" s="1"/>
      <c r="E16" s="1">
        <v>1</v>
      </c>
      <c r="F16" s="1">
        <f t="shared" si="0"/>
        <v>0.93</v>
      </c>
      <c r="G16" s="7" t="s">
        <v>78</v>
      </c>
      <c r="H16" s="1"/>
      <c r="I16" s="1"/>
      <c r="J16" s="1"/>
      <c r="K16" s="2" t="s">
        <v>79</v>
      </c>
      <c r="L16" s="2" t="s">
        <v>34</v>
      </c>
      <c r="M16" s="1"/>
    </row>
    <row r="17" spans="1:13" x14ac:dyDescent="0.35">
      <c r="A17" s="2" t="s">
        <v>80</v>
      </c>
      <c r="B17" s="2" t="s">
        <v>81</v>
      </c>
      <c r="C17" s="2" t="s">
        <v>82</v>
      </c>
      <c r="D17" s="1"/>
      <c r="E17" s="1">
        <v>44</v>
      </c>
      <c r="F17" s="1">
        <f t="shared" si="0"/>
        <v>42.68</v>
      </c>
      <c r="G17" s="7" t="s">
        <v>83</v>
      </c>
      <c r="H17" s="1"/>
      <c r="I17" s="1"/>
      <c r="J17" s="1"/>
      <c r="K17" s="2" t="s">
        <v>84</v>
      </c>
      <c r="L17" s="2" t="s">
        <v>34</v>
      </c>
      <c r="M17" s="1"/>
    </row>
    <row r="18" spans="1:13" x14ac:dyDescent="0.35">
      <c r="A18" s="2" t="s">
        <v>85</v>
      </c>
      <c r="B18" s="2" t="s">
        <v>86</v>
      </c>
      <c r="C18" s="2" t="s">
        <v>87</v>
      </c>
      <c r="D18" s="1"/>
      <c r="E18" s="1">
        <v>5</v>
      </c>
      <c r="F18" s="1">
        <f t="shared" si="0"/>
        <v>5.75</v>
      </c>
      <c r="G18" s="7" t="s">
        <v>88</v>
      </c>
      <c r="H18" s="1"/>
      <c r="I18" s="1"/>
      <c r="J18" s="1"/>
      <c r="K18" s="2" t="s">
        <v>89</v>
      </c>
      <c r="L18" s="2" t="s">
        <v>34</v>
      </c>
      <c r="M18" s="1"/>
    </row>
    <row r="19" spans="1:13" x14ac:dyDescent="0.35">
      <c r="A19" s="2" t="s">
        <v>90</v>
      </c>
      <c r="B19" s="2" t="s">
        <v>91</v>
      </c>
      <c r="C19" s="2" t="s">
        <v>92</v>
      </c>
      <c r="D19" s="1"/>
      <c r="E19" s="1">
        <v>2</v>
      </c>
      <c r="F19" s="1">
        <f t="shared" si="0"/>
        <v>2.58</v>
      </c>
      <c r="G19" s="7" t="s">
        <v>93</v>
      </c>
      <c r="H19" s="1"/>
      <c r="I19" s="1"/>
      <c r="J19" s="1"/>
      <c r="K19" s="2" t="s">
        <v>94</v>
      </c>
      <c r="L19" s="2" t="s">
        <v>95</v>
      </c>
      <c r="M19" s="1"/>
    </row>
    <row r="20" spans="1:13" x14ac:dyDescent="0.35">
      <c r="A20" s="2" t="s">
        <v>96</v>
      </c>
      <c r="B20" s="2" t="s">
        <v>97</v>
      </c>
      <c r="C20" s="2" t="s">
        <v>98</v>
      </c>
      <c r="D20" s="1"/>
      <c r="E20" s="1">
        <v>3</v>
      </c>
      <c r="F20" s="1">
        <f t="shared" si="0"/>
        <v>4.38</v>
      </c>
      <c r="G20" s="7" t="s">
        <v>99</v>
      </c>
      <c r="H20" s="1"/>
      <c r="I20" s="1"/>
      <c r="J20" s="1"/>
      <c r="K20" s="2" t="s">
        <v>100</v>
      </c>
      <c r="L20" s="2" t="s">
        <v>48</v>
      </c>
      <c r="M20" s="1"/>
    </row>
    <row r="21" spans="1:13" x14ac:dyDescent="0.35">
      <c r="A21" s="2" t="s">
        <v>101</v>
      </c>
      <c r="B21" s="2" t="s">
        <v>102</v>
      </c>
      <c r="C21" s="2" t="s">
        <v>103</v>
      </c>
      <c r="D21" s="1"/>
      <c r="E21" s="1">
        <v>1</v>
      </c>
      <c r="F21" s="1">
        <f t="shared" si="0"/>
        <v>1.65</v>
      </c>
      <c r="G21" s="7" t="s">
        <v>104</v>
      </c>
      <c r="H21" s="1"/>
      <c r="I21" s="1"/>
      <c r="J21" s="1"/>
      <c r="K21" s="2" t="s">
        <v>105</v>
      </c>
      <c r="L21" s="2" t="s">
        <v>106</v>
      </c>
      <c r="M21" s="1"/>
    </row>
    <row r="22" spans="1:13" x14ac:dyDescent="0.35">
      <c r="A22" s="2" t="s">
        <v>101</v>
      </c>
      <c r="B22" s="2" t="s">
        <v>102</v>
      </c>
      <c r="C22" s="2" t="s">
        <v>107</v>
      </c>
      <c r="D22" s="1"/>
      <c r="E22" s="1">
        <v>1</v>
      </c>
      <c r="F22" s="1">
        <f t="shared" si="0"/>
        <v>1.65</v>
      </c>
      <c r="G22" s="7" t="s">
        <v>104</v>
      </c>
      <c r="H22" s="1"/>
      <c r="I22" s="1"/>
      <c r="J22" s="1"/>
      <c r="K22" s="2" t="s">
        <v>108</v>
      </c>
      <c r="L22" s="2" t="s">
        <v>106</v>
      </c>
      <c r="M22" s="1"/>
    </row>
    <row r="23" spans="1:13" x14ac:dyDescent="0.35">
      <c r="A23" s="2" t="s">
        <v>109</v>
      </c>
      <c r="B23" s="2" t="s">
        <v>110</v>
      </c>
      <c r="C23" s="2" t="s">
        <v>111</v>
      </c>
      <c r="D23" s="1"/>
      <c r="E23" s="1">
        <v>4</v>
      </c>
      <c r="F23" s="1">
        <f t="shared" si="0"/>
        <v>7.4</v>
      </c>
      <c r="G23" s="7" t="s">
        <v>112</v>
      </c>
      <c r="H23" s="1"/>
      <c r="I23" s="1"/>
      <c r="J23" s="1"/>
      <c r="K23" s="2" t="s">
        <v>113</v>
      </c>
      <c r="L23" s="2" t="s">
        <v>114</v>
      </c>
      <c r="M23" s="1"/>
    </row>
    <row r="24" spans="1:13" x14ac:dyDescent="0.35">
      <c r="A24" s="2" t="s">
        <v>115</v>
      </c>
      <c r="B24" s="2" t="s">
        <v>110</v>
      </c>
      <c r="C24" s="2" t="s">
        <v>116</v>
      </c>
      <c r="D24" s="1"/>
      <c r="E24" s="1">
        <v>1</v>
      </c>
      <c r="F24" s="1">
        <f t="shared" si="0"/>
        <v>1.85</v>
      </c>
      <c r="G24" s="7" t="s">
        <v>117</v>
      </c>
      <c r="H24" s="1"/>
      <c r="I24" s="1"/>
      <c r="J24" s="1"/>
      <c r="K24" s="2" t="s">
        <v>118</v>
      </c>
      <c r="L24" s="2" t="s">
        <v>119</v>
      </c>
      <c r="M24" s="1"/>
    </row>
    <row r="25" spans="1:13" x14ac:dyDescent="0.35">
      <c r="A25" s="2" t="s">
        <v>120</v>
      </c>
      <c r="B25" s="2" t="s">
        <v>121</v>
      </c>
      <c r="C25" s="2" t="s">
        <v>122</v>
      </c>
      <c r="D25" s="1"/>
      <c r="E25" s="1">
        <v>2</v>
      </c>
      <c r="F25" s="1">
        <f t="shared" si="0"/>
        <v>3.84</v>
      </c>
      <c r="G25" s="7" t="s">
        <v>123</v>
      </c>
      <c r="H25" s="1"/>
      <c r="I25" s="1"/>
      <c r="J25" s="1"/>
      <c r="K25" s="2" t="s">
        <v>124</v>
      </c>
      <c r="L25" s="2" t="s">
        <v>21</v>
      </c>
      <c r="M25" s="1"/>
    </row>
    <row r="26" spans="1:13" x14ac:dyDescent="0.35">
      <c r="A26" s="2" t="s">
        <v>125</v>
      </c>
      <c r="B26" s="2" t="s">
        <v>126</v>
      </c>
      <c r="C26" s="2" t="s">
        <v>127</v>
      </c>
      <c r="D26" s="1"/>
      <c r="E26" s="1">
        <v>3</v>
      </c>
      <c r="F26" s="1">
        <f t="shared" si="0"/>
        <v>6.48</v>
      </c>
      <c r="G26" s="7" t="s">
        <v>128</v>
      </c>
      <c r="H26" s="1"/>
      <c r="I26" s="1"/>
      <c r="J26" s="1"/>
      <c r="K26" s="2" t="s">
        <v>129</v>
      </c>
      <c r="L26" s="2" t="s">
        <v>130</v>
      </c>
      <c r="M26" s="1"/>
    </row>
    <row r="27" spans="1:13" x14ac:dyDescent="0.35">
      <c r="A27" s="2" t="s">
        <v>131</v>
      </c>
      <c r="B27" s="2" t="s">
        <v>132</v>
      </c>
      <c r="C27" s="2" t="s">
        <v>133</v>
      </c>
      <c r="D27" s="1"/>
      <c r="E27" s="1">
        <v>3</v>
      </c>
      <c r="F27" s="1">
        <f t="shared" si="0"/>
        <v>6.66</v>
      </c>
      <c r="G27" s="7" t="s">
        <v>134</v>
      </c>
      <c r="H27" s="1"/>
      <c r="I27" s="1"/>
      <c r="J27" s="1"/>
      <c r="K27" s="2" t="s">
        <v>135</v>
      </c>
      <c r="L27" s="2" t="s">
        <v>136</v>
      </c>
      <c r="M27" s="1"/>
    </row>
    <row r="28" spans="1:13" x14ac:dyDescent="0.35">
      <c r="A28" s="2" t="s">
        <v>137</v>
      </c>
      <c r="B28" s="2" t="s">
        <v>138</v>
      </c>
      <c r="C28" s="2" t="s">
        <v>139</v>
      </c>
      <c r="D28" s="1"/>
      <c r="E28" s="1">
        <v>1</v>
      </c>
      <c r="F28" s="1">
        <f t="shared" si="0"/>
        <v>2.25</v>
      </c>
      <c r="G28" s="7" t="s">
        <v>140</v>
      </c>
      <c r="H28" s="1"/>
      <c r="I28" s="1"/>
      <c r="J28" s="1"/>
      <c r="K28" s="2" t="s">
        <v>141</v>
      </c>
      <c r="L28" s="2" t="s">
        <v>142</v>
      </c>
      <c r="M28" s="1"/>
    </row>
    <row r="29" spans="1:13" x14ac:dyDescent="0.35">
      <c r="A29" s="2" t="s">
        <v>143</v>
      </c>
      <c r="B29" s="2" t="s">
        <v>144</v>
      </c>
      <c r="C29" s="2" t="s">
        <v>116</v>
      </c>
      <c r="D29" s="1"/>
      <c r="E29" s="1">
        <v>2</v>
      </c>
      <c r="F29" s="1">
        <f t="shared" si="0"/>
        <v>4.6399999999999997</v>
      </c>
      <c r="G29" s="7" t="s">
        <v>145</v>
      </c>
      <c r="H29" s="1"/>
      <c r="I29" s="1"/>
      <c r="J29" s="1"/>
      <c r="K29" s="2" t="s">
        <v>146</v>
      </c>
      <c r="L29" s="2" t="s">
        <v>147</v>
      </c>
      <c r="M29" s="1"/>
    </row>
    <row r="30" spans="1:13" x14ac:dyDescent="0.35">
      <c r="A30" s="2" t="s">
        <v>148</v>
      </c>
      <c r="B30" s="2" t="s">
        <v>149</v>
      </c>
      <c r="C30" s="2" t="s">
        <v>150</v>
      </c>
      <c r="D30" s="1"/>
      <c r="E30" s="1">
        <v>5</v>
      </c>
      <c r="F30" s="1">
        <f t="shared" si="0"/>
        <v>12.25</v>
      </c>
      <c r="G30" s="7" t="s">
        <v>151</v>
      </c>
      <c r="H30" s="1"/>
      <c r="I30" s="1"/>
      <c r="J30" s="1"/>
      <c r="K30" s="2" t="s">
        <v>152</v>
      </c>
      <c r="L30" s="2" t="s">
        <v>153</v>
      </c>
      <c r="M30" s="1"/>
    </row>
    <row r="31" spans="1:13" x14ac:dyDescent="0.35">
      <c r="A31" s="2" t="s">
        <v>154</v>
      </c>
      <c r="B31" s="2" t="s">
        <v>155</v>
      </c>
      <c r="C31" s="2" t="s">
        <v>156</v>
      </c>
      <c r="D31" s="1"/>
      <c r="E31" s="1">
        <v>4</v>
      </c>
      <c r="F31" s="1">
        <f t="shared" si="0"/>
        <v>11.4</v>
      </c>
      <c r="G31" s="7" t="s">
        <v>157</v>
      </c>
      <c r="H31" s="1"/>
      <c r="I31" s="1"/>
      <c r="J31" s="1"/>
      <c r="K31" s="2" t="s">
        <v>158</v>
      </c>
      <c r="L31" s="2" t="s">
        <v>130</v>
      </c>
      <c r="M31" s="1"/>
    </row>
    <row r="32" spans="1:13" x14ac:dyDescent="0.35">
      <c r="A32" s="2" t="s">
        <v>159</v>
      </c>
      <c r="B32" s="2" t="s">
        <v>160</v>
      </c>
      <c r="C32" s="2" t="s">
        <v>161</v>
      </c>
      <c r="D32" s="1"/>
      <c r="E32" s="1">
        <v>12</v>
      </c>
      <c r="F32" s="1">
        <f t="shared" si="0"/>
        <v>39</v>
      </c>
      <c r="G32" s="7" t="s">
        <v>162</v>
      </c>
      <c r="H32" s="1"/>
      <c r="I32" s="1"/>
      <c r="J32" s="1"/>
      <c r="K32" s="2" t="s">
        <v>163</v>
      </c>
      <c r="L32" s="2" t="s">
        <v>48</v>
      </c>
      <c r="M32" s="1"/>
    </row>
    <row r="33" spans="1:13" x14ac:dyDescent="0.35">
      <c r="A33" s="2" t="s">
        <v>159</v>
      </c>
      <c r="B33" s="2" t="s">
        <v>160</v>
      </c>
      <c r="C33" s="2" t="s">
        <v>164</v>
      </c>
      <c r="D33" s="1"/>
      <c r="E33" s="1">
        <v>1</v>
      </c>
      <c r="F33" s="1">
        <f t="shared" si="0"/>
        <v>3.25</v>
      </c>
      <c r="G33" s="7" t="s">
        <v>162</v>
      </c>
      <c r="H33" s="1"/>
      <c r="I33" s="1"/>
      <c r="J33" s="1"/>
      <c r="K33" s="2" t="s">
        <v>165</v>
      </c>
      <c r="L33" s="1"/>
      <c r="M33" s="1"/>
    </row>
    <row r="34" spans="1:13" x14ac:dyDescent="0.35">
      <c r="A34" s="2" t="s">
        <v>166</v>
      </c>
      <c r="B34" s="2" t="s">
        <v>167</v>
      </c>
      <c r="C34" s="2" t="s">
        <v>168</v>
      </c>
      <c r="D34" s="1"/>
      <c r="E34" s="1">
        <v>2</v>
      </c>
      <c r="F34" s="1">
        <f t="shared" si="0"/>
        <v>7.1</v>
      </c>
      <c r="G34" s="7" t="s">
        <v>169</v>
      </c>
      <c r="H34" s="1"/>
      <c r="I34" s="1"/>
      <c r="J34" s="1"/>
      <c r="K34" s="2" t="s">
        <v>170</v>
      </c>
      <c r="L34" s="2" t="s">
        <v>171</v>
      </c>
      <c r="M34" s="1"/>
    </row>
    <row r="35" spans="1:13" x14ac:dyDescent="0.35">
      <c r="A35" s="2" t="s">
        <v>172</v>
      </c>
      <c r="B35" s="2" t="s">
        <v>173</v>
      </c>
      <c r="C35" s="2" t="s">
        <v>174</v>
      </c>
      <c r="D35" s="1"/>
      <c r="E35" s="1">
        <v>1</v>
      </c>
      <c r="F35" s="1">
        <f t="shared" si="0"/>
        <v>4.5199999999999996</v>
      </c>
      <c r="G35" s="7" t="s">
        <v>175</v>
      </c>
      <c r="H35" s="1"/>
      <c r="I35" s="1"/>
      <c r="J35" s="1"/>
      <c r="K35" s="2" t="s">
        <v>176</v>
      </c>
      <c r="L35" s="2" t="s">
        <v>177</v>
      </c>
      <c r="M35" s="1"/>
    </row>
    <row r="36" spans="1:13" x14ac:dyDescent="0.35">
      <c r="A36" s="2" t="s">
        <v>178</v>
      </c>
      <c r="B36" s="2" t="s">
        <v>179</v>
      </c>
      <c r="C36" s="2" t="s">
        <v>180</v>
      </c>
      <c r="D36" s="1"/>
      <c r="E36" s="1">
        <v>1</v>
      </c>
      <c r="F36" s="1">
        <f t="shared" si="0"/>
        <v>4.75</v>
      </c>
      <c r="G36" s="7" t="s">
        <v>181</v>
      </c>
      <c r="H36" s="1"/>
      <c r="I36" s="1"/>
      <c r="J36" s="1"/>
      <c r="K36" s="2" t="s">
        <v>182</v>
      </c>
      <c r="L36" s="2" t="s">
        <v>183</v>
      </c>
      <c r="M36" s="1"/>
    </row>
    <row r="37" spans="1:13" x14ac:dyDescent="0.35">
      <c r="A37" s="2" t="s">
        <v>184</v>
      </c>
      <c r="B37" s="2" t="s">
        <v>185</v>
      </c>
      <c r="C37" s="2" t="s">
        <v>186</v>
      </c>
      <c r="D37" s="1"/>
      <c r="E37" s="1">
        <v>13</v>
      </c>
      <c r="F37" s="1">
        <f t="shared" si="0"/>
        <v>61.879999999999995</v>
      </c>
      <c r="G37" s="7" t="s">
        <v>187</v>
      </c>
      <c r="H37" s="1"/>
      <c r="I37" s="1"/>
      <c r="J37" s="1"/>
      <c r="K37" s="2" t="s">
        <v>188</v>
      </c>
      <c r="L37" s="2" t="s">
        <v>130</v>
      </c>
      <c r="M37" s="1"/>
    </row>
    <row r="38" spans="1:13" x14ac:dyDescent="0.35">
      <c r="A38" s="2" t="s">
        <v>189</v>
      </c>
      <c r="B38" s="2" t="s">
        <v>190</v>
      </c>
      <c r="C38" s="2" t="s">
        <v>191</v>
      </c>
      <c r="D38" s="1"/>
      <c r="E38" s="1">
        <v>12</v>
      </c>
      <c r="F38" s="1">
        <f t="shared" si="0"/>
        <v>69</v>
      </c>
      <c r="G38" s="7" t="s">
        <v>192</v>
      </c>
      <c r="H38" s="1"/>
      <c r="I38" s="1"/>
      <c r="J38" s="1"/>
      <c r="K38" s="2" t="s">
        <v>193</v>
      </c>
      <c r="L38" s="2" t="s">
        <v>194</v>
      </c>
      <c r="M38" s="1"/>
    </row>
    <row r="39" spans="1:13" x14ac:dyDescent="0.35">
      <c r="A39" s="2" t="s">
        <v>195</v>
      </c>
      <c r="B39" s="2" t="s">
        <v>196</v>
      </c>
      <c r="C39" s="2" t="s">
        <v>197</v>
      </c>
      <c r="D39" s="1"/>
      <c r="E39" s="1">
        <v>1</v>
      </c>
      <c r="F39" s="1">
        <f t="shared" si="0"/>
        <v>6.25</v>
      </c>
      <c r="G39" s="7" t="s">
        <v>198</v>
      </c>
      <c r="H39" s="1"/>
      <c r="I39" s="1"/>
      <c r="J39" s="1"/>
      <c r="K39" s="2" t="s">
        <v>199</v>
      </c>
      <c r="L39" s="2" t="s">
        <v>200</v>
      </c>
      <c r="M39" s="1"/>
    </row>
    <row r="40" spans="1:13" x14ac:dyDescent="0.35">
      <c r="A40" s="2" t="s">
        <v>201</v>
      </c>
      <c r="B40" s="2" t="s">
        <v>202</v>
      </c>
      <c r="C40" s="2" t="s">
        <v>203</v>
      </c>
      <c r="D40" s="1"/>
      <c r="E40" s="1">
        <v>1</v>
      </c>
      <c r="F40" s="1">
        <f t="shared" si="0"/>
        <v>6.32</v>
      </c>
      <c r="G40" s="7" t="s">
        <v>204</v>
      </c>
      <c r="H40" s="1"/>
      <c r="I40" s="1"/>
      <c r="J40" s="1"/>
      <c r="K40" s="2" t="s">
        <v>205</v>
      </c>
      <c r="L40" s="2" t="s">
        <v>206</v>
      </c>
      <c r="M40" s="1"/>
    </row>
    <row r="41" spans="1:13" x14ac:dyDescent="0.35">
      <c r="A41" s="2" t="s">
        <v>201</v>
      </c>
      <c r="B41" s="2" t="s">
        <v>202</v>
      </c>
      <c r="C41" s="2" t="s">
        <v>207</v>
      </c>
      <c r="D41" s="1"/>
      <c r="E41" s="1">
        <v>1</v>
      </c>
      <c r="F41" s="1">
        <f t="shared" si="0"/>
        <v>6.32</v>
      </c>
      <c r="G41" s="7" t="s">
        <v>204</v>
      </c>
      <c r="H41" s="1"/>
      <c r="I41" s="1"/>
      <c r="J41" s="1"/>
      <c r="K41" s="2" t="s">
        <v>208</v>
      </c>
      <c r="L41" s="2" t="s">
        <v>206</v>
      </c>
      <c r="M41" s="1"/>
    </row>
    <row r="42" spans="1:13" x14ac:dyDescent="0.35">
      <c r="A42" s="2" t="s">
        <v>201</v>
      </c>
      <c r="B42" s="2" t="s">
        <v>202</v>
      </c>
      <c r="C42" s="2" t="s">
        <v>209</v>
      </c>
      <c r="D42" s="1"/>
      <c r="E42" s="1">
        <v>1</v>
      </c>
      <c r="F42" s="1">
        <f t="shared" si="0"/>
        <v>6.32</v>
      </c>
      <c r="G42" s="7" t="s">
        <v>204</v>
      </c>
      <c r="H42" s="1"/>
      <c r="I42" s="1"/>
      <c r="J42" s="1"/>
      <c r="K42" s="2" t="s">
        <v>210</v>
      </c>
      <c r="L42" s="2" t="s">
        <v>206</v>
      </c>
      <c r="M42" s="1"/>
    </row>
    <row r="43" spans="1:13" x14ac:dyDescent="0.35">
      <c r="A43" s="2" t="s">
        <v>211</v>
      </c>
      <c r="B43" s="2" t="s">
        <v>212</v>
      </c>
      <c r="C43" s="2" t="s">
        <v>213</v>
      </c>
      <c r="D43" s="1"/>
      <c r="E43" s="1">
        <v>1</v>
      </c>
      <c r="F43" s="1">
        <f t="shared" si="0"/>
        <v>7.45</v>
      </c>
      <c r="G43" s="7" t="s">
        <v>214</v>
      </c>
      <c r="H43" s="1"/>
      <c r="I43" s="1"/>
      <c r="J43" s="1"/>
      <c r="K43" s="2" t="s">
        <v>215</v>
      </c>
      <c r="L43" s="2" t="s">
        <v>216</v>
      </c>
      <c r="M43" s="1"/>
    </row>
    <row r="44" spans="1:13" x14ac:dyDescent="0.35">
      <c r="A44" s="2" t="s">
        <v>217</v>
      </c>
      <c r="B44" s="2" t="s">
        <v>212</v>
      </c>
      <c r="C44" s="2" t="s">
        <v>218</v>
      </c>
      <c r="D44" s="1"/>
      <c r="E44" s="1">
        <v>7</v>
      </c>
      <c r="F44" s="1">
        <f t="shared" si="0"/>
        <v>52.15</v>
      </c>
      <c r="G44" s="7" t="s">
        <v>219</v>
      </c>
      <c r="H44" s="1"/>
      <c r="I44" s="1"/>
      <c r="J44" s="1"/>
      <c r="K44" s="2" t="s">
        <v>220</v>
      </c>
      <c r="L44" s="2" t="s">
        <v>221</v>
      </c>
      <c r="M44" s="1"/>
    </row>
    <row r="45" spans="1:13" x14ac:dyDescent="0.35">
      <c r="A45" s="2" t="s">
        <v>222</v>
      </c>
      <c r="B45" s="2" t="s">
        <v>223</v>
      </c>
      <c r="C45" s="2" t="s">
        <v>224</v>
      </c>
      <c r="D45" s="1"/>
      <c r="E45" s="1">
        <v>1</v>
      </c>
      <c r="F45" s="1">
        <f t="shared" si="0"/>
        <v>8.35</v>
      </c>
      <c r="G45" s="7" t="s">
        <v>225</v>
      </c>
      <c r="H45" s="1"/>
      <c r="I45" s="1"/>
      <c r="J45" s="1"/>
      <c r="K45" s="2" t="s">
        <v>226</v>
      </c>
      <c r="L45" s="2" t="s">
        <v>206</v>
      </c>
      <c r="M45" s="1"/>
    </row>
    <row r="46" spans="1:13" x14ac:dyDescent="0.35">
      <c r="A46" s="2" t="s">
        <v>222</v>
      </c>
      <c r="B46" s="2" t="s">
        <v>223</v>
      </c>
      <c r="C46" s="2" t="s">
        <v>227</v>
      </c>
      <c r="D46" s="1"/>
      <c r="E46" s="1">
        <v>1</v>
      </c>
      <c r="F46" s="1">
        <f t="shared" si="0"/>
        <v>8.35</v>
      </c>
      <c r="G46" s="7" t="s">
        <v>225</v>
      </c>
      <c r="H46" s="1"/>
      <c r="I46" s="1"/>
      <c r="J46" s="1"/>
      <c r="K46" s="2" t="s">
        <v>228</v>
      </c>
      <c r="L46" s="2" t="s">
        <v>206</v>
      </c>
      <c r="M46" s="1"/>
    </row>
    <row r="47" spans="1:13" x14ac:dyDescent="0.35">
      <c r="A47" s="2" t="s">
        <v>222</v>
      </c>
      <c r="B47" s="2" t="s">
        <v>223</v>
      </c>
      <c r="C47" s="2" t="s">
        <v>229</v>
      </c>
      <c r="D47" s="1"/>
      <c r="E47" s="1">
        <v>1</v>
      </c>
      <c r="F47" s="1">
        <f t="shared" si="0"/>
        <v>8.35</v>
      </c>
      <c r="G47" s="7" t="s">
        <v>225</v>
      </c>
      <c r="H47" s="1"/>
      <c r="I47" s="1"/>
      <c r="J47" s="1"/>
      <c r="K47" s="2" t="s">
        <v>230</v>
      </c>
      <c r="L47" s="2" t="s">
        <v>206</v>
      </c>
      <c r="M47" s="1"/>
    </row>
    <row r="48" spans="1:13" x14ac:dyDescent="0.35">
      <c r="A48" s="2" t="s">
        <v>231</v>
      </c>
      <c r="B48" s="2" t="s">
        <v>232</v>
      </c>
      <c r="C48" s="2" t="s">
        <v>233</v>
      </c>
      <c r="D48" s="1"/>
      <c r="E48" s="1">
        <v>1</v>
      </c>
      <c r="F48" s="1">
        <f t="shared" si="0"/>
        <v>9.5</v>
      </c>
      <c r="G48" s="7" t="s">
        <v>234</v>
      </c>
      <c r="H48" s="1"/>
      <c r="I48" s="1"/>
      <c r="J48" s="1"/>
      <c r="K48" s="2" t="s">
        <v>235</v>
      </c>
      <c r="L48" s="1"/>
      <c r="M48" s="1"/>
    </row>
    <row r="49" spans="1:13" x14ac:dyDescent="0.35">
      <c r="A49" s="2" t="s">
        <v>236</v>
      </c>
      <c r="B49" s="2" t="s">
        <v>237</v>
      </c>
      <c r="C49" s="2" t="s">
        <v>238</v>
      </c>
      <c r="D49" s="1"/>
      <c r="E49" s="1">
        <v>1</v>
      </c>
      <c r="F49" s="1">
        <f t="shared" si="0"/>
        <v>11.23</v>
      </c>
      <c r="G49" s="7" t="s">
        <v>239</v>
      </c>
      <c r="H49" s="1"/>
      <c r="I49" s="1"/>
      <c r="J49" s="1"/>
      <c r="K49" s="2" t="s">
        <v>240</v>
      </c>
      <c r="L49" s="2" t="s">
        <v>241</v>
      </c>
      <c r="M49" s="1"/>
    </row>
    <row r="50" spans="1:13" x14ac:dyDescent="0.35">
      <c r="A50" s="2" t="s">
        <v>242</v>
      </c>
      <c r="B50" s="2" t="s">
        <v>243</v>
      </c>
      <c r="C50" s="2" t="s">
        <v>244</v>
      </c>
      <c r="D50" s="1"/>
      <c r="E50" s="1">
        <v>1</v>
      </c>
      <c r="F50" s="1">
        <f t="shared" si="0"/>
        <v>11.85</v>
      </c>
      <c r="G50" s="7" t="s">
        <v>245</v>
      </c>
      <c r="H50" s="1"/>
      <c r="I50" s="1"/>
      <c r="J50" s="1"/>
      <c r="K50" s="2" t="s">
        <v>246</v>
      </c>
      <c r="L50" s="2" t="s">
        <v>247</v>
      </c>
      <c r="M50" s="1"/>
    </row>
    <row r="51" spans="1:13" x14ac:dyDescent="0.35">
      <c r="A51" s="2" t="s">
        <v>248</v>
      </c>
      <c r="B51" s="2" t="s">
        <v>249</v>
      </c>
      <c r="C51" s="2" t="s">
        <v>250</v>
      </c>
      <c r="D51" s="1"/>
      <c r="E51" s="1">
        <v>1</v>
      </c>
      <c r="F51" s="1">
        <f t="shared" si="0"/>
        <v>12.25</v>
      </c>
      <c r="G51" s="7" t="s">
        <v>251</v>
      </c>
      <c r="H51" s="1"/>
      <c r="I51" s="1"/>
      <c r="J51" s="1"/>
      <c r="K51" s="2" t="s">
        <v>252</v>
      </c>
      <c r="L51" s="2" t="s">
        <v>253</v>
      </c>
      <c r="M51" s="1"/>
    </row>
    <row r="52" spans="1:13" x14ac:dyDescent="0.35">
      <c r="A52" s="1"/>
      <c r="B52" s="2" t="s">
        <v>254</v>
      </c>
      <c r="C52" s="2" t="s">
        <v>255</v>
      </c>
      <c r="D52" s="1"/>
      <c r="E52" s="1">
        <v>1</v>
      </c>
      <c r="F52" s="1">
        <f t="shared" si="0"/>
        <v>12.45</v>
      </c>
      <c r="G52" s="7" t="s">
        <v>256</v>
      </c>
      <c r="H52" s="1"/>
      <c r="I52" s="1"/>
      <c r="J52" s="1"/>
      <c r="K52" s="2" t="s">
        <v>257</v>
      </c>
      <c r="L52" s="2" t="s">
        <v>258</v>
      </c>
      <c r="M52" s="1"/>
    </row>
    <row r="53" spans="1:13" x14ac:dyDescent="0.35">
      <c r="A53" s="2" t="s">
        <v>259</v>
      </c>
      <c r="B53" s="2" t="s">
        <v>260</v>
      </c>
      <c r="C53" s="2" t="s">
        <v>261</v>
      </c>
      <c r="D53" s="1"/>
      <c r="E53" s="1">
        <v>1</v>
      </c>
      <c r="F53" s="1">
        <f t="shared" si="0"/>
        <v>12.5</v>
      </c>
      <c r="G53" s="7" t="s">
        <v>262</v>
      </c>
      <c r="H53" s="1"/>
      <c r="I53" s="1"/>
      <c r="J53" s="1"/>
      <c r="K53" s="2" t="s">
        <v>263</v>
      </c>
      <c r="L53" s="2" t="s">
        <v>264</v>
      </c>
      <c r="M53" s="1"/>
    </row>
    <row r="54" spans="1:13" x14ac:dyDescent="0.35">
      <c r="A54" s="2" t="s">
        <v>265</v>
      </c>
      <c r="B54" s="2" t="s">
        <v>266</v>
      </c>
      <c r="C54" s="2" t="s">
        <v>267</v>
      </c>
      <c r="D54" s="1"/>
      <c r="E54" s="1">
        <v>3</v>
      </c>
      <c r="F54" s="1">
        <f t="shared" si="0"/>
        <v>38.25</v>
      </c>
      <c r="G54" s="7" t="s">
        <v>268</v>
      </c>
      <c r="H54" s="1"/>
      <c r="I54" s="1"/>
      <c r="J54" s="1"/>
      <c r="K54" s="2" t="s">
        <v>269</v>
      </c>
      <c r="L54" s="2" t="s">
        <v>270</v>
      </c>
      <c r="M54" s="1"/>
    </row>
    <row r="55" spans="1:13" x14ac:dyDescent="0.35">
      <c r="A55" s="2" t="s">
        <v>271</v>
      </c>
      <c r="B55" s="2" t="s">
        <v>272</v>
      </c>
      <c r="C55" s="2" t="s">
        <v>273</v>
      </c>
      <c r="D55" s="1"/>
      <c r="E55" s="1">
        <v>1</v>
      </c>
      <c r="F55" s="1">
        <f t="shared" si="0"/>
        <v>13</v>
      </c>
      <c r="G55" s="7" t="s">
        <v>274</v>
      </c>
      <c r="H55" s="1"/>
      <c r="I55" s="1"/>
      <c r="J55" s="1"/>
      <c r="K55" s="2" t="s">
        <v>275</v>
      </c>
      <c r="L55" s="2" t="s">
        <v>276</v>
      </c>
      <c r="M55" s="1"/>
    </row>
    <row r="56" spans="1:13" x14ac:dyDescent="0.35">
      <c r="A56" s="2" t="s">
        <v>277</v>
      </c>
      <c r="B56" s="2" t="s">
        <v>278</v>
      </c>
      <c r="C56" s="2" t="s">
        <v>279</v>
      </c>
      <c r="D56" s="1"/>
      <c r="E56" s="1">
        <v>1</v>
      </c>
      <c r="F56" s="1">
        <f t="shared" si="0"/>
        <v>13.32</v>
      </c>
      <c r="G56" s="7" t="s">
        <v>280</v>
      </c>
      <c r="H56" s="1"/>
      <c r="I56" s="1"/>
      <c r="J56" s="1"/>
      <c r="K56" s="2" t="s">
        <v>281</v>
      </c>
      <c r="L56" s="2" t="s">
        <v>282</v>
      </c>
      <c r="M56" s="1"/>
    </row>
    <row r="57" spans="1:13" x14ac:dyDescent="0.35">
      <c r="A57" s="2" t="s">
        <v>283</v>
      </c>
      <c r="B57" s="2" t="s">
        <v>284</v>
      </c>
      <c r="C57" s="2" t="s">
        <v>285</v>
      </c>
      <c r="D57" s="2" t="s">
        <v>286</v>
      </c>
      <c r="E57" s="1">
        <v>1</v>
      </c>
      <c r="F57" s="1">
        <f t="shared" si="0"/>
        <v>20</v>
      </c>
      <c r="G57" s="7" t="s">
        <v>287</v>
      </c>
      <c r="H57" s="2" t="s">
        <v>288</v>
      </c>
      <c r="I57" s="2" t="s">
        <v>289</v>
      </c>
      <c r="J57" s="2" t="s">
        <v>290</v>
      </c>
      <c r="K57" s="2" t="s">
        <v>291</v>
      </c>
      <c r="L57" s="1"/>
      <c r="M57" s="1"/>
    </row>
    <row r="58" spans="1:13" x14ac:dyDescent="0.35">
      <c r="A58" s="2" t="s">
        <v>292</v>
      </c>
      <c r="B58" s="2" t="s">
        <v>293</v>
      </c>
      <c r="C58" s="2" t="s">
        <v>294</v>
      </c>
      <c r="D58" s="1"/>
      <c r="E58" s="1">
        <v>1</v>
      </c>
      <c r="F58" s="1">
        <f t="shared" si="0"/>
        <v>28.69</v>
      </c>
      <c r="G58" s="7" t="s">
        <v>295</v>
      </c>
      <c r="H58" s="1"/>
      <c r="I58" s="1"/>
      <c r="J58" s="1"/>
      <c r="K58" s="2" t="s">
        <v>296</v>
      </c>
      <c r="L58" s="2" t="s">
        <v>297</v>
      </c>
      <c r="M58" s="1"/>
    </row>
    <row r="59" spans="1:13" x14ac:dyDescent="0.35">
      <c r="A59" s="2" t="s">
        <v>298</v>
      </c>
      <c r="B59" s="2" t="s">
        <v>299</v>
      </c>
      <c r="C59" s="2" t="s">
        <v>300</v>
      </c>
      <c r="D59" s="1"/>
      <c r="E59" s="1">
        <v>2</v>
      </c>
      <c r="F59" s="1">
        <f t="shared" si="0"/>
        <v>58.46</v>
      </c>
      <c r="G59" s="7" t="s">
        <v>301</v>
      </c>
      <c r="H59" s="1"/>
      <c r="I59" s="1"/>
      <c r="J59" s="1"/>
      <c r="K59" s="2" t="s">
        <v>302</v>
      </c>
      <c r="L59" s="2" t="s">
        <v>303</v>
      </c>
      <c r="M59" s="1"/>
    </row>
    <row r="60" spans="1:13" x14ac:dyDescent="0.35">
      <c r="A60" s="2" t="s">
        <v>304</v>
      </c>
      <c r="B60" s="2" t="s">
        <v>305</v>
      </c>
      <c r="C60" s="2" t="s">
        <v>306</v>
      </c>
      <c r="D60" s="1"/>
      <c r="E60" s="1">
        <v>6</v>
      </c>
      <c r="F60" s="1">
        <f t="shared" si="0"/>
        <v>216</v>
      </c>
      <c r="G60" s="7" t="s">
        <v>307</v>
      </c>
      <c r="H60" s="1"/>
      <c r="I60" s="1"/>
      <c r="J60" s="1"/>
      <c r="K60" s="2" t="s">
        <v>308</v>
      </c>
      <c r="L60" s="2" t="s">
        <v>309</v>
      </c>
      <c r="M60" s="1"/>
    </row>
    <row r="61" spans="1:13" x14ac:dyDescent="0.35">
      <c r="A61" s="2" t="s">
        <v>310</v>
      </c>
      <c r="B61" s="2" t="s">
        <v>311</v>
      </c>
      <c r="C61" s="2" t="s">
        <v>312</v>
      </c>
      <c r="D61" s="1"/>
      <c r="E61" s="1">
        <v>2</v>
      </c>
      <c r="F61" s="1">
        <f t="shared" si="0"/>
        <v>76.900000000000006</v>
      </c>
      <c r="G61" s="7" t="s">
        <v>313</v>
      </c>
      <c r="H61" s="1"/>
      <c r="I61" s="1"/>
      <c r="J61" s="1"/>
      <c r="K61" s="2" t="s">
        <v>314</v>
      </c>
      <c r="L61" s="2" t="s">
        <v>315</v>
      </c>
      <c r="M61" s="1"/>
    </row>
    <row r="62" spans="1:13" x14ac:dyDescent="0.35">
      <c r="A62" s="2" t="s">
        <v>316</v>
      </c>
      <c r="B62" s="2" t="s">
        <v>317</v>
      </c>
      <c r="C62" s="2" t="s">
        <v>318</v>
      </c>
      <c r="D62" s="1"/>
      <c r="E62" s="1">
        <v>12</v>
      </c>
      <c r="F62" s="1">
        <f t="shared" si="0"/>
        <v>1324.32</v>
      </c>
      <c r="G62" s="7" t="s">
        <v>319</v>
      </c>
      <c r="H62" s="1"/>
      <c r="I62" s="1"/>
      <c r="J62" s="1"/>
      <c r="K62" s="2" t="s">
        <v>320</v>
      </c>
      <c r="L62" s="2" t="s">
        <v>321</v>
      </c>
      <c r="M62" s="1"/>
    </row>
    <row r="63" spans="1:13" x14ac:dyDescent="0.35">
      <c r="A63" s="2" t="s">
        <v>322</v>
      </c>
      <c r="B63" s="2" t="s">
        <v>323</v>
      </c>
      <c r="C63" s="2" t="s">
        <v>324</v>
      </c>
      <c r="D63" s="1"/>
      <c r="E63" s="1">
        <v>1</v>
      </c>
      <c r="F63" s="1">
        <f t="shared" si="0"/>
        <v>125.33</v>
      </c>
      <c r="G63" s="7" t="s">
        <v>325</v>
      </c>
      <c r="H63" s="1"/>
      <c r="I63" s="1"/>
      <c r="J63" s="1"/>
      <c r="K63" s="2" t="s">
        <v>326</v>
      </c>
      <c r="L63" s="1"/>
      <c r="M63" s="1"/>
    </row>
    <row r="64" spans="1:13" x14ac:dyDescent="0.35">
      <c r="A64" s="2" t="s">
        <v>327</v>
      </c>
      <c r="B64" s="2" t="s">
        <v>328</v>
      </c>
      <c r="C64" s="2" t="s">
        <v>329</v>
      </c>
      <c r="D64" s="1"/>
      <c r="E64" s="1">
        <v>1</v>
      </c>
      <c r="F64" s="1">
        <f t="shared" si="0"/>
        <v>185</v>
      </c>
      <c r="G64" s="7" t="s">
        <v>330</v>
      </c>
      <c r="H64" s="1"/>
      <c r="I64" s="1"/>
      <c r="J64" s="1"/>
      <c r="K64" s="2" t="s">
        <v>331</v>
      </c>
      <c r="L64" s="1"/>
      <c r="M64" s="1"/>
    </row>
    <row r="65" spans="1:13" x14ac:dyDescent="0.35">
      <c r="A65" s="2" t="s">
        <v>332</v>
      </c>
      <c r="B65" s="2" t="s">
        <v>333</v>
      </c>
      <c r="C65" s="2" t="s">
        <v>334</v>
      </c>
      <c r="D65" s="1"/>
      <c r="E65" s="1">
        <v>1</v>
      </c>
      <c r="F65" s="1">
        <f t="shared" si="0"/>
        <v>189.45</v>
      </c>
      <c r="G65" s="7" t="s">
        <v>335</v>
      </c>
      <c r="H65" s="1"/>
      <c r="I65" s="1"/>
      <c r="J65" s="1"/>
      <c r="K65" s="2" t="s">
        <v>336</v>
      </c>
      <c r="L65" s="2" t="s">
        <v>337</v>
      </c>
      <c r="M65" s="1"/>
    </row>
    <row r="66" spans="1:13" x14ac:dyDescent="0.35">
      <c r="A66" s="2" t="s">
        <v>338</v>
      </c>
      <c r="B66" s="2" t="s">
        <v>339</v>
      </c>
      <c r="C66" s="2" t="s">
        <v>340</v>
      </c>
      <c r="D66" s="1"/>
      <c r="E66" s="1">
        <v>1</v>
      </c>
      <c r="F66" s="1">
        <f t="shared" si="0"/>
        <v>280.67</v>
      </c>
      <c r="G66" s="7" t="s">
        <v>341</v>
      </c>
      <c r="H66" s="1"/>
      <c r="I66" s="1"/>
      <c r="J66" s="1"/>
      <c r="K66" s="2" t="s">
        <v>342</v>
      </c>
      <c r="L66" s="2" t="s">
        <v>343</v>
      </c>
      <c r="M66" s="1"/>
    </row>
    <row r="67" spans="1:13" x14ac:dyDescent="0.35">
      <c r="A67" s="2" t="s">
        <v>344</v>
      </c>
      <c r="B67" s="2" t="s">
        <v>345</v>
      </c>
      <c r="C67" s="2" t="s">
        <v>346</v>
      </c>
      <c r="D67" s="1"/>
      <c r="E67" s="1">
        <v>1</v>
      </c>
      <c r="F67" s="1">
        <f t="shared" ref="F67:F78" si="1">VALUE(B67*E67)</f>
        <v>365</v>
      </c>
      <c r="G67" s="7" t="s">
        <v>347</v>
      </c>
      <c r="H67" s="1"/>
      <c r="I67" s="1"/>
      <c r="J67" s="1"/>
      <c r="K67" s="2" t="s">
        <v>348</v>
      </c>
      <c r="L67" s="1"/>
      <c r="M67" s="1"/>
    </row>
    <row r="68" spans="1:13" x14ac:dyDescent="0.35">
      <c r="A68" s="9"/>
      <c r="B68" s="9"/>
      <c r="C68" s="9"/>
      <c r="D68" s="10"/>
      <c r="E68" s="10"/>
      <c r="F68" s="1">
        <f t="shared" si="1"/>
        <v>0</v>
      </c>
      <c r="G68" s="11"/>
      <c r="H68" s="10"/>
      <c r="I68" s="10"/>
      <c r="J68" s="10"/>
      <c r="K68" s="9"/>
      <c r="L68" s="10"/>
      <c r="M68" s="10"/>
    </row>
    <row r="69" spans="1:13" x14ac:dyDescent="0.35">
      <c r="F69" s="1">
        <f t="shared" si="1"/>
        <v>0</v>
      </c>
    </row>
    <row r="70" spans="1:13" x14ac:dyDescent="0.35">
      <c r="A70" t="s">
        <v>350</v>
      </c>
      <c r="B70">
        <v>117.69</v>
      </c>
      <c r="E70">
        <v>1</v>
      </c>
      <c r="F70" s="1">
        <f t="shared" si="1"/>
        <v>117.69</v>
      </c>
      <c r="G70" s="8" t="s">
        <v>349</v>
      </c>
    </row>
    <row r="71" spans="1:13" x14ac:dyDescent="0.35">
      <c r="A71" s="12" t="s">
        <v>352</v>
      </c>
      <c r="B71">
        <v>16</v>
      </c>
      <c r="E71">
        <v>2</v>
      </c>
      <c r="F71" s="1">
        <f t="shared" si="1"/>
        <v>32</v>
      </c>
      <c r="G71" s="8" t="s">
        <v>351</v>
      </c>
    </row>
    <row r="72" spans="1:13" x14ac:dyDescent="0.35">
      <c r="A72" s="12" t="s">
        <v>362</v>
      </c>
      <c r="B72">
        <v>75</v>
      </c>
      <c r="E72">
        <v>2</v>
      </c>
      <c r="F72" s="1">
        <f t="shared" si="1"/>
        <v>150</v>
      </c>
      <c r="G72" s="8" t="s">
        <v>353</v>
      </c>
    </row>
    <row r="73" spans="1:13" x14ac:dyDescent="0.35">
      <c r="A73" t="s">
        <v>354</v>
      </c>
      <c r="B73">
        <v>4.66</v>
      </c>
      <c r="E73">
        <v>6</v>
      </c>
      <c r="F73" s="1">
        <f t="shared" si="1"/>
        <v>27.96</v>
      </c>
      <c r="G73" s="8" t="s">
        <v>355</v>
      </c>
    </row>
    <row r="74" spans="1:13" x14ac:dyDescent="0.35">
      <c r="A74" t="s">
        <v>356</v>
      </c>
      <c r="B74">
        <v>9.4499999999999993</v>
      </c>
      <c r="E74">
        <v>1</v>
      </c>
      <c r="F74" s="1">
        <f t="shared" si="1"/>
        <v>9.4499999999999993</v>
      </c>
      <c r="G74" s="8" t="s">
        <v>357</v>
      </c>
    </row>
    <row r="75" spans="1:13" x14ac:dyDescent="0.35">
      <c r="A75" t="s">
        <v>358</v>
      </c>
      <c r="B75">
        <v>11.15</v>
      </c>
      <c r="E75">
        <v>1</v>
      </c>
      <c r="F75" s="1">
        <f t="shared" si="1"/>
        <v>11.15</v>
      </c>
      <c r="G75" s="8" t="s">
        <v>359</v>
      </c>
    </row>
    <row r="76" spans="1:13" x14ac:dyDescent="0.35">
      <c r="A76" t="s">
        <v>360</v>
      </c>
      <c r="B76">
        <v>8</v>
      </c>
      <c r="E76">
        <v>2</v>
      </c>
      <c r="F76" s="1">
        <f t="shared" si="1"/>
        <v>16</v>
      </c>
      <c r="G76" s="8" t="s">
        <v>361</v>
      </c>
    </row>
    <row r="77" spans="1:13" x14ac:dyDescent="0.35">
      <c r="A77" t="s">
        <v>363</v>
      </c>
      <c r="B77">
        <v>1.6</v>
      </c>
      <c r="E77">
        <v>2</v>
      </c>
      <c r="F77" s="1">
        <f t="shared" si="1"/>
        <v>3.2</v>
      </c>
      <c r="G77" s="8" t="s">
        <v>364</v>
      </c>
    </row>
    <row r="78" spans="1:13" x14ac:dyDescent="0.35">
      <c r="A78" t="s">
        <v>365</v>
      </c>
      <c r="B78">
        <v>0.85</v>
      </c>
      <c r="E78">
        <v>8</v>
      </c>
      <c r="F78" s="1">
        <f t="shared" si="1"/>
        <v>6.8</v>
      </c>
      <c r="G78" s="8" t="s">
        <v>366</v>
      </c>
    </row>
    <row r="79" spans="1:13" x14ac:dyDescent="0.35">
      <c r="F79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1kW_BLDC_Controller</vt:lpstr>
      <vt:lpstr>'1kW_BLDC_Controller'!Print_Titles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 K Reji</dc:creator>
  <cp:lastModifiedBy>Dinu K Reji</cp:lastModifiedBy>
  <dcterms:created xsi:type="dcterms:W3CDTF">2024-04-08T06:36:50Z</dcterms:created>
  <dcterms:modified xsi:type="dcterms:W3CDTF">2024-04-08T07:23:59Z</dcterms:modified>
</cp:coreProperties>
</file>