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13_ncr:1_{5A3C4A0A-24AC-4146-8FEF-6DFDA6978C71}" xr6:coauthVersionLast="47" xr6:coauthVersionMax="47" xr10:uidLastSave="{00000000-0000-0000-0000-000000000000}"/>
  <bookViews>
    <workbookView xWindow="28680" yWindow="-120" windowWidth="29040" windowHeight="16440" firstSheet="5" activeTab="6" xr2:uid="{00000000-000D-0000-FFFF-FFFF00000000}"/>
  </bookViews>
  <sheets>
    <sheet name="AR2" sheetId="10" r:id="rId1"/>
    <sheet name="AR3" sheetId="11" r:id="rId2"/>
    <sheet name="AR4" sheetId="12" r:id="rId3"/>
    <sheet name="AR4-o3" sheetId="13" r:id="rId4"/>
    <sheet name="AR4-o3+S12" sheetId="14" r:id="rId5"/>
    <sheet name="dados_AR" sheetId="9" r:id="rId6"/>
    <sheet name="RLS_BRL" sheetId="2" r:id="rId7"/>
    <sheet name="comp" sheetId="3" r:id="rId8"/>
    <sheet name="RLS_SPP" sheetId="4" r:id="rId9"/>
    <sheet name="RLM_BRL_BRP" sheetId="5" r:id="rId10"/>
    <sheet name="RLM_SPP_SPT" sheetId="6" r:id="rId11"/>
    <sheet name="RLM_XTUDO" sheetId="7" r:id="rId12"/>
    <sheet name="RLM_SPP_SPT_D11" sheetId="15" r:id="rId13"/>
    <sheet name="dados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10" i="2" s="1"/>
  <c r="D1" i="1" l="1"/>
  <c r="E1" i="1"/>
  <c r="F1" i="1"/>
  <c r="O1" i="1"/>
  <c r="P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<sst xmlns="http://schemas.openxmlformats.org/spreadsheetml/2006/main" count="434" uniqueCount="96">
  <si>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</si>
  <si>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</si>
  <si>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</si>
  <si>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</si>
  <si>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</si>
  <si>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</si>
  <si>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</si>
  <si>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</si>
  <si>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</si>
  <si>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</si>
  <si>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</si>
  <si>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</si>
  <si>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</si>
  <si>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</si>
  <si>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</si>
  <si>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</si>
  <si>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</si>
  <si>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</si>
  <si>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</si>
  <si>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</si>
  <si>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</si>
  <si>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</si>
  <si>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</si>
  <si>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</si>
  <si>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</si>
  <si>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</si>
  <si>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</si>
  <si>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</si>
  <si>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</si>
  <si>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</si>
  <si>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</si>
  <si>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</si>
  <si>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</si>
  <si>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</si>
  <si>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</si>
  <si>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</si>
  <si>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</si>
  <si>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</si>
  <si>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0,67 * BRL + 47,49</t>
  </si>
  <si>
    <t>Previsão</t>
  </si>
  <si>
    <t>PIB(jan15) = 0,67 * BRL(jan15) + 47,49</t>
  </si>
  <si>
    <t xml:space="preserve">PIB(jan15) = </t>
  </si>
  <si>
    <t>Real</t>
  </si>
  <si>
    <t>Erro Absoluto</t>
  </si>
  <si>
    <t>Erro Relativo</t>
  </si>
  <si>
    <t>ErroPrev(%)=</t>
  </si>
  <si>
    <t>ErroPrevisão(jan15) =</t>
  </si>
  <si>
    <t>=5,45 * (10^-26)</t>
  </si>
  <si>
    <t>=0,0000 (26 zeros) 545</t>
  </si>
  <si>
    <t>MODELO</t>
  </si>
  <si>
    <t>R2</t>
  </si>
  <si>
    <t>ERRO PAD</t>
  </si>
  <si>
    <t>P-VALOR</t>
  </si>
  <si>
    <t>ERRO PREVISÃO</t>
  </si>
  <si>
    <t>OK</t>
  </si>
  <si>
    <t>BRL BRP</t>
  </si>
  <si>
    <t>SPP SPT</t>
  </si>
  <si>
    <t>XTUDO</t>
  </si>
  <si>
    <t>NOK</t>
  </si>
  <si>
    <t>y = A1x1 + a2x2 + B</t>
  </si>
  <si>
    <t>PIB = 0,25*BRL + 0,58*BRP + 15,6</t>
  </si>
  <si>
    <t>RESULTADOS DE RESÍDUOS</t>
  </si>
  <si>
    <t>Observação</t>
  </si>
  <si>
    <t>Previsto(a) PIB</t>
  </si>
  <si>
    <t>Resíduos</t>
  </si>
  <si>
    <t>PIBi</t>
  </si>
  <si>
    <t>PIB(i-1)</t>
  </si>
  <si>
    <t>PIB(i-2)</t>
  </si>
  <si>
    <t>i</t>
  </si>
  <si>
    <t>Previsto(a) PIBi</t>
  </si>
  <si>
    <t>AR2</t>
  </si>
  <si>
    <t>PIB(i-3)</t>
  </si>
  <si>
    <t>PIB(i-4)</t>
  </si>
  <si>
    <t>PIB(i-12)</t>
  </si>
  <si>
    <t>AR3</t>
  </si>
  <si>
    <t>AR4</t>
  </si>
  <si>
    <t>AR4-O3</t>
  </si>
  <si>
    <t>AR4-O3_S12</t>
  </si>
  <si>
    <t>nok</t>
  </si>
  <si>
    <t>ok</t>
  </si>
  <si>
    <t>ar</t>
  </si>
  <si>
    <t>a</t>
  </si>
  <si>
    <t>r</t>
  </si>
  <si>
    <t>mv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</si>
  <si>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</si>
  <si>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</si>
  <si>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</si>
  <si>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</si>
  <si>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</si>
  <si>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</si>
  <si>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</si>
  <si>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</si>
  <si>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</si>
  <si>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</si>
  <si>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</si>
  <si>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SPP_SPT_D11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</si>
</sst>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7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0" fillId="5" borderId="0" xfId="0" applyFill="1"/>
    <xf numFmtId="0" fontId="0" fillId="5" borderId="0" xfId="0" applyFill="1" applyBorder="1" applyAlignment="1"/>
    <xf numFmtId="0" fontId="0" fillId="6" borderId="4" xfId="0" applyFill="1" applyBorder="1" applyAlignment="1"/>
    <xf numFmtId="10" fontId="0" fillId="0" borderId="0" xfId="1" applyNumberFormat="1" applyFont="1"/>
    <xf numFmtId="0" fontId="0" fillId="6" borderId="0" xfId="0" applyFill="1" applyBorder="1" applyAlignment="1"/>
    <xf numFmtId="0" fontId="12" fillId="6" borderId="5" xfId="0" applyFont="1" applyFill="1" applyBorder="1" applyAlignment="1">
      <alignment horizontal="center"/>
    </xf>
    <xf numFmtId="0" fontId="0" fillId="0" borderId="0" xfId="0" quotePrefix="1"/>
    <xf numFmtId="0" fontId="0" fillId="7" borderId="0" xfId="0" applyFill="1" applyBorder="1" applyAlignment="1"/>
    <xf numFmtId="0" fontId="0" fillId="7" borderId="4" xfId="0" applyFill="1" applyBorder="1" applyAlignment="1"/>
    <xf numFmtId="0" fontId="0" fillId="5" borderId="4" xfId="0" applyFill="1" applyBorder="1" applyAlignme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3B56-66C2-476B-B964-A50EE042569E}">
  <dimension ref="A1:I167"/>
  <sheetViews>
    <sheetView zoomScale="154" zoomScaleNormal="154" workbookViewId="0">
      <selection activeCell="E19" sqref="E16:E19"/>
    </sheetView>
  </sheetViews>
  <sheetFormatPr defaultRowHeight="14.4" x14ac:dyDescent="0.3"/>
  <cols>
    <col min="5" max="5" width="11.66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0.98663330916259262</v>
      </c>
    </row>
    <row r="5" spans="1:9" x14ac:dyDescent="0.3">
      <c r="A5" s="21" t="s">
        <v>16</v>
      </c>
      <c r="B5" s="21">
        <v>0.97344528674912811</v>
      </c>
    </row>
    <row r="6" spans="1:9" x14ac:dyDescent="0.3">
      <c r="A6" s="13" t="s">
        <v>17</v>
      </c>
      <c r="B6" s="13">
        <v>0.97306320454407957</v>
      </c>
    </row>
    <row r="7" spans="1:9" x14ac:dyDescent="0.3">
      <c r="A7" s="21" t="s">
        <v>18</v>
      </c>
      <c r="B7" s="21">
        <v>2.7472454251882872</v>
      </c>
    </row>
    <row r="8" spans="1:9" ht="15" thickBot="1" x14ac:dyDescent="0.35">
      <c r="A8" s="14" t="s">
        <v>19</v>
      </c>
      <c r="B8" s="14">
        <v>142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38457.376014305642</v>
      </c>
      <c r="D12" s="13">
        <v>19228.688007152821</v>
      </c>
      <c r="E12" s="13">
        <v>2547.737826799656</v>
      </c>
      <c r="F12" s="13">
        <v>3.0049850644500081E-110</v>
      </c>
    </row>
    <row r="13" spans="1:9" x14ac:dyDescent="0.3">
      <c r="A13" s="13" t="s">
        <v>22</v>
      </c>
      <c r="B13" s="13">
        <v>139</v>
      </c>
      <c r="C13" s="13">
        <v>1049.0826822442982</v>
      </c>
      <c r="D13" s="13">
        <v>7.5473574262179728</v>
      </c>
      <c r="E13" s="13"/>
      <c r="F13" s="13"/>
    </row>
    <row r="14" spans="1:9" ht="15" thickBot="1" x14ac:dyDescent="0.35">
      <c r="A14" s="14" t="s">
        <v>23</v>
      </c>
      <c r="B14" s="14">
        <v>141</v>
      </c>
      <c r="C14" s="14">
        <v>39506.45869654994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2.6639988588374095</v>
      </c>
      <c r="C17" s="13">
        <v>1.7925369772598723</v>
      </c>
      <c r="D17" s="13">
        <v>1.4861611741531162</v>
      </c>
      <c r="E17" s="24">
        <v>0.13950114550727485</v>
      </c>
      <c r="F17" s="13">
        <v>-0.88016532292604177</v>
      </c>
      <c r="G17" s="13">
        <v>6.2081630406008603</v>
      </c>
      <c r="H17" s="13">
        <v>-0.88016532292604177</v>
      </c>
      <c r="I17" s="13">
        <v>6.2081630406008603</v>
      </c>
    </row>
    <row r="18" spans="1:9" x14ac:dyDescent="0.3">
      <c r="A18" s="13" t="s">
        <v>66</v>
      </c>
      <c r="B18" s="13">
        <v>0.57217731756969648</v>
      </c>
      <c r="C18" s="13">
        <v>7.7307045340325578E-2</v>
      </c>
      <c r="D18" s="13">
        <v>7.4013605752337854</v>
      </c>
      <c r="E18" s="21">
        <v>1.1695887926031229E-11</v>
      </c>
      <c r="F18" s="13">
        <v>0.41932754957664065</v>
      </c>
      <c r="G18" s="13">
        <v>0.7250270855627523</v>
      </c>
      <c r="H18" s="13">
        <v>0.41932754957664065</v>
      </c>
      <c r="I18" s="13">
        <v>0.7250270855627523</v>
      </c>
    </row>
    <row r="19" spans="1:9" ht="15" thickBot="1" x14ac:dyDescent="0.35">
      <c r="A19" s="14" t="s">
        <v>67</v>
      </c>
      <c r="B19" s="14">
        <v>0.41092772121858395</v>
      </c>
      <c r="C19" s="14">
        <v>7.6927400040974439E-2</v>
      </c>
      <c r="D19" s="14">
        <v>5.3417601660748746</v>
      </c>
      <c r="E19" s="19">
        <v>3.6679042793958382E-7</v>
      </c>
      <c r="F19" s="14">
        <v>0.25882857945461268</v>
      </c>
      <c r="G19" s="14">
        <v>0.56302686298255522</v>
      </c>
      <c r="H19" s="14">
        <v>0.25882857945461268</v>
      </c>
      <c r="I19" s="14">
        <v>0.56302686298255522</v>
      </c>
    </row>
    <row r="23" spans="1:9" x14ac:dyDescent="0.3">
      <c r="A23" t="s">
        <v>61</v>
      </c>
    </row>
    <row r="24" spans="1:9" ht="15" thickBot="1" x14ac:dyDescent="0.35"/>
    <row r="25" spans="1:9" x14ac:dyDescent="0.3">
      <c r="A25" s="15" t="s">
        <v>62</v>
      </c>
      <c r="B25" s="15" t="s">
        <v>69</v>
      </c>
      <c r="C25" s="15" t="s">
        <v>64</v>
      </c>
    </row>
    <row r="26" spans="1:9" x14ac:dyDescent="0.3">
      <c r="A26" s="13">
        <v>1</v>
      </c>
      <c r="B26" s="13">
        <v>101.50804027107164</v>
      </c>
      <c r="C26" s="13">
        <v>-0.23399990922995073</v>
      </c>
    </row>
    <row r="27" spans="1:9" x14ac:dyDescent="0.3">
      <c r="A27" s="13">
        <v>2</v>
      </c>
      <c r="B27" s="13">
        <v>102.08665703983171</v>
      </c>
      <c r="C27" s="13">
        <v>-1.4209796171025317</v>
      </c>
    </row>
    <row r="28" spans="1:9" x14ac:dyDescent="0.3">
      <c r="A28" s="13">
        <v>3</v>
      </c>
      <c r="B28" s="13">
        <v>101.87892676240145</v>
      </c>
      <c r="C28" s="13">
        <v>-0.73693840426385293</v>
      </c>
    </row>
    <row r="29" spans="1:9" x14ac:dyDescent="0.3">
      <c r="A29" s="13">
        <v>4</v>
      </c>
      <c r="B29" s="13">
        <v>101.9014678795092</v>
      </c>
      <c r="C29" s="13">
        <v>-2.4757979912416346</v>
      </c>
    </row>
    <row r="30" spans="1:9" x14ac:dyDescent="0.3">
      <c r="A30" s="13">
        <v>5</v>
      </c>
      <c r="B30" s="13">
        <v>101.11515874860251</v>
      </c>
      <c r="C30" s="13">
        <v>-0.34876836911949738</v>
      </c>
    </row>
    <row r="31" spans="1:9" x14ac:dyDescent="0.3">
      <c r="A31" s="13">
        <v>6</v>
      </c>
      <c r="B31" s="13">
        <v>101.17700576516785</v>
      </c>
      <c r="C31" s="13">
        <v>0.21027485787179501</v>
      </c>
    </row>
    <row r="32" spans="1:9" x14ac:dyDescent="0.3">
      <c r="A32" s="13">
        <v>7</v>
      </c>
      <c r="B32" s="13">
        <v>102.08320429547749</v>
      </c>
      <c r="C32" s="13">
        <v>1.8110027256631014</v>
      </c>
    </row>
    <row r="33" spans="1:3" x14ac:dyDescent="0.3">
      <c r="A33" s="13">
        <v>8</v>
      </c>
      <c r="B33" s="13">
        <v>103.77275173019913</v>
      </c>
      <c r="C33" s="13">
        <v>1.2374320082843155</v>
      </c>
    </row>
    <row r="34" spans="1:3" x14ac:dyDescent="0.3">
      <c r="A34" s="13">
        <v>9</v>
      </c>
      <c r="B34" s="13">
        <v>105.44145384683293</v>
      </c>
      <c r="C34" s="13">
        <v>-2.1711966805744538</v>
      </c>
    </row>
    <row r="35" spans="1:3" x14ac:dyDescent="0.3">
      <c r="A35" s="13">
        <v>10</v>
      </c>
      <c r="B35" s="13">
        <v>104.9044930973597</v>
      </c>
      <c r="C35" s="13">
        <v>-2.0843709415810565</v>
      </c>
    </row>
    <row r="36" spans="1:3" x14ac:dyDescent="0.3">
      <c r="A36" s="13">
        <v>11</v>
      </c>
      <c r="B36" s="13">
        <v>103.93195199310708</v>
      </c>
      <c r="C36" s="13">
        <v>-0.83906244434220412</v>
      </c>
    </row>
    <row r="37" spans="1:3" x14ac:dyDescent="0.3">
      <c r="A37" s="13">
        <v>12</v>
      </c>
      <c r="B37" s="13">
        <v>103.90305035424925</v>
      </c>
      <c r="C37" s="13">
        <v>-0.93490140385860343</v>
      </c>
    </row>
    <row r="38" spans="1:3" x14ac:dyDescent="0.3">
      <c r="A38" s="13">
        <v>13</v>
      </c>
      <c r="B38" s="13">
        <v>103.943764296502</v>
      </c>
      <c r="C38" s="13">
        <v>6.022402853646355</v>
      </c>
    </row>
    <row r="39" spans="1:3" x14ac:dyDescent="0.3">
      <c r="A39" s="13">
        <v>14</v>
      </c>
      <c r="B39" s="13">
        <v>107.89661220850994</v>
      </c>
      <c r="C39" s="13">
        <v>-1.6623626164748657</v>
      </c>
    </row>
    <row r="40" spans="1:3" x14ac:dyDescent="0.3">
      <c r="A40" s="13">
        <v>15</v>
      </c>
      <c r="B40" s="13">
        <v>108.63697330259004</v>
      </c>
      <c r="C40" s="13">
        <v>-1.3964889308777089</v>
      </c>
    </row>
    <row r="41" spans="1:3" x14ac:dyDescent="0.3">
      <c r="A41" s="13">
        <v>16</v>
      </c>
      <c r="B41" s="13">
        <v>107.67916964173997</v>
      </c>
      <c r="C41" s="13">
        <v>0.92941195283913203</v>
      </c>
    </row>
    <row r="42" spans="1:3" x14ac:dyDescent="0.3">
      <c r="A42" s="13">
        <v>17</v>
      </c>
      <c r="B42" s="13">
        <v>108.8754536059181</v>
      </c>
      <c r="C42" s="13">
        <v>1.465488425204029</v>
      </c>
    </row>
    <row r="43" spans="1:3" x14ac:dyDescent="0.3">
      <c r="A43" s="13">
        <v>18</v>
      </c>
      <c r="B43" s="13">
        <v>110.42886002776129</v>
      </c>
      <c r="C43" s="13">
        <v>-0.80845260824874288</v>
      </c>
    </row>
    <row r="44" spans="1:3" x14ac:dyDescent="0.3">
      <c r="A44" s="13">
        <v>19</v>
      </c>
      <c r="B44" s="13">
        <v>110.72846139299224</v>
      </c>
      <c r="C44" s="13">
        <v>-1.2098210030263061</v>
      </c>
    </row>
    <row r="45" spans="1:3" x14ac:dyDescent="0.3">
      <c r="A45" s="13">
        <v>20</v>
      </c>
      <c r="B45" s="13">
        <v>110.37414496100138</v>
      </c>
      <c r="C45" s="13">
        <v>-1.9642419083282618</v>
      </c>
    </row>
    <row r="46" spans="1:3" x14ac:dyDescent="0.3">
      <c r="A46" s="13">
        <v>21</v>
      </c>
      <c r="B46" s="13">
        <v>109.69793171191304</v>
      </c>
      <c r="C46" s="13">
        <v>-1.3265156907279021</v>
      </c>
    </row>
    <row r="47" spans="1:3" x14ac:dyDescent="0.3">
      <c r="A47" s="13">
        <v>22</v>
      </c>
      <c r="B47" s="13">
        <v>109.22029939803133</v>
      </c>
      <c r="C47" s="13">
        <v>1.1411200776431372</v>
      </c>
    </row>
    <row r="48" spans="1:3" x14ac:dyDescent="0.3">
      <c r="A48" s="13">
        <v>23</v>
      </c>
      <c r="B48" s="13">
        <v>110.34311884842964</v>
      </c>
      <c r="C48" s="13">
        <v>-2.084539834627094</v>
      </c>
    </row>
    <row r="49" spans="1:3" x14ac:dyDescent="0.3">
      <c r="A49" s="13">
        <v>24</v>
      </c>
      <c r="B49" s="13">
        <v>109.95766881844915</v>
      </c>
      <c r="C49" s="13">
        <v>-3.4867519677458318</v>
      </c>
    </row>
    <row r="50" spans="1:3" x14ac:dyDescent="0.3">
      <c r="A50" s="13">
        <v>25</v>
      </c>
      <c r="B50" s="13">
        <v>108.07069363816294</v>
      </c>
      <c r="C50" s="13">
        <v>4.4560083856389952</v>
      </c>
    </row>
    <row r="51" spans="1:3" x14ac:dyDescent="0.3">
      <c r="A51" s="13">
        <v>26</v>
      </c>
      <c r="B51" s="13">
        <v>110.80107661529379</v>
      </c>
      <c r="C51" s="13">
        <v>3.1246283523444163E-2</v>
      </c>
    </row>
    <row r="52" spans="1:3" x14ac:dyDescent="0.3">
      <c r="A52" s="13">
        <v>27</v>
      </c>
      <c r="B52" s="13">
        <v>112.32008131398466</v>
      </c>
      <c r="C52" s="13">
        <v>-0.67303361544090023</v>
      </c>
    </row>
    <row r="53" spans="1:3" x14ac:dyDescent="0.3">
      <c r="A53" s="13">
        <v>28</v>
      </c>
      <c r="B53" s="13">
        <v>112.08998101173938</v>
      </c>
      <c r="C53" s="13">
        <v>0.73740438053303592</v>
      </c>
    </row>
    <row r="54" spans="1:3" x14ac:dyDescent="0.3">
      <c r="A54" s="13">
        <v>29</v>
      </c>
      <c r="B54" s="13">
        <v>113.10013647253533</v>
      </c>
      <c r="C54" s="13">
        <v>-1.2990918681788912</v>
      </c>
    </row>
    <row r="55" spans="1:3" x14ac:dyDescent="0.3">
      <c r="A55" s="13">
        <v>30</v>
      </c>
      <c r="B55" s="13">
        <v>112.99792103234552</v>
      </c>
      <c r="C55" s="13">
        <v>0.62688803520092051</v>
      </c>
    </row>
    <row r="56" spans="1:3" x14ac:dyDescent="0.3">
      <c r="A56" s="13">
        <v>31</v>
      </c>
      <c r="B56" s="13">
        <v>113.61968580960053</v>
      </c>
      <c r="C56" s="13">
        <v>-1.6018716740500878</v>
      </c>
    </row>
    <row r="57" spans="1:3" x14ac:dyDescent="0.3">
      <c r="A57" s="13">
        <v>32</v>
      </c>
      <c r="B57" s="13">
        <v>113.44963513496106</v>
      </c>
      <c r="C57" s="13">
        <v>-2.3802595680912901</v>
      </c>
    </row>
    <row r="58" spans="1:3" x14ac:dyDescent="0.3">
      <c r="A58" s="13">
        <v>33</v>
      </c>
      <c r="B58" s="13">
        <v>112.24660133343875</v>
      </c>
      <c r="C58" s="13">
        <v>-0.28346305803617611</v>
      </c>
    </row>
    <row r="59" spans="1:3" x14ac:dyDescent="0.3">
      <c r="A59" s="13">
        <v>34</v>
      </c>
      <c r="B59" s="13">
        <v>112.36825238280713</v>
      </c>
      <c r="C59" s="13">
        <v>2.7838487602606818</v>
      </c>
    </row>
    <row r="60" spans="1:3" x14ac:dyDescent="0.3">
      <c r="A60" s="13">
        <v>35</v>
      </c>
      <c r="B60" s="13">
        <v>114.56017647538472</v>
      </c>
      <c r="C60" s="13">
        <v>-1.3076934695258728</v>
      </c>
    </row>
    <row r="61" spans="1:3" x14ac:dyDescent="0.3">
      <c r="A61" s="13">
        <v>36</v>
      </c>
      <c r="B61" s="13">
        <v>114.78369130949011</v>
      </c>
      <c r="C61" s="13">
        <v>-5.0549695685603808</v>
      </c>
    </row>
    <row r="62" spans="1:3" x14ac:dyDescent="0.3">
      <c r="A62" s="13">
        <v>37</v>
      </c>
      <c r="B62" s="13">
        <v>111.9868692888582</v>
      </c>
      <c r="C62" s="13">
        <v>2.5895559425808443</v>
      </c>
    </row>
    <row r="63" spans="1:3" x14ac:dyDescent="0.3">
      <c r="A63" s="13">
        <v>38</v>
      </c>
      <c r="B63" s="13">
        <v>113.31260408171543</v>
      </c>
      <c r="C63" s="13">
        <v>-2.4294645928480207</v>
      </c>
    </row>
    <row r="64" spans="1:3" x14ac:dyDescent="0.3">
      <c r="A64" s="13">
        <v>39</v>
      </c>
      <c r="B64" s="13">
        <v>113.19144550101078</v>
      </c>
      <c r="C64" s="13">
        <v>4.393150367426955</v>
      </c>
    </row>
    <row r="65" spans="1:3" x14ac:dyDescent="0.3">
      <c r="A65" s="13">
        <v>40</v>
      </c>
      <c r="B65" s="13">
        <v>115.50819334207961</v>
      </c>
      <c r="C65" s="13">
        <v>0.78884916788999249</v>
      </c>
    </row>
    <row r="66" spans="1:3" x14ac:dyDescent="0.3">
      <c r="A66" s="13">
        <v>41</v>
      </c>
      <c r="B66" s="13">
        <v>117.52529871410601</v>
      </c>
      <c r="C66" s="13">
        <v>0.33399872909913597</v>
      </c>
    </row>
    <row r="67" spans="1:3" x14ac:dyDescent="0.3">
      <c r="A67" s="13">
        <v>42</v>
      </c>
      <c r="B67" s="13">
        <v>117.89009418362211</v>
      </c>
      <c r="C67" s="13">
        <v>1.554817400946348</v>
      </c>
    </row>
    <row r="68" spans="1:3" x14ac:dyDescent="0.3">
      <c r="A68" s="13">
        <v>43</v>
      </c>
      <c r="B68" s="13">
        <v>119.43932048940493</v>
      </c>
      <c r="C68" s="13">
        <v>-2.1365107665058503</v>
      </c>
    </row>
    <row r="69" spans="1:3" x14ac:dyDescent="0.3">
      <c r="A69" s="13">
        <v>44</v>
      </c>
      <c r="B69" s="13">
        <v>118.86523119807627</v>
      </c>
      <c r="C69" s="13">
        <v>-1.1579659612116018</v>
      </c>
    </row>
    <row r="70" spans="1:3" x14ac:dyDescent="0.3">
      <c r="A70" s="13">
        <v>45</v>
      </c>
      <c r="B70" s="13">
        <v>118.21640243249948</v>
      </c>
      <c r="C70" s="13">
        <v>-0.33671506554804864</v>
      </c>
    </row>
    <row r="71" spans="1:3" x14ac:dyDescent="0.3">
      <c r="A71" s="13">
        <v>46</v>
      </c>
      <c r="B71" s="13">
        <v>118.48126044707035</v>
      </c>
      <c r="C71" s="13">
        <v>0.32521709487430428</v>
      </c>
    </row>
    <row r="72" spans="1:3" x14ac:dyDescent="0.3">
      <c r="A72" s="13">
        <v>47</v>
      </c>
      <c r="B72" s="13">
        <v>119.08240179635213</v>
      </c>
      <c r="C72" s="13">
        <v>-0.56096612302947335</v>
      </c>
    </row>
    <row r="73" spans="1:3" x14ac:dyDescent="0.3">
      <c r="A73" s="13">
        <v>48</v>
      </c>
      <c r="B73" s="13">
        <v>119.30015107922671</v>
      </c>
      <c r="C73" s="13">
        <v>-5.3692948533559672</v>
      </c>
    </row>
    <row r="74" spans="1:3" x14ac:dyDescent="0.3">
      <c r="A74" s="13">
        <v>49</v>
      </c>
      <c r="B74" s="13">
        <v>116.55639403936836</v>
      </c>
      <c r="C74" s="13">
        <v>2.9208287670649185</v>
      </c>
    </row>
    <row r="75" spans="1:3" x14ac:dyDescent="0.3">
      <c r="A75" s="13">
        <v>50</v>
      </c>
      <c r="B75" s="13">
        <v>117.84350284027855</v>
      </c>
      <c r="C75" s="13">
        <v>-0.82183220841082516</v>
      </c>
    </row>
    <row r="76" spans="1:3" x14ac:dyDescent="0.3">
      <c r="A76" s="13">
        <v>51</v>
      </c>
      <c r="B76" s="13">
        <v>118.71764736387667</v>
      </c>
      <c r="C76" s="13">
        <v>5.5851451468221143</v>
      </c>
    </row>
    <row r="77" spans="1:3" x14ac:dyDescent="0.3">
      <c r="A77" s="13">
        <v>52</v>
      </c>
      <c r="B77" s="13">
        <v>121.87468568997667</v>
      </c>
      <c r="C77" s="13">
        <v>1.9961428937232313</v>
      </c>
    </row>
    <row r="78" spans="1:3" x14ac:dyDescent="0.3">
      <c r="A78" s="13">
        <v>53</v>
      </c>
      <c r="B78" s="13">
        <v>124.61954055052242</v>
      </c>
      <c r="C78" s="13">
        <v>1.213003697944032</v>
      </c>
    </row>
    <row r="79" spans="1:3" x14ac:dyDescent="0.3">
      <c r="A79" s="13">
        <v>54</v>
      </c>
      <c r="B79" s="13">
        <v>125.56448380525271</v>
      </c>
      <c r="C79" s="13">
        <v>1.7931419159988593</v>
      </c>
    </row>
    <row r="80" spans="1:3" x14ac:dyDescent="0.3">
      <c r="A80" s="13">
        <v>55</v>
      </c>
      <c r="B80" s="13">
        <v>127.24322417922745</v>
      </c>
      <c r="C80" s="13">
        <v>-2.894957758721219</v>
      </c>
    </row>
    <row r="81" spans="1:3" x14ac:dyDescent="0.3">
      <c r="A81" s="13">
        <v>56</v>
      </c>
      <c r="B81" s="13">
        <v>126.14803530120787</v>
      </c>
      <c r="C81" s="13">
        <v>1.6223508659772392</v>
      </c>
    </row>
    <row r="82" spans="1:3" x14ac:dyDescent="0.3">
      <c r="A82" s="13">
        <v>57</v>
      </c>
      <c r="B82" s="13">
        <v>126.86946543848163</v>
      </c>
      <c r="C82" s="13">
        <v>-0.97817427351824904</v>
      </c>
    </row>
    <row r="83" spans="1:3" x14ac:dyDescent="0.3">
      <c r="A83" s="13">
        <v>58</v>
      </c>
      <c r="B83" s="13">
        <v>127.20053376989165</v>
      </c>
      <c r="C83" s="13">
        <v>-1.1015821720447292</v>
      </c>
    </row>
    <row r="84" spans="1:3" x14ac:dyDescent="0.3">
      <c r="A84" s="13">
        <v>59</v>
      </c>
      <c r="B84" s="13">
        <v>126.54718013212809</v>
      </c>
      <c r="C84" s="13">
        <v>-1.1897519048005449</v>
      </c>
    </row>
    <row r="85" spans="1:3" x14ac:dyDescent="0.3">
      <c r="A85" s="13">
        <v>60</v>
      </c>
      <c r="B85" s="13">
        <v>126.20823070754119</v>
      </c>
      <c r="C85" s="13">
        <v>-2.0684410482187729</v>
      </c>
    </row>
    <row r="86" spans="1:3" x14ac:dyDescent="0.3">
      <c r="A86" s="13">
        <v>61</v>
      </c>
      <c r="B86" s="13">
        <v>125.20681302905274</v>
      </c>
      <c r="C86" s="13">
        <v>0.64916642934129243</v>
      </c>
    </row>
    <row r="87" spans="1:3" x14ac:dyDescent="0.3">
      <c r="A87" s="13">
        <v>62</v>
      </c>
      <c r="B87" s="13">
        <v>125.68841646270781</v>
      </c>
      <c r="C87" s="13">
        <v>0.66614409814719977</v>
      </c>
    </row>
    <row r="88" spans="1:3" x14ac:dyDescent="0.3">
      <c r="A88" s="13">
        <v>63</v>
      </c>
      <c r="B88" s="13">
        <v>126.67892322381597</v>
      </c>
      <c r="C88" s="13">
        <v>4.5935261097047686</v>
      </c>
    </row>
    <row r="89" spans="1:3" x14ac:dyDescent="0.3">
      <c r="A89" s="13">
        <v>64</v>
      </c>
      <c r="B89" s="13">
        <v>129.6977084261429</v>
      </c>
      <c r="C89" s="13">
        <v>3.5746519240964574</v>
      </c>
    </row>
    <row r="90" spans="1:3" x14ac:dyDescent="0.3">
      <c r="A90" s="13">
        <v>65</v>
      </c>
      <c r="B90" s="13">
        <v>132.86290897362505</v>
      </c>
      <c r="C90" s="13">
        <v>2.917625674273836</v>
      </c>
    </row>
    <row r="91" spans="1:3" x14ac:dyDescent="0.3">
      <c r="A91" s="13">
        <v>66</v>
      </c>
      <c r="B91" s="13">
        <v>135.11984829199724</v>
      </c>
      <c r="C91" s="13">
        <v>-1.0934708475077457</v>
      </c>
    </row>
    <row r="92" spans="1:3" x14ac:dyDescent="0.3">
      <c r="A92" s="13">
        <v>67</v>
      </c>
      <c r="B92" s="13">
        <v>135.14683767731117</v>
      </c>
      <c r="C92" s="13">
        <v>-0.33818950194574882</v>
      </c>
    </row>
    <row r="93" spans="1:3" x14ac:dyDescent="0.3">
      <c r="A93" s="13">
        <v>68</v>
      </c>
      <c r="B93" s="13">
        <v>134.87360342346085</v>
      </c>
      <c r="C93" s="13">
        <v>-1.6829140392613056</v>
      </c>
    </row>
    <row r="94" spans="1:3" x14ac:dyDescent="0.3">
      <c r="A94" s="13">
        <v>69</v>
      </c>
      <c r="B94" s="13">
        <v>134.26930083120806</v>
      </c>
      <c r="C94" s="13">
        <v>-7.8997036188596894</v>
      </c>
    </row>
    <row r="95" spans="1:3" x14ac:dyDescent="0.3">
      <c r="A95" s="13">
        <v>70</v>
      </c>
      <c r="B95" s="13">
        <v>129.70156249034324</v>
      </c>
      <c r="C95" s="13">
        <v>-5.7799570659644388</v>
      </c>
    </row>
    <row r="96" spans="1:3" x14ac:dyDescent="0.3">
      <c r="A96" s="13">
        <v>71</v>
      </c>
      <c r="B96" s="13">
        <v>125.49790125326945</v>
      </c>
      <c r="C96" s="13">
        <v>-3.3027398195090996</v>
      </c>
    </row>
    <row r="97" spans="1:3" x14ac:dyDescent="0.3">
      <c r="A97" s="13">
        <v>72</v>
      </c>
      <c r="B97" s="13">
        <v>123.50412147479091</v>
      </c>
      <c r="C97" s="13">
        <v>-3.9633820060295903</v>
      </c>
    </row>
    <row r="98" spans="1:3" x14ac:dyDescent="0.3">
      <c r="A98" s="13">
        <v>73</v>
      </c>
      <c r="B98" s="13">
        <v>121.27587774028333</v>
      </c>
      <c r="C98" s="13">
        <v>4.6166466051614066</v>
      </c>
    </row>
    <row r="99" spans="1:3" x14ac:dyDescent="0.3">
      <c r="A99" s="13">
        <v>74</v>
      </c>
      <c r="B99" s="13">
        <v>123.81944940357423</v>
      </c>
      <c r="C99" s="13">
        <v>-1.1831010003370181</v>
      </c>
    </row>
    <row r="100" spans="1:3" x14ac:dyDescent="0.3">
      <c r="A100" s="13">
        <v>75</v>
      </c>
      <c r="B100" s="13">
        <v>124.56646387247311</v>
      </c>
      <c r="C100" s="13">
        <v>2.9088383742654003</v>
      </c>
    </row>
    <row r="101" spans="1:3" x14ac:dyDescent="0.3">
      <c r="A101" s="13">
        <v>76</v>
      </c>
      <c r="B101" s="13">
        <v>125.99715054267315</v>
      </c>
      <c r="C101" s="13">
        <v>4.0759950525741715</v>
      </c>
    </row>
    <row r="102" spans="1:3" x14ac:dyDescent="0.3">
      <c r="A102" s="13">
        <v>77</v>
      </c>
      <c r="B102" s="13">
        <v>129.47203785728112</v>
      </c>
      <c r="C102" s="13">
        <v>1.1169367827368433</v>
      </c>
    </row>
    <row r="103" spans="1:3" x14ac:dyDescent="0.3">
      <c r="A103" s="13">
        <v>78</v>
      </c>
      <c r="B103" s="13">
        <v>130.83470938372807</v>
      </c>
      <c r="C103" s="13">
        <v>0.73480678452224879</v>
      </c>
    </row>
    <row r="104" spans="1:3" x14ac:dyDescent="0.3">
      <c r="A104" s="13">
        <v>79</v>
      </c>
      <c r="B104" s="13">
        <v>131.60772145902374</v>
      </c>
      <c r="C104" s="13">
        <v>2.3116726043461142</v>
      </c>
    </row>
    <row r="105" spans="1:3" x14ac:dyDescent="0.3">
      <c r="A105" s="13">
        <v>80</v>
      </c>
      <c r="B105" s="13">
        <v>133.35519998542625</v>
      </c>
      <c r="C105" s="13">
        <v>0.51456653271688424</v>
      </c>
    </row>
    <row r="106" spans="1:3" x14ac:dyDescent="0.3">
      <c r="A106" s="13">
        <v>81</v>
      </c>
      <c r="B106" s="13">
        <v>134.29243419830425</v>
      </c>
      <c r="C106" s="13">
        <v>-2.1427349326479543</v>
      </c>
    </row>
    <row r="107" spans="1:3" x14ac:dyDescent="0.3">
      <c r="A107" s="13">
        <v>82</v>
      </c>
      <c r="B107" s="13">
        <v>133.28785739766715</v>
      </c>
      <c r="C107" s="13">
        <v>1.5779860086036592</v>
      </c>
    </row>
    <row r="108" spans="1:3" x14ac:dyDescent="0.3">
      <c r="A108" s="13">
        <v>83</v>
      </c>
      <c r="B108" s="13">
        <v>134.13515014976952</v>
      </c>
      <c r="C108" s="13">
        <v>-2.3650787184827209</v>
      </c>
    </row>
    <row r="109" spans="1:3" x14ac:dyDescent="0.3">
      <c r="A109" s="13">
        <v>84</v>
      </c>
      <c r="B109" s="13">
        <v>133.47995856751965</v>
      </c>
      <c r="C109" s="13">
        <v>-2.2371231845338286</v>
      </c>
    </row>
    <row r="110" spans="1:3" x14ac:dyDescent="0.3">
      <c r="A110" s="13">
        <v>85</v>
      </c>
      <c r="B110" s="13">
        <v>131.9061475365842</v>
      </c>
      <c r="C110" s="13">
        <v>8.8916696970351268</v>
      </c>
    </row>
    <row r="111" spans="1:3" x14ac:dyDescent="0.3">
      <c r="A111" s="13">
        <v>86</v>
      </c>
      <c r="B111" s="13">
        <v>137.1566355134342</v>
      </c>
      <c r="C111" s="13">
        <v>-1.9791581915608276</v>
      </c>
    </row>
    <row r="112" spans="1:3" x14ac:dyDescent="0.3">
      <c r="A112" s="13">
        <v>87</v>
      </c>
      <c r="B112" s="13">
        <v>137.86721141706724</v>
      </c>
      <c r="C112" s="13">
        <v>1.1788010437626895</v>
      </c>
    </row>
    <row r="113" spans="1:3" x14ac:dyDescent="0.3">
      <c r="A113" s="13">
        <v>88</v>
      </c>
      <c r="B113" s="13">
        <v>137.77114600339189</v>
      </c>
      <c r="C113" s="13">
        <v>1.3370755094184972</v>
      </c>
    </row>
    <row r="114" spans="1:3" x14ac:dyDescent="0.3">
      <c r="A114" s="13">
        <v>89</v>
      </c>
      <c r="B114" s="13">
        <v>139.39642894098807</v>
      </c>
      <c r="C114" s="13">
        <v>1.0316738954605285</v>
      </c>
    </row>
    <row r="115" spans="1:3" x14ac:dyDescent="0.3">
      <c r="A115" s="13">
        <v>90</v>
      </c>
      <c r="B115" s="13">
        <v>140.17719852022722</v>
      </c>
      <c r="C115" s="13">
        <v>1.6953005966548744</v>
      </c>
    </row>
    <row r="116" spans="1:3" x14ac:dyDescent="0.3">
      <c r="A116" s="13">
        <v>91</v>
      </c>
      <c r="B116" s="13">
        <v>141.54602513407491</v>
      </c>
      <c r="C116" s="13">
        <v>0.35141356337902607</v>
      </c>
    </row>
    <row r="117" spans="1:3" x14ac:dyDescent="0.3">
      <c r="A117" s="13">
        <v>92</v>
      </c>
      <c r="B117" s="13">
        <v>142.15383746844299</v>
      </c>
      <c r="C117" s="13">
        <v>-1.4636052032201974</v>
      </c>
    </row>
    <row r="118" spans="1:3" x14ac:dyDescent="0.3">
      <c r="A118" s="13">
        <v>93</v>
      </c>
      <c r="B118" s="13">
        <v>141.4733496953086</v>
      </c>
      <c r="C118" s="13">
        <v>0.30445579455584948</v>
      </c>
    </row>
    <row r="119" spans="1:3" x14ac:dyDescent="0.3">
      <c r="A119" s="13">
        <v>94</v>
      </c>
      <c r="B119" s="13">
        <v>141.59955983740753</v>
      </c>
      <c r="C119" s="13">
        <v>1.5949508710714326</v>
      </c>
    </row>
    <row r="120" spans="1:3" x14ac:dyDescent="0.3">
      <c r="A120" s="13">
        <v>95</v>
      </c>
      <c r="B120" s="13">
        <v>142.85708041604173</v>
      </c>
      <c r="C120" s="13">
        <v>-3.9773350227095534</v>
      </c>
    </row>
    <row r="121" spans="1:3" x14ac:dyDescent="0.3">
      <c r="A121" s="13">
        <v>96</v>
      </c>
      <c r="B121" s="13">
        <v>140.97043301920201</v>
      </c>
      <c r="C121" s="13">
        <v>-1.3870877783962783</v>
      </c>
    </row>
    <row r="122" spans="1:3" x14ac:dyDescent="0.3">
      <c r="A122" s="13">
        <v>97</v>
      </c>
      <c r="B122" s="13">
        <v>139.59996021402563</v>
      </c>
      <c r="C122" s="13">
        <v>1.6894351806615191</v>
      </c>
    </row>
    <row r="123" spans="1:3" x14ac:dyDescent="0.3">
      <c r="A123" s="13">
        <v>98</v>
      </c>
      <c r="B123" s="13">
        <v>140.86525209668491</v>
      </c>
      <c r="C123" s="13">
        <v>-2.5292327674525552</v>
      </c>
    </row>
    <row r="124" spans="1:3" x14ac:dyDescent="0.3">
      <c r="A124" s="13">
        <v>99</v>
      </c>
      <c r="B124" s="13">
        <v>139.87646060379754</v>
      </c>
      <c r="C124" s="13">
        <v>6.2417865531882626</v>
      </c>
    </row>
    <row r="125" spans="1:3" x14ac:dyDescent="0.3">
      <c r="A125" s="13">
        <v>100</v>
      </c>
      <c r="B125" s="13">
        <v>143.11565075051891</v>
      </c>
      <c r="C125" s="13">
        <v>2.2838165869562204</v>
      </c>
    </row>
    <row r="126" spans="1:3" x14ac:dyDescent="0.3">
      <c r="A126" s="13">
        <v>101</v>
      </c>
      <c r="B126" s="13">
        <v>145.90231438873064</v>
      </c>
      <c r="C126" s="13">
        <v>-3.5349614921813099E-2</v>
      </c>
    </row>
    <row r="127" spans="1:3" x14ac:dyDescent="0.3">
      <c r="A127" s="13">
        <v>102</v>
      </c>
      <c r="B127" s="13">
        <v>145.87443926453332</v>
      </c>
      <c r="C127" s="13">
        <v>1.7477967865006008</v>
      </c>
    </row>
    <row r="128" spans="1:3" x14ac:dyDescent="0.3">
      <c r="A128" s="13">
        <v>103</v>
      </c>
      <c r="B128" s="13">
        <v>147.07087333173126</v>
      </c>
      <c r="C128" s="13">
        <v>-0.86768655702221054</v>
      </c>
    </row>
    <row r="129" spans="1:3" x14ac:dyDescent="0.3">
      <c r="A129" s="13">
        <v>104</v>
      </c>
      <c r="B129" s="13">
        <v>146.980215149375</v>
      </c>
      <c r="C129" s="13">
        <v>-2.5585915532574859</v>
      </c>
    </row>
    <row r="130" spans="1:3" x14ac:dyDescent="0.3">
      <c r="A130" s="13">
        <v>105</v>
      </c>
      <c r="B130" s="13">
        <v>145.3777184233505</v>
      </c>
      <c r="C130" s="13">
        <v>-0.54165089582892278</v>
      </c>
    </row>
    <row r="131" spans="1:3" x14ac:dyDescent="0.3">
      <c r="A131" s="13">
        <v>106</v>
      </c>
      <c r="B131" s="13">
        <v>144.88276014311879</v>
      </c>
      <c r="C131" s="13">
        <v>1.6777943103450355</v>
      </c>
    </row>
    <row r="132" spans="1:3" x14ac:dyDescent="0.3">
      <c r="A132" s="13">
        <v>107</v>
      </c>
      <c r="B132" s="13">
        <v>146.03977894689316</v>
      </c>
      <c r="C132" s="13">
        <v>-5.4624670891993219</v>
      </c>
    </row>
    <row r="133" spans="1:3" x14ac:dyDescent="0.3">
      <c r="A133" s="13">
        <v>108</v>
      </c>
      <c r="B133" s="13">
        <v>143.32494273082543</v>
      </c>
      <c r="C133" s="13">
        <v>-3.251040175452431</v>
      </c>
    </row>
    <row r="134" spans="1:3" x14ac:dyDescent="0.3">
      <c r="A134" s="13">
        <v>109</v>
      </c>
      <c r="B134" s="13">
        <v>140.57822310120616</v>
      </c>
      <c r="C134" s="13">
        <v>3.2802882834988623</v>
      </c>
    </row>
    <row r="135" spans="1:3" x14ac:dyDescent="0.3">
      <c r="A135" s="13">
        <v>110</v>
      </c>
      <c r="B135" s="13">
        <v>142.53682559178097</v>
      </c>
      <c r="C135" s="13">
        <v>-3.3042844341808575</v>
      </c>
    </row>
    <row r="136" spans="1:3" x14ac:dyDescent="0.3">
      <c r="A136" s="13">
        <v>111</v>
      </c>
      <c r="B136" s="13">
        <v>141.44515103801996</v>
      </c>
      <c r="C136" s="13">
        <v>7.0988472397575606</v>
      </c>
    </row>
    <row r="137" spans="1:3" x14ac:dyDescent="0.3">
      <c r="A137" s="13">
        <v>112</v>
      </c>
      <c r="B137" s="13">
        <v>144.87201619185907</v>
      </c>
      <c r="C137" s="13">
        <v>3.5641534417295304</v>
      </c>
    </row>
    <row r="138" spans="1:3" x14ac:dyDescent="0.3">
      <c r="A138" s="13">
        <v>113</v>
      </c>
      <c r="B138" s="13">
        <v>148.63665494308896</v>
      </c>
      <c r="C138" s="13">
        <v>1.5263730034709795</v>
      </c>
    </row>
    <row r="139" spans="1:3" x14ac:dyDescent="0.3">
      <c r="A139" s="13">
        <v>114</v>
      </c>
      <c r="B139" s="13">
        <v>149.58041432138918</v>
      </c>
      <c r="C139" s="13">
        <v>3.81552152730535</v>
      </c>
    </row>
    <row r="140" spans="1:3" x14ac:dyDescent="0.3">
      <c r="A140" s="13">
        <v>115</v>
      </c>
      <c r="B140" s="13">
        <v>152.1398248441991</v>
      </c>
      <c r="C140" s="13">
        <v>-4.7731601467648375</v>
      </c>
    </row>
    <row r="141" spans="1:3" x14ac:dyDescent="0.3">
      <c r="A141" s="13">
        <v>116</v>
      </c>
      <c r="B141" s="13">
        <v>150.01850412710436</v>
      </c>
      <c r="C141" s="13">
        <v>1.9356185788974756</v>
      </c>
    </row>
    <row r="142" spans="1:3" x14ac:dyDescent="0.3">
      <c r="A142" s="13">
        <v>117</v>
      </c>
      <c r="B142" s="13">
        <v>150.16574889011386</v>
      </c>
      <c r="C142" s="13">
        <v>-1.9239121704156048</v>
      </c>
    </row>
    <row r="143" spans="1:3" x14ac:dyDescent="0.3">
      <c r="A143" s="13">
        <v>118</v>
      </c>
      <c r="B143" s="13">
        <v>149.9267767180657</v>
      </c>
      <c r="C143" s="13">
        <v>-2.8106678850664366</v>
      </c>
    </row>
    <row r="144" spans="1:3" x14ac:dyDescent="0.3">
      <c r="A144" s="13">
        <v>119</v>
      </c>
      <c r="B144" s="13">
        <v>147.75717953467745</v>
      </c>
      <c r="C144" s="13">
        <v>-6.4388423743366729E-3</v>
      </c>
    </row>
    <row r="145" spans="1:3" x14ac:dyDescent="0.3">
      <c r="A145" s="13">
        <v>120</v>
      </c>
      <c r="B145" s="13">
        <v>147.65770869438478</v>
      </c>
      <c r="C145" s="13">
        <v>-4.2064148650852928</v>
      </c>
    </row>
    <row r="146" spans="1:3" x14ac:dyDescent="0.3">
      <c r="A146" s="13">
        <v>121</v>
      </c>
      <c r="B146" s="13">
        <v>145.45845054503437</v>
      </c>
      <c r="C146" s="13">
        <v>3.2625997023774289</v>
      </c>
    </row>
    <row r="147" spans="1:3" x14ac:dyDescent="0.3">
      <c r="A147" s="13">
        <v>122</v>
      </c>
      <c r="B147" s="13">
        <v>146.70692373468108</v>
      </c>
      <c r="C147" s="13">
        <v>3.7303866532339782</v>
      </c>
    </row>
    <row r="148" spans="1:3" x14ac:dyDescent="0.3">
      <c r="A148" s="13">
        <v>123</v>
      </c>
      <c r="B148" s="13">
        <v>149.85441785439792</v>
      </c>
      <c r="C148" s="13">
        <v>2.3240183470045679</v>
      </c>
    </row>
    <row r="149" spans="1:3" x14ac:dyDescent="0.3">
      <c r="A149" s="13">
        <v>124</v>
      </c>
      <c r="B149" s="13">
        <v>151.55590942046581</v>
      </c>
      <c r="C149" s="13">
        <v>-0.94420420427800877</v>
      </c>
    </row>
    <row r="150" spans="1:3" x14ac:dyDescent="0.3">
      <c r="A150" s="13">
        <v>125</v>
      </c>
      <c r="B150" s="13">
        <v>151.37493835088361</v>
      </c>
      <c r="C150" s="13">
        <v>2.4271477502098833</v>
      </c>
    </row>
    <row r="151" spans="1:3" x14ac:dyDescent="0.3">
      <c r="A151" s="13">
        <v>126</v>
      </c>
      <c r="B151" s="13">
        <v>152.55658873411775</v>
      </c>
      <c r="C151" s="13">
        <v>2.5784050540997043</v>
      </c>
    </row>
    <row r="152" spans="1:3" x14ac:dyDescent="0.3">
      <c r="A152" s="13">
        <v>127</v>
      </c>
      <c r="B152" s="13">
        <v>154.630264225958</v>
      </c>
      <c r="C152" s="13">
        <v>-2.0521268787483109</v>
      </c>
    </row>
    <row r="153" spans="1:3" x14ac:dyDescent="0.3">
      <c r="A153" s="13">
        <v>128</v>
      </c>
      <c r="B153" s="13">
        <v>153.71501768459595</v>
      </c>
      <c r="C153" s="13">
        <v>1.2980281766176063</v>
      </c>
    </row>
    <row r="154" spans="1:3" x14ac:dyDescent="0.3">
      <c r="A154" s="13">
        <v>129</v>
      </c>
      <c r="B154" s="13">
        <v>154.05753391587993</v>
      </c>
      <c r="C154" s="13">
        <v>-2.0792621407329079</v>
      </c>
    </row>
    <row r="155" spans="1:3" x14ac:dyDescent="0.3">
      <c r="A155" s="13">
        <v>130</v>
      </c>
      <c r="B155" s="13">
        <v>153.32167642691968</v>
      </c>
      <c r="C155" s="13">
        <v>-4.6040843076771694</v>
      </c>
    </row>
    <row r="156" spans="1:3" x14ac:dyDescent="0.3">
      <c r="A156" s="13">
        <v>131</v>
      </c>
      <c r="B156" s="13">
        <v>150.20891668834963</v>
      </c>
      <c r="C156" s="13">
        <v>-0.30630147992192747</v>
      </c>
    </row>
    <row r="157" spans="1:3" x14ac:dyDescent="0.3">
      <c r="A157" s="13">
        <v>132</v>
      </c>
      <c r="B157" s="13">
        <v>149.54705636015314</v>
      </c>
      <c r="C157" s="13">
        <v>-1.1823850266319198</v>
      </c>
    </row>
    <row r="158" spans="1:3" x14ac:dyDescent="0.3">
      <c r="A158" s="13">
        <v>133</v>
      </c>
      <c r="B158" s="13">
        <v>149.15403859686666</v>
      </c>
      <c r="C158" s="13">
        <v>1.2976232752918975</v>
      </c>
    </row>
    <row r="159" spans="1:3" x14ac:dyDescent="0.3">
      <c r="A159" s="13">
        <v>134</v>
      </c>
      <c r="B159" s="13">
        <v>149.71618347318011</v>
      </c>
      <c r="C159" s="13">
        <v>3.1222721933914954E-2</v>
      </c>
    </row>
    <row r="160" spans="1:3" x14ac:dyDescent="0.3">
      <c r="A160" s="13">
        <v>135</v>
      </c>
      <c r="B160" s="13">
        <v>150.17082661525254</v>
      </c>
      <c r="C160" s="13">
        <v>2.8170133384960536</v>
      </c>
    </row>
    <row r="161" spans="1:3" x14ac:dyDescent="0.3">
      <c r="A161" s="13">
        <v>136</v>
      </c>
      <c r="B161" s="13">
        <v>151.73553113050718</v>
      </c>
      <c r="C161" s="13">
        <v>-3.2440098527486612</v>
      </c>
    </row>
    <row r="162" spans="1:3" x14ac:dyDescent="0.3">
      <c r="A162" s="13">
        <v>137</v>
      </c>
      <c r="B162" s="13">
        <v>150.49442363173611</v>
      </c>
      <c r="C162" s="13">
        <v>1.7194300783023664</v>
      </c>
    </row>
    <row r="163" spans="1:3" x14ac:dyDescent="0.3">
      <c r="A163" s="13">
        <v>138</v>
      </c>
      <c r="B163" s="13">
        <v>150.77659583054361</v>
      </c>
      <c r="C163" s="13">
        <v>2.3581410934887117</v>
      </c>
    </row>
    <row r="164" spans="1:3" x14ac:dyDescent="0.3">
      <c r="A164" s="13">
        <v>139</v>
      </c>
      <c r="B164" s="13">
        <v>152.8331139017364</v>
      </c>
      <c r="C164" s="13">
        <v>-0.27321645526797056</v>
      </c>
    </row>
    <row r="165" spans="1:3" x14ac:dyDescent="0.3">
      <c r="A165" s="13">
        <v>140</v>
      </c>
      <c r="B165" s="13">
        <v>152.88262023206565</v>
      </c>
      <c r="C165" s="13">
        <v>1.4725736225982473</v>
      </c>
    </row>
    <row r="166" spans="1:3" x14ac:dyDescent="0.3">
      <c r="A166" s="13">
        <v>141</v>
      </c>
      <c r="B166" s="13">
        <v>153.67363063856763</v>
      </c>
      <c r="C166" s="13">
        <v>-3.5737039794242378</v>
      </c>
    </row>
    <row r="167" spans="1:3" ht="15" thickBot="1" x14ac:dyDescent="0.35">
      <c r="A167" s="14">
        <v>142</v>
      </c>
      <c r="B167" s="14">
        <v>151.97660033102406</v>
      </c>
      <c r="C167" s="14">
        <v>-3.2336538695707304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7D11-0223-4FB8-BA1C-339D73180861}">
  <dimension ref="A1:I19"/>
  <sheetViews>
    <sheetView zoomScale="130" zoomScaleNormal="130" workbookViewId="0">
      <selection activeCell="B18" sqref="B18:B19"/>
    </sheetView>
  </sheetViews>
  <sheetFormatPr defaultRowHeight="14.4" x14ac:dyDescent="0.3"/>
  <cols>
    <col min="1" max="1" width="13.777343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0.9706978794420329</v>
      </c>
    </row>
    <row r="5" spans="1:9" x14ac:dyDescent="0.3">
      <c r="A5" s="13" t="s">
        <v>16</v>
      </c>
      <c r="B5" s="13">
        <v>0.94225437315325944</v>
      </c>
    </row>
    <row r="6" spans="1:9" x14ac:dyDescent="0.3">
      <c r="A6" s="13" t="s">
        <v>17</v>
      </c>
      <c r="B6" s="13">
        <v>0.94143528624763195</v>
      </c>
    </row>
    <row r="7" spans="1:9" x14ac:dyDescent="0.3">
      <c r="A7" s="13" t="s">
        <v>18</v>
      </c>
      <c r="B7" s="13">
        <v>4.1062116662576429</v>
      </c>
      <c r="H7" t="s">
        <v>59</v>
      </c>
    </row>
    <row r="8" spans="1:9" ht="15" thickBot="1" x14ac:dyDescent="0.35">
      <c r="A8" s="14" t="s">
        <v>19</v>
      </c>
      <c r="B8" s="14">
        <v>144</v>
      </c>
    </row>
    <row r="9" spans="1:9" x14ac:dyDescent="0.3">
      <c r="H9" t="s">
        <v>60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38792.774275239492</v>
      </c>
      <c r="D12" s="13">
        <v>19396.387137619746</v>
      </c>
      <c r="E12" s="13">
        <v>1150.3716720161365</v>
      </c>
      <c r="F12" s="13">
        <v>4.8651536179941109E-88</v>
      </c>
    </row>
    <row r="13" spans="1:9" x14ac:dyDescent="0.3">
      <c r="A13" s="13" t="s">
        <v>22</v>
      </c>
      <c r="B13" s="13">
        <v>141</v>
      </c>
      <c r="C13" s="13">
        <v>2377.397368983562</v>
      </c>
      <c r="D13" s="13">
        <v>16.86097424811037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15.60107075858707</v>
      </c>
      <c r="C17" s="13">
        <v>2.4971341117662913</v>
      </c>
      <c r="D17" s="13">
        <v>6.2475902616027321</v>
      </c>
      <c r="E17" s="13">
        <v>4.6333058432456252E-9</v>
      </c>
      <c r="F17" s="13">
        <v>10.664407701693552</v>
      </c>
      <c r="G17" s="13">
        <v>20.537733815480589</v>
      </c>
      <c r="H17" s="13">
        <v>10.664407701693552</v>
      </c>
      <c r="I17" s="13">
        <v>20.537733815480589</v>
      </c>
    </row>
    <row r="18" spans="1:9" x14ac:dyDescent="0.3">
      <c r="A18" s="21" t="s">
        <v>1</v>
      </c>
      <c r="B18" s="21">
        <v>0.25969913311794562</v>
      </c>
      <c r="C18" s="13">
        <v>2.5946375086423175E-2</v>
      </c>
      <c r="D18" s="13">
        <v>10.009071874315</v>
      </c>
      <c r="E18" s="13">
        <v>3.7831766085029456E-18</v>
      </c>
      <c r="F18" s="13">
        <v>0.20840492719368026</v>
      </c>
      <c r="G18" s="13">
        <v>0.31099333904221099</v>
      </c>
      <c r="H18" s="13">
        <v>0.20840492719368026</v>
      </c>
      <c r="I18" s="13">
        <v>0.31099333904221099</v>
      </c>
    </row>
    <row r="19" spans="1:9" ht="15" thickBot="1" x14ac:dyDescent="0.35">
      <c r="A19" s="19" t="s">
        <v>2</v>
      </c>
      <c r="B19" s="19">
        <v>0.58852985855355455</v>
      </c>
      <c r="C19" s="14">
        <v>2.9997275425679721E-2</v>
      </c>
      <c r="D19" s="14">
        <v>19.619443772874543</v>
      </c>
      <c r="E19" s="14">
        <v>3.8742604846499933E-42</v>
      </c>
      <c r="F19" s="14">
        <v>0.52922730019129371</v>
      </c>
      <c r="G19" s="14">
        <v>0.64783241691581539</v>
      </c>
      <c r="H19" s="14">
        <v>0.52922730019129371</v>
      </c>
      <c r="I19" s="14">
        <v>0.64783241691581539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BCC5-156E-4374-BEF8-339B90CF0E42}">
  <dimension ref="A1:I19"/>
  <sheetViews>
    <sheetView workbookViewId="0">
      <selection activeCell="M31" sqref="M31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0.97447729777237158</v>
      </c>
    </row>
    <row r="5" spans="1:9" x14ac:dyDescent="0.3">
      <c r="A5" s="13" t="s">
        <v>16</v>
      </c>
      <c r="B5" s="13">
        <v>0.94960600387374328</v>
      </c>
    </row>
    <row r="6" spans="1:9" x14ac:dyDescent="0.3">
      <c r="A6" s="13" t="s">
        <v>17</v>
      </c>
      <c r="B6" s="13">
        <v>0.94889119541805167</v>
      </c>
    </row>
    <row r="7" spans="1:9" x14ac:dyDescent="0.3">
      <c r="A7" s="13" t="s">
        <v>18</v>
      </c>
      <c r="B7" s="13">
        <v>3.8359344893757368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39095.442173866752</v>
      </c>
      <c r="D12" s="13">
        <v>19547.721086933376</v>
      </c>
      <c r="E12" s="13">
        <v>1328.4761761176821</v>
      </c>
      <c r="F12" s="13">
        <v>3.2938610698355926E-92</v>
      </c>
    </row>
    <row r="13" spans="1:9" x14ac:dyDescent="0.3">
      <c r="A13" s="13" t="s">
        <v>22</v>
      </c>
      <c r="B13" s="13">
        <v>141</v>
      </c>
      <c r="C13" s="13">
        <v>2074.7294703563034</v>
      </c>
      <c r="D13" s="13">
        <v>14.714393406782294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27.700613961887441</v>
      </c>
      <c r="C17" s="13">
        <v>2.0758086897198975</v>
      </c>
      <c r="D17" s="13">
        <v>13.344492726651639</v>
      </c>
      <c r="E17" s="13">
        <v>8.8367440376654561E-27</v>
      </c>
      <c r="F17" s="13">
        <v>23.596882398799558</v>
      </c>
      <c r="G17" s="13">
        <v>31.804345524975325</v>
      </c>
      <c r="H17" s="13">
        <v>23.596882398799558</v>
      </c>
      <c r="I17" s="13">
        <v>31.804345524975325</v>
      </c>
    </row>
    <row r="18" spans="1:9" x14ac:dyDescent="0.3">
      <c r="A18" s="13" t="s">
        <v>5</v>
      </c>
      <c r="B18" s="13">
        <v>0.34967552701290677</v>
      </c>
      <c r="C18" s="13">
        <v>3.1083901333532001E-2</v>
      </c>
      <c r="D18" s="13">
        <v>11.249409244382447</v>
      </c>
      <c r="E18" s="13">
        <v>2.364830364411189E-21</v>
      </c>
      <c r="F18" s="13">
        <v>0.28822478367704696</v>
      </c>
      <c r="G18" s="13">
        <v>0.41112627034876659</v>
      </c>
      <c r="H18" s="13">
        <v>0.28822478367704696</v>
      </c>
      <c r="I18" s="13">
        <v>0.41112627034876659</v>
      </c>
    </row>
    <row r="19" spans="1:9" ht="15" thickBot="1" x14ac:dyDescent="0.35">
      <c r="A19" s="14" t="s">
        <v>6</v>
      </c>
      <c r="B19" s="14">
        <v>0.36598972562560877</v>
      </c>
      <c r="C19" s="14">
        <v>3.22386574077985E-2</v>
      </c>
      <c r="D19" s="14">
        <v>11.352511396367152</v>
      </c>
      <c r="E19" s="14">
        <v>1.2772008298735045E-21</v>
      </c>
      <c r="F19" s="14">
        <v>0.30225610864483987</v>
      </c>
      <c r="G19" s="14">
        <v>0.42972334260637768</v>
      </c>
      <c r="H19" s="14">
        <v>0.30225610864483987</v>
      </c>
      <c r="I19" s="14">
        <v>0.42972334260637768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04E6-ACDA-4A80-AE7A-A11449B136A0}">
  <dimension ref="A1:I29"/>
  <sheetViews>
    <sheetView topLeftCell="A12" zoomScale="184" zoomScaleNormal="184" workbookViewId="0">
      <selection activeCell="E30" sqref="E3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0.98212532892618087</v>
      </c>
    </row>
    <row r="5" spans="1:9" x14ac:dyDescent="0.3">
      <c r="A5" s="21" t="s">
        <v>16</v>
      </c>
      <c r="B5" s="21">
        <v>0.96457016171835896</v>
      </c>
    </row>
    <row r="6" spans="1:9" x14ac:dyDescent="0.3">
      <c r="A6" s="13" t="s">
        <v>17</v>
      </c>
      <c r="B6" s="13">
        <v>0.96132468034904828</v>
      </c>
    </row>
    <row r="7" spans="1:9" x14ac:dyDescent="0.3">
      <c r="A7" s="21" t="s">
        <v>18</v>
      </c>
      <c r="B7" s="21">
        <v>3.3368775954306749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12</v>
      </c>
      <c r="C12" s="13">
        <v>39711.519120840829</v>
      </c>
      <c r="D12" s="13">
        <v>3309.2932600700692</v>
      </c>
      <c r="E12" s="13">
        <v>297.20403599890165</v>
      </c>
      <c r="F12" s="13">
        <v>1.0124154932068049E-88</v>
      </c>
    </row>
    <row r="13" spans="1:9" x14ac:dyDescent="0.3">
      <c r="A13" s="13" t="s">
        <v>22</v>
      </c>
      <c r="B13" s="13">
        <v>131</v>
      </c>
      <c r="C13" s="13">
        <v>1458.6525233822235</v>
      </c>
      <c r="D13" s="13">
        <v>11.134752086887202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37.010005573434164</v>
      </c>
      <c r="C17" s="13">
        <v>6.2984742995253358</v>
      </c>
      <c r="D17" s="13">
        <v>5.8760270842453552</v>
      </c>
      <c r="E17" s="13">
        <v>3.2843365105283084E-8</v>
      </c>
      <c r="F17" s="13">
        <v>24.55012097576105</v>
      </c>
      <c r="G17" s="13">
        <v>49.469890171107281</v>
      </c>
      <c r="H17" s="13">
        <v>24.55012097576105</v>
      </c>
      <c r="I17" s="13">
        <v>49.469890171107281</v>
      </c>
    </row>
    <row r="18" spans="1:9" x14ac:dyDescent="0.3">
      <c r="A18" s="13" t="s">
        <v>1</v>
      </c>
      <c r="B18" s="13">
        <v>-1.6787738496102333</v>
      </c>
      <c r="C18" s="13">
        <v>4.6952327941872856</v>
      </c>
      <c r="D18" s="13">
        <v>-0.35754858666189271</v>
      </c>
      <c r="E18" s="24">
        <v>0.72125655814401513</v>
      </c>
      <c r="F18" s="13">
        <v>-10.967064313729882</v>
      </c>
      <c r="G18" s="13">
        <v>7.6095166145094142</v>
      </c>
      <c r="H18" s="13">
        <v>-10.967064313729882</v>
      </c>
      <c r="I18" s="13">
        <v>7.6095166145094142</v>
      </c>
    </row>
    <row r="19" spans="1:9" x14ac:dyDescent="0.3">
      <c r="A19" s="13" t="s">
        <v>2</v>
      </c>
      <c r="B19" s="13">
        <v>-0.60381790766640964</v>
      </c>
      <c r="C19" s="13">
        <v>1.5870399880346771</v>
      </c>
      <c r="D19" s="13">
        <v>-0.38046798582192759</v>
      </c>
      <c r="E19" s="24">
        <v>0.70421427788856505</v>
      </c>
      <c r="F19" s="13">
        <v>-3.7433615752963343</v>
      </c>
      <c r="G19" s="13">
        <v>2.5357257599635155</v>
      </c>
      <c r="H19" s="13">
        <v>-3.7433615752963343</v>
      </c>
      <c r="I19" s="13">
        <v>2.5357257599635155</v>
      </c>
    </row>
    <row r="20" spans="1:9" x14ac:dyDescent="0.3">
      <c r="A20" s="13" t="s">
        <v>3</v>
      </c>
      <c r="B20" s="13">
        <v>4.403331725563465</v>
      </c>
      <c r="C20" s="13">
        <v>6.2469675554371245</v>
      </c>
      <c r="D20" s="13">
        <v>0.7048750752244537</v>
      </c>
      <c r="E20" s="24">
        <v>0.48213932158211825</v>
      </c>
      <c r="F20" s="13">
        <v>-7.9546602459240709</v>
      </c>
      <c r="G20" s="13">
        <v>16.761323697051001</v>
      </c>
      <c r="H20" s="13">
        <v>-7.9546602459240709</v>
      </c>
      <c r="I20" s="13">
        <v>16.761323697051001</v>
      </c>
    </row>
    <row r="21" spans="1:9" x14ac:dyDescent="0.3">
      <c r="A21" s="13" t="s">
        <v>4</v>
      </c>
      <c r="B21" s="13">
        <v>1.5513343888518532</v>
      </c>
      <c r="C21" s="13">
        <v>1.9839619628796126</v>
      </c>
      <c r="D21" s="13">
        <v>0.7819375662828616</v>
      </c>
      <c r="E21" s="24">
        <v>0.43566229010768931</v>
      </c>
      <c r="F21" s="13">
        <v>-2.3734156264837556</v>
      </c>
      <c r="G21" s="13">
        <v>5.4760844041874623</v>
      </c>
      <c r="H21" s="13">
        <v>-2.3734156264837556</v>
      </c>
      <c r="I21" s="13">
        <v>5.4760844041874623</v>
      </c>
    </row>
    <row r="22" spans="1:9" x14ac:dyDescent="0.3">
      <c r="A22" s="13" t="s">
        <v>5</v>
      </c>
      <c r="B22" s="13">
        <v>1.0937681014993348</v>
      </c>
      <c r="C22" s="13">
        <v>0.66412916747724937</v>
      </c>
      <c r="D22" s="13">
        <v>1.6469207423220171</v>
      </c>
      <c r="E22" s="24">
        <v>0.10197115981460618</v>
      </c>
      <c r="F22" s="13">
        <v>-0.22003781263114974</v>
      </c>
      <c r="G22" s="13">
        <v>2.4075740156298195</v>
      </c>
      <c r="H22" s="13">
        <v>-0.22003781263114974</v>
      </c>
      <c r="I22" s="13">
        <v>2.4075740156298195</v>
      </c>
    </row>
    <row r="23" spans="1:9" x14ac:dyDescent="0.3">
      <c r="A23" s="13" t="s">
        <v>6</v>
      </c>
      <c r="B23" s="13">
        <v>-2.9492139179215942</v>
      </c>
      <c r="C23" s="13">
        <v>2.5997450762405592</v>
      </c>
      <c r="D23" s="13">
        <v>-1.1344242729315579</v>
      </c>
      <c r="E23" s="24">
        <v>0.25868818781922409</v>
      </c>
      <c r="F23" s="13">
        <v>-8.0921298199150993</v>
      </c>
      <c r="G23" s="13">
        <v>2.193701984071911</v>
      </c>
      <c r="H23" s="13">
        <v>-8.0921298199150993</v>
      </c>
      <c r="I23" s="13">
        <v>2.193701984071911</v>
      </c>
    </row>
    <row r="24" spans="1:9" x14ac:dyDescent="0.3">
      <c r="A24" s="13" t="s">
        <v>7</v>
      </c>
      <c r="B24" s="13">
        <v>3.0164484651044612</v>
      </c>
      <c r="C24" s="13">
        <v>1.9852861478446284</v>
      </c>
      <c r="D24" s="13">
        <v>1.5194023634221887</v>
      </c>
      <c r="E24" s="24">
        <v>0.13107110791000004</v>
      </c>
      <c r="F24" s="13">
        <v>-0.91092110396201154</v>
      </c>
      <c r="G24" s="13">
        <v>6.9438180341709339</v>
      </c>
      <c r="H24" s="13">
        <v>-0.91092110396201154</v>
      </c>
      <c r="I24" s="13">
        <v>6.9438180341709339</v>
      </c>
    </row>
    <row r="25" spans="1:9" x14ac:dyDescent="0.3">
      <c r="A25" s="13" t="s">
        <v>8</v>
      </c>
      <c r="B25" s="13">
        <v>1.656950152310612</v>
      </c>
      <c r="C25" s="13">
        <v>1.1503376774398626</v>
      </c>
      <c r="D25" s="13">
        <v>1.4404032701060807</v>
      </c>
      <c r="E25" s="24">
        <v>0.15213906768458269</v>
      </c>
      <c r="F25" s="13">
        <v>-0.61869217432969381</v>
      </c>
      <c r="G25" s="13">
        <v>3.9325924789509177</v>
      </c>
      <c r="H25" s="13">
        <v>-0.61869217432969381</v>
      </c>
      <c r="I25" s="13">
        <v>3.9325924789509177</v>
      </c>
    </row>
    <row r="26" spans="1:9" x14ac:dyDescent="0.3">
      <c r="A26" s="13" t="s">
        <v>9</v>
      </c>
      <c r="B26" s="13">
        <v>-4.9991076748071643</v>
      </c>
      <c r="C26" s="13">
        <v>3.1277465182400603</v>
      </c>
      <c r="D26" s="13">
        <v>-1.5983097241588788</v>
      </c>
      <c r="E26" s="24">
        <v>0.11238332502666644</v>
      </c>
      <c r="F26" s="13">
        <v>-11.186536378133299</v>
      </c>
      <c r="G26" s="13">
        <v>1.1883210285189705</v>
      </c>
      <c r="H26" s="13">
        <v>-11.186536378133299</v>
      </c>
      <c r="I26" s="13">
        <v>1.1883210285189705</v>
      </c>
    </row>
    <row r="27" spans="1:9" x14ac:dyDescent="0.3">
      <c r="A27" s="13" t="s">
        <v>10</v>
      </c>
      <c r="B27" s="13">
        <v>-1.0182015067089403</v>
      </c>
      <c r="C27" s="13">
        <v>6.3802414359474566</v>
      </c>
      <c r="D27" s="13">
        <v>-0.15958667347166602</v>
      </c>
      <c r="E27" s="24">
        <v>0.87345247143781657</v>
      </c>
      <c r="F27" s="13">
        <v>-13.639841004894802</v>
      </c>
      <c r="G27" s="13">
        <v>11.60343799147692</v>
      </c>
      <c r="H27" s="13">
        <v>-13.639841004894802</v>
      </c>
      <c r="I27" s="13">
        <v>11.60343799147692</v>
      </c>
    </row>
    <row r="28" spans="1:9" x14ac:dyDescent="0.3">
      <c r="A28" s="13" t="s">
        <v>11</v>
      </c>
      <c r="B28" s="13">
        <v>-0.19910381553510126</v>
      </c>
      <c r="C28" s="13">
        <v>1.2891656815178729</v>
      </c>
      <c r="D28" s="13">
        <v>-0.15444393097764983</v>
      </c>
      <c r="E28" s="24">
        <v>0.87749740793239195</v>
      </c>
      <c r="F28" s="13">
        <v>-2.74938105016696</v>
      </c>
      <c r="G28" s="13">
        <v>2.3511734190967575</v>
      </c>
      <c r="H28" s="13">
        <v>-2.74938105016696</v>
      </c>
      <c r="I28" s="13">
        <v>2.3511734190967575</v>
      </c>
    </row>
    <row r="29" spans="1:9" ht="15" thickBot="1" x14ac:dyDescent="0.35">
      <c r="A29" s="14" t="s">
        <v>12</v>
      </c>
      <c r="B29" s="14">
        <v>0.32893938106491344</v>
      </c>
      <c r="C29" s="14">
        <v>7.655802341527739</v>
      </c>
      <c r="D29" s="14">
        <v>4.2966023205775784E-2</v>
      </c>
      <c r="E29" s="25">
        <v>0.9657940390560944</v>
      </c>
      <c r="F29" s="14">
        <v>-14.81606385967547</v>
      </c>
      <c r="G29" s="14">
        <v>15.473942621805296</v>
      </c>
      <c r="H29" s="14">
        <v>-14.81606385967547</v>
      </c>
      <c r="I29" s="14">
        <v>15.473942621805296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F545-A10A-4FE1-AA66-A29561A90BBC}">
  <dimension ref="A1:I180"/>
  <sheetViews>
    <sheetView topLeftCell="A3" zoomScale="110" zoomScaleNormal="110" workbookViewId="0">
      <selection activeCell="B6" sqref="A5:B6"/>
    </sheetView>
  </sheetViews>
  <sheetFormatPr defaultRowHeight="14.4" x14ac:dyDescent="0.3"/>
  <cols>
    <col min="5" max="5" width="12.55468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0.98597858482379042</v>
      </c>
    </row>
    <row r="5" spans="1:9" x14ac:dyDescent="0.3">
      <c r="A5" s="13" t="s">
        <v>16</v>
      </c>
      <c r="B5" s="13">
        <v>0.97215376973112455</v>
      </c>
    </row>
    <row r="6" spans="1:9" x14ac:dyDescent="0.3">
      <c r="A6" s="13" t="s">
        <v>17</v>
      </c>
      <c r="B6" s="13">
        <v>0.96936914670423691</v>
      </c>
    </row>
    <row r="7" spans="1:9" x14ac:dyDescent="0.3">
      <c r="A7" s="13" t="s">
        <v>18</v>
      </c>
      <c r="B7" s="13">
        <v>2.9696335953915551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13</v>
      </c>
      <c r="C12" s="13">
        <v>40023.73756440889</v>
      </c>
      <c r="D12" s="13">
        <v>3078.7490434160686</v>
      </c>
      <c r="E12" s="13">
        <v>349.11503652174008</v>
      </c>
      <c r="F12" s="13">
        <v>2.9588045637433417E-94</v>
      </c>
    </row>
    <row r="13" spans="1:9" x14ac:dyDescent="0.3">
      <c r="A13" s="13" t="s">
        <v>22</v>
      </c>
      <c r="B13" s="13">
        <v>130</v>
      </c>
      <c r="C13" s="13">
        <v>1146.4340798141627</v>
      </c>
      <c r="D13" s="13">
        <v>8.8187236908781745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24.075494624915407</v>
      </c>
      <c r="C17" s="13">
        <v>1.7682900136724882</v>
      </c>
      <c r="D17" s="13">
        <v>13.615127857287398</v>
      </c>
      <c r="E17" s="18">
        <v>8.7113496558377983E-27</v>
      </c>
      <c r="F17" s="13">
        <v>20.577144310718111</v>
      </c>
      <c r="G17" s="13">
        <v>27.573844939112703</v>
      </c>
      <c r="H17" s="13">
        <v>20.577144310718111</v>
      </c>
      <c r="I17" s="13">
        <v>27.573844939112703</v>
      </c>
    </row>
    <row r="18" spans="1:9" x14ac:dyDescent="0.3">
      <c r="A18" s="13" t="s">
        <v>5</v>
      </c>
      <c r="B18" s="13">
        <v>0.33108381023964167</v>
      </c>
      <c r="C18" s="13">
        <v>4.3887617220748645E-2</v>
      </c>
      <c r="D18" s="13">
        <v>7.5439003346738076</v>
      </c>
      <c r="E18" s="18">
        <v>7.002801474459133E-12</v>
      </c>
      <c r="F18" s="13">
        <v>0.24425740828835324</v>
      </c>
      <c r="G18" s="13">
        <v>0.41791021219093011</v>
      </c>
      <c r="H18" s="13">
        <v>0.24425740828835324</v>
      </c>
      <c r="I18" s="13">
        <v>0.41791021219093011</v>
      </c>
    </row>
    <row r="19" spans="1:9" x14ac:dyDescent="0.3">
      <c r="A19" s="13" t="s">
        <v>6</v>
      </c>
      <c r="B19" s="13">
        <v>0.41314906548805991</v>
      </c>
      <c r="C19" s="13">
        <v>4.3947912543852177E-2</v>
      </c>
      <c r="D19" s="13">
        <v>9.4008803051979051</v>
      </c>
      <c r="E19" s="18">
        <v>2.4761769041653876E-16</v>
      </c>
      <c r="F19" s="13">
        <v>0.32620337645100339</v>
      </c>
      <c r="G19" s="13">
        <v>0.50009475452511643</v>
      </c>
      <c r="H19" s="13">
        <v>0.32620337645100339</v>
      </c>
      <c r="I19" s="13">
        <v>0.50009475452511643</v>
      </c>
    </row>
    <row r="20" spans="1:9" x14ac:dyDescent="0.3">
      <c r="A20" s="13" t="s">
        <v>84</v>
      </c>
      <c r="B20" s="13">
        <v>6.1475445024308977</v>
      </c>
      <c r="C20" s="13">
        <v>1.3133098110969228</v>
      </c>
      <c r="D20" s="13">
        <v>4.6809552860160633</v>
      </c>
      <c r="E20" s="18">
        <v>7.0765875545165551E-6</v>
      </c>
      <c r="F20" s="13">
        <v>3.5493181058754155</v>
      </c>
      <c r="G20" s="13">
        <v>8.7457708989863789</v>
      </c>
      <c r="H20" s="13">
        <v>3.5493181058754155</v>
      </c>
      <c r="I20" s="13">
        <v>8.7457708989863789</v>
      </c>
    </row>
    <row r="21" spans="1:9" x14ac:dyDescent="0.3">
      <c r="A21" s="13" t="s">
        <v>85</v>
      </c>
      <c r="B21" s="13">
        <v>0.17589926854095975</v>
      </c>
      <c r="C21" s="13">
        <v>1.5052643443413511</v>
      </c>
      <c r="D21" s="13">
        <v>0.1168560653165055</v>
      </c>
      <c r="E21" s="13">
        <v>0.90715445239675763</v>
      </c>
      <c r="F21" s="13">
        <v>-2.8020862153220283</v>
      </c>
      <c r="G21" s="13">
        <v>3.1538847524039482</v>
      </c>
      <c r="H21" s="13">
        <v>-2.8020862153220283</v>
      </c>
      <c r="I21" s="13">
        <v>3.1538847524039482</v>
      </c>
    </row>
    <row r="22" spans="1:9" x14ac:dyDescent="0.3">
      <c r="A22" s="13" t="s">
        <v>86</v>
      </c>
      <c r="B22" s="13">
        <v>-5.2668711439024761E-2</v>
      </c>
      <c r="C22" s="13">
        <v>1.3854240796641772</v>
      </c>
      <c r="D22" s="13">
        <v>-3.8016310104694806E-2</v>
      </c>
      <c r="E22" s="13">
        <v>0.96973299520506284</v>
      </c>
      <c r="F22" s="13">
        <v>-2.7935645638811075</v>
      </c>
      <c r="G22" s="13">
        <v>2.688227141003058</v>
      </c>
      <c r="H22" s="13">
        <v>-2.7935645638811075</v>
      </c>
      <c r="I22" s="13">
        <v>2.688227141003058</v>
      </c>
    </row>
    <row r="23" spans="1:9" x14ac:dyDescent="0.3">
      <c r="A23" s="13" t="s">
        <v>87</v>
      </c>
      <c r="B23" s="13">
        <v>1.2497249170878457</v>
      </c>
      <c r="C23" s="13">
        <v>1.5896612113262973</v>
      </c>
      <c r="D23" s="13">
        <v>0.78615802422779535</v>
      </c>
      <c r="E23" s="13">
        <v>0.43320556841284741</v>
      </c>
      <c r="F23" s="13">
        <v>-1.8952296746992787</v>
      </c>
      <c r="G23" s="13">
        <v>4.3946795088749706</v>
      </c>
      <c r="H23" s="13">
        <v>-1.8952296746992787</v>
      </c>
      <c r="I23" s="13">
        <v>4.3946795088749706</v>
      </c>
    </row>
    <row r="24" spans="1:9" x14ac:dyDescent="0.3">
      <c r="A24" s="13" t="s">
        <v>88</v>
      </c>
      <c r="B24" s="13">
        <v>4.6635160690270352</v>
      </c>
      <c r="C24" s="13">
        <v>1.586656337059128</v>
      </c>
      <c r="D24" s="13">
        <v>2.9392099348185727</v>
      </c>
      <c r="E24" s="18">
        <v>3.8950804323024438E-3</v>
      </c>
      <c r="F24" s="13">
        <v>1.5245062616109104</v>
      </c>
      <c r="G24" s="13">
        <v>7.80252587644316</v>
      </c>
      <c r="H24" s="13">
        <v>1.5245062616109104</v>
      </c>
      <c r="I24" s="13">
        <v>7.80252587644316</v>
      </c>
    </row>
    <row r="25" spans="1:9" x14ac:dyDescent="0.3">
      <c r="A25" s="13" t="s">
        <v>89</v>
      </c>
      <c r="B25" s="13">
        <v>-0.41806574764417503</v>
      </c>
      <c r="C25" s="13">
        <v>1.4740679396938912</v>
      </c>
      <c r="D25" s="13">
        <v>-0.28361362213127822</v>
      </c>
      <c r="E25" s="13">
        <v>0.77715767535115343</v>
      </c>
      <c r="F25" s="13">
        <v>-3.3343328758322319</v>
      </c>
      <c r="G25" s="13">
        <v>2.4982013805438821</v>
      </c>
      <c r="H25" s="13">
        <v>-3.3343328758322319</v>
      </c>
      <c r="I25" s="13">
        <v>2.4982013805438821</v>
      </c>
    </row>
    <row r="26" spans="1:9" x14ac:dyDescent="0.3">
      <c r="A26" s="13" t="s">
        <v>90</v>
      </c>
      <c r="B26" s="13">
        <v>-0.42524234486756579</v>
      </c>
      <c r="C26" s="13">
        <v>1.7033136368795641</v>
      </c>
      <c r="D26" s="13">
        <v>-0.24965592692993471</v>
      </c>
      <c r="E26" s="13">
        <v>0.8032475034359744</v>
      </c>
      <c r="F26" s="13">
        <v>-3.7950446684007999</v>
      </c>
      <c r="G26" s="13">
        <v>2.944559978665668</v>
      </c>
      <c r="H26" s="13">
        <v>-3.7950446684007999</v>
      </c>
      <c r="I26" s="13">
        <v>2.944559978665668</v>
      </c>
    </row>
    <row r="27" spans="1:9" x14ac:dyDescent="0.3">
      <c r="A27" s="13" t="s">
        <v>91</v>
      </c>
      <c r="B27" s="13">
        <v>0.3020758809279348</v>
      </c>
      <c r="C27" s="13">
        <v>1.647500992266798</v>
      </c>
      <c r="D27" s="13">
        <v>0.18335399028337357</v>
      </c>
      <c r="E27" s="13">
        <v>0.85480593817410977</v>
      </c>
      <c r="F27" s="13">
        <v>-2.9573078001272242</v>
      </c>
      <c r="G27" s="13">
        <v>3.561459561983094</v>
      </c>
      <c r="H27" s="13">
        <v>-2.9573078001272242</v>
      </c>
      <c r="I27" s="13">
        <v>3.561459561983094</v>
      </c>
    </row>
    <row r="28" spans="1:9" x14ac:dyDescent="0.3">
      <c r="A28" s="13" t="s">
        <v>92</v>
      </c>
      <c r="B28" s="13">
        <v>-2.8068724581054014</v>
      </c>
      <c r="C28" s="13">
        <v>1.635336087633523</v>
      </c>
      <c r="D28" s="13">
        <v>-1.7163887468338059</v>
      </c>
      <c r="E28" s="18">
        <v>8.8472780268380194E-2</v>
      </c>
      <c r="F28" s="13">
        <v>-6.0421893301999576</v>
      </c>
      <c r="G28" s="13">
        <v>0.42844441398915478</v>
      </c>
      <c r="H28" s="13">
        <v>-6.0421893301999576</v>
      </c>
      <c r="I28" s="13">
        <v>0.42844441398915478</v>
      </c>
    </row>
    <row r="29" spans="1:9" x14ac:dyDescent="0.3">
      <c r="A29" s="13" t="s">
        <v>93</v>
      </c>
      <c r="B29" s="13">
        <v>-0.69108406961568492</v>
      </c>
      <c r="C29" s="13">
        <v>1.4669362098575418</v>
      </c>
      <c r="D29" s="13">
        <v>-0.47110710402519684</v>
      </c>
      <c r="E29" s="13">
        <v>0.63835384936300499</v>
      </c>
      <c r="F29" s="13">
        <v>-3.5932419232385664</v>
      </c>
      <c r="G29" s="13">
        <v>2.2110737840071968</v>
      </c>
      <c r="H29" s="13">
        <v>-3.5932419232385664</v>
      </c>
      <c r="I29" s="13">
        <v>2.2110737840071968</v>
      </c>
    </row>
    <row r="30" spans="1:9" ht="15" thickBot="1" x14ac:dyDescent="0.35">
      <c r="A30" s="14" t="s">
        <v>94</v>
      </c>
      <c r="B30" s="14">
        <v>-3.8819438813382705</v>
      </c>
      <c r="C30" s="14">
        <v>1.2224358127846622</v>
      </c>
      <c r="D30" s="14">
        <v>-3.1755809513591968</v>
      </c>
      <c r="E30" s="26">
        <v>1.8676641051723079E-3</v>
      </c>
      <c r="F30" s="14">
        <v>-6.3003869402681509</v>
      </c>
      <c r="G30" s="14">
        <v>-1.4635008224083905</v>
      </c>
      <c r="H30" s="14">
        <v>-6.3003869402681509</v>
      </c>
      <c r="I30" s="14">
        <v>-1.4635008224083905</v>
      </c>
    </row>
    <row r="34" spans="1:3" x14ac:dyDescent="0.3">
      <c r="A34" t="s">
        <v>61</v>
      </c>
    </row>
    <row r="35" spans="1:3" ht="15" thickBot="1" x14ac:dyDescent="0.35"/>
    <row r="36" spans="1:3" x14ac:dyDescent="0.3">
      <c r="A36" s="15" t="s">
        <v>62</v>
      </c>
      <c r="B36" s="15" t="s">
        <v>63</v>
      </c>
      <c r="C36" s="15" t="s">
        <v>64</v>
      </c>
    </row>
    <row r="37" spans="1:3" x14ac:dyDescent="0.3">
      <c r="A37" s="13">
        <v>1</v>
      </c>
      <c r="B37" s="13">
        <v>104.61493458279722</v>
      </c>
      <c r="C37" s="13">
        <v>-4.6149345827972468</v>
      </c>
    </row>
    <row r="38" spans="1:3" x14ac:dyDescent="0.3">
      <c r="A38" s="13">
        <v>2</v>
      </c>
      <c r="B38" s="13">
        <v>103.15690924052582</v>
      </c>
      <c r="C38" s="13">
        <v>-2.2244403763765348</v>
      </c>
    </row>
    <row r="39" spans="1:3" x14ac:dyDescent="0.3">
      <c r="A39" s="13">
        <v>3</v>
      </c>
      <c r="B39" s="13">
        <v>102.73030416186791</v>
      </c>
      <c r="C39" s="13">
        <v>-1.4562638000262211</v>
      </c>
    </row>
    <row r="40" spans="1:3" x14ac:dyDescent="0.3">
      <c r="A40" s="13">
        <v>4</v>
      </c>
      <c r="B40" s="13">
        <v>102.78103753383718</v>
      </c>
      <c r="C40" s="13">
        <v>-2.1153601111080036</v>
      </c>
    </row>
    <row r="41" spans="1:3" x14ac:dyDescent="0.3">
      <c r="A41" s="13">
        <v>5</v>
      </c>
      <c r="B41" s="13">
        <v>106.67794514265253</v>
      </c>
      <c r="C41" s="13">
        <v>-5.5359567845149371</v>
      </c>
    </row>
    <row r="42" spans="1:3" x14ac:dyDescent="0.3">
      <c r="A42" s="13">
        <v>6</v>
      </c>
      <c r="B42" s="13">
        <v>107.38702842667266</v>
      </c>
      <c r="C42" s="13">
        <v>-7.9613585384050936</v>
      </c>
    </row>
    <row r="43" spans="1:3" x14ac:dyDescent="0.3">
      <c r="A43" s="13">
        <v>7</v>
      </c>
      <c r="B43" s="13">
        <v>107.18144688479101</v>
      </c>
      <c r="C43" s="13">
        <v>-6.4150565053080015</v>
      </c>
    </row>
    <row r="44" spans="1:3" x14ac:dyDescent="0.3">
      <c r="A44" s="13">
        <v>8</v>
      </c>
      <c r="B44" s="13">
        <v>104.20208324581037</v>
      </c>
      <c r="C44" s="13">
        <v>-2.8148026227707277</v>
      </c>
    </row>
    <row r="45" spans="1:3" x14ac:dyDescent="0.3">
      <c r="A45" s="13">
        <v>9</v>
      </c>
      <c r="B45" s="13">
        <v>105.56163552039953</v>
      </c>
      <c r="C45" s="13">
        <v>-1.6674284992589463</v>
      </c>
    </row>
    <row r="46" spans="1:3" x14ac:dyDescent="0.3">
      <c r="A46" s="13">
        <v>10</v>
      </c>
      <c r="B46" s="13">
        <v>107.70000567590733</v>
      </c>
      <c r="C46" s="13">
        <v>-2.6898219374238863</v>
      </c>
    </row>
    <row r="47" spans="1:3" x14ac:dyDescent="0.3">
      <c r="A47" s="13">
        <v>11</v>
      </c>
      <c r="B47" s="13">
        <v>105.08921481403327</v>
      </c>
      <c r="C47" s="13">
        <v>-1.8189576477747949</v>
      </c>
    </row>
    <row r="48" spans="1:3" x14ac:dyDescent="0.3">
      <c r="A48" s="13">
        <v>12</v>
      </c>
      <c r="B48" s="13">
        <v>107.52768720915149</v>
      </c>
      <c r="C48" s="13">
        <v>-4.7075650533728464</v>
      </c>
    </row>
    <row r="49" spans="1:3" x14ac:dyDescent="0.3">
      <c r="A49" s="13">
        <v>13</v>
      </c>
      <c r="B49" s="13">
        <v>105.44606657238705</v>
      </c>
      <c r="C49" s="13">
        <v>-2.3531770236221803</v>
      </c>
    </row>
    <row r="50" spans="1:3" x14ac:dyDescent="0.3">
      <c r="A50" s="13">
        <v>14</v>
      </c>
      <c r="B50" s="13">
        <v>105.83351038794751</v>
      </c>
      <c r="C50" s="13">
        <v>-2.8653614375568708</v>
      </c>
    </row>
    <row r="51" spans="1:3" x14ac:dyDescent="0.3">
      <c r="A51" s="13">
        <v>15</v>
      </c>
      <c r="B51" s="13">
        <v>109.44604294305167</v>
      </c>
      <c r="C51" s="13">
        <v>0.52012420709668561</v>
      </c>
    </row>
    <row r="52" spans="1:3" x14ac:dyDescent="0.3">
      <c r="A52" s="13">
        <v>16</v>
      </c>
      <c r="B52" s="13">
        <v>106.66198991542225</v>
      </c>
      <c r="C52" s="13">
        <v>-0.42774032338718371</v>
      </c>
    </row>
    <row r="53" spans="1:3" x14ac:dyDescent="0.3">
      <c r="A53" s="13">
        <v>17</v>
      </c>
      <c r="B53" s="13">
        <v>108.93879358617733</v>
      </c>
      <c r="C53" s="13">
        <v>-1.6983092144649987</v>
      </c>
    </row>
    <row r="54" spans="1:3" x14ac:dyDescent="0.3">
      <c r="A54" s="13">
        <v>18</v>
      </c>
      <c r="B54" s="13">
        <v>111.29133096869209</v>
      </c>
      <c r="C54" s="13">
        <v>-2.6827493741129871</v>
      </c>
    </row>
    <row r="55" spans="1:3" x14ac:dyDescent="0.3">
      <c r="A55" s="13">
        <v>19</v>
      </c>
      <c r="B55" s="13">
        <v>113.0630334172974</v>
      </c>
      <c r="C55" s="13">
        <v>-2.7220913861752791</v>
      </c>
    </row>
    <row r="56" spans="1:3" x14ac:dyDescent="0.3">
      <c r="A56" s="13">
        <v>20</v>
      </c>
      <c r="B56" s="13">
        <v>112.68877329026986</v>
      </c>
      <c r="C56" s="13">
        <v>-3.0683658707573187</v>
      </c>
    </row>
    <row r="57" spans="1:3" x14ac:dyDescent="0.3">
      <c r="A57" s="13">
        <v>21</v>
      </c>
      <c r="B57" s="13">
        <v>113.59440265473202</v>
      </c>
      <c r="C57" s="13">
        <v>-4.0757622647660838</v>
      </c>
    </row>
    <row r="58" spans="1:3" x14ac:dyDescent="0.3">
      <c r="A58" s="13">
        <v>22</v>
      </c>
      <c r="B58" s="13">
        <v>110.53353857120354</v>
      </c>
      <c r="C58" s="13">
        <v>-2.1236355185304205</v>
      </c>
    </row>
    <row r="59" spans="1:3" x14ac:dyDescent="0.3">
      <c r="A59" s="13">
        <v>23</v>
      </c>
      <c r="B59" s="13">
        <v>111.10829798714705</v>
      </c>
      <c r="C59" s="13">
        <v>-2.7368819659619135</v>
      </c>
    </row>
    <row r="60" spans="1:3" x14ac:dyDescent="0.3">
      <c r="A60" s="13">
        <v>24</v>
      </c>
      <c r="B60" s="13">
        <v>113.27625716545759</v>
      </c>
      <c r="C60" s="13">
        <v>-2.914837689783127</v>
      </c>
    </row>
    <row r="61" spans="1:3" x14ac:dyDescent="0.3">
      <c r="A61" s="13">
        <v>25</v>
      </c>
      <c r="B61" s="13">
        <v>109.68859114272786</v>
      </c>
      <c r="C61" s="13">
        <v>-1.4300121289253127</v>
      </c>
    </row>
    <row r="62" spans="1:3" x14ac:dyDescent="0.3">
      <c r="A62" s="13">
        <v>26</v>
      </c>
      <c r="B62" s="13">
        <v>109.3703421185657</v>
      </c>
      <c r="C62" s="13">
        <v>-2.8994252678623837</v>
      </c>
    </row>
    <row r="63" spans="1:3" x14ac:dyDescent="0.3">
      <c r="A63" s="13">
        <v>27</v>
      </c>
      <c r="B63" s="13">
        <v>113.75913530057966</v>
      </c>
      <c r="C63" s="13">
        <v>-1.2324332767777264</v>
      </c>
    </row>
    <row r="64" spans="1:3" x14ac:dyDescent="0.3">
      <c r="A64" s="13">
        <v>28</v>
      </c>
      <c r="B64" s="13">
        <v>110.6245744427153</v>
      </c>
      <c r="C64" s="13">
        <v>0.20774845610193893</v>
      </c>
    </row>
    <row r="65" spans="1:3" x14ac:dyDescent="0.3">
      <c r="A65" s="13">
        <v>29</v>
      </c>
      <c r="B65" s="13">
        <v>114.13069541364705</v>
      </c>
      <c r="C65" s="13">
        <v>-2.4836477151032881</v>
      </c>
    </row>
    <row r="66" spans="1:3" x14ac:dyDescent="0.3">
      <c r="A66" s="13">
        <v>30</v>
      </c>
      <c r="B66" s="13">
        <v>116.31669670424726</v>
      </c>
      <c r="C66" s="13">
        <v>-3.4893113119748449</v>
      </c>
    </row>
    <row r="67" spans="1:3" x14ac:dyDescent="0.3">
      <c r="A67" s="13">
        <v>31</v>
      </c>
      <c r="B67" s="13">
        <v>115.20656637344517</v>
      </c>
      <c r="C67" s="13">
        <v>-3.4055217690887361</v>
      </c>
    </row>
    <row r="68" spans="1:3" x14ac:dyDescent="0.3">
      <c r="A68" s="13">
        <v>32</v>
      </c>
      <c r="B68" s="13">
        <v>116.18411686790236</v>
      </c>
      <c r="C68" s="13">
        <v>-2.5593078003559242</v>
      </c>
    </row>
    <row r="69" spans="1:3" x14ac:dyDescent="0.3">
      <c r="A69" s="13">
        <v>33</v>
      </c>
      <c r="B69" s="13">
        <v>112.77171218139875</v>
      </c>
      <c r="C69" s="13">
        <v>-0.75389804584831666</v>
      </c>
    </row>
    <row r="70" spans="1:3" x14ac:dyDescent="0.3">
      <c r="A70" s="13">
        <v>34</v>
      </c>
      <c r="B70" s="13">
        <v>110.2647864752462</v>
      </c>
      <c r="C70" s="13">
        <v>0.80458909162356917</v>
      </c>
    </row>
    <row r="71" spans="1:3" x14ac:dyDescent="0.3">
      <c r="A71" s="13">
        <v>35</v>
      </c>
      <c r="B71" s="13">
        <v>112.1818837092635</v>
      </c>
      <c r="C71" s="13">
        <v>-0.21874543386093137</v>
      </c>
    </row>
    <row r="72" spans="1:3" x14ac:dyDescent="0.3">
      <c r="A72" s="13">
        <v>36</v>
      </c>
      <c r="B72" s="13">
        <v>114.98554860961333</v>
      </c>
      <c r="C72" s="13">
        <v>0.16655253345447818</v>
      </c>
    </row>
    <row r="73" spans="1:3" x14ac:dyDescent="0.3">
      <c r="A73" s="13">
        <v>37</v>
      </c>
      <c r="B73" s="13">
        <v>113.6082750832189</v>
      </c>
      <c r="C73" s="13">
        <v>-0.35579207736005003</v>
      </c>
    </row>
    <row r="74" spans="1:3" x14ac:dyDescent="0.3">
      <c r="A74" s="13">
        <v>38</v>
      </c>
      <c r="B74" s="13">
        <v>109.75184990980964</v>
      </c>
      <c r="C74" s="13">
        <v>-2.3128168879907207E-2</v>
      </c>
    </row>
    <row r="75" spans="1:3" x14ac:dyDescent="0.3">
      <c r="A75" s="13">
        <v>39</v>
      </c>
      <c r="B75" s="13">
        <v>115.03453417057064</v>
      </c>
      <c r="C75" s="13">
        <v>-0.45810893913159134</v>
      </c>
    </row>
    <row r="76" spans="1:3" x14ac:dyDescent="0.3">
      <c r="A76" s="13">
        <v>40</v>
      </c>
      <c r="B76" s="13">
        <v>109.88229527822325</v>
      </c>
      <c r="C76" s="13">
        <v>1.0008442106441606</v>
      </c>
    </row>
    <row r="77" spans="1:3" x14ac:dyDescent="0.3">
      <c r="A77" s="13">
        <v>41</v>
      </c>
      <c r="B77" s="13">
        <v>114.82493125383805</v>
      </c>
      <c r="C77" s="13">
        <v>2.7596646145996857</v>
      </c>
    </row>
    <row r="78" spans="1:3" x14ac:dyDescent="0.3">
      <c r="A78" s="13">
        <v>42</v>
      </c>
      <c r="B78" s="13">
        <v>115.12016037447357</v>
      </c>
      <c r="C78" s="13">
        <v>1.1768821354960295</v>
      </c>
    </row>
    <row r="79" spans="1:3" x14ac:dyDescent="0.3">
      <c r="A79" s="13">
        <v>43</v>
      </c>
      <c r="B79" s="13">
        <v>117.02134967203138</v>
      </c>
      <c r="C79" s="13">
        <v>0.8379477711737735</v>
      </c>
    </row>
    <row r="80" spans="1:3" x14ac:dyDescent="0.3">
      <c r="A80" s="13">
        <v>44</v>
      </c>
      <c r="B80" s="13">
        <v>118.19399742348523</v>
      </c>
      <c r="C80" s="13">
        <v>1.2509141610832302</v>
      </c>
    </row>
    <row r="81" spans="1:3" x14ac:dyDescent="0.3">
      <c r="A81" s="13">
        <v>45</v>
      </c>
      <c r="B81" s="13">
        <v>116.42511210280823</v>
      </c>
      <c r="C81" s="13">
        <v>0.87769762009085639</v>
      </c>
    </row>
    <row r="82" spans="1:3" x14ac:dyDescent="0.3">
      <c r="A82" s="13">
        <v>46</v>
      </c>
      <c r="B82" s="13">
        <v>115.44207032333793</v>
      </c>
      <c r="C82" s="13">
        <v>2.2651949135267415</v>
      </c>
    </row>
    <row r="83" spans="1:3" x14ac:dyDescent="0.3">
      <c r="A83" s="13">
        <v>47</v>
      </c>
      <c r="B83" s="13">
        <v>117.54675496147053</v>
      </c>
      <c r="C83" s="13">
        <v>0.33293240548090353</v>
      </c>
    </row>
    <row r="84" spans="1:3" x14ac:dyDescent="0.3">
      <c r="A84" s="13">
        <v>48</v>
      </c>
      <c r="B84" s="13">
        <v>118.6845966699219</v>
      </c>
      <c r="C84" s="13">
        <v>0.1218808720227571</v>
      </c>
    </row>
    <row r="85" spans="1:3" x14ac:dyDescent="0.3">
      <c r="A85" s="13">
        <v>49</v>
      </c>
      <c r="B85" s="13">
        <v>117.99689124578413</v>
      </c>
      <c r="C85" s="13">
        <v>0.52454442753852959</v>
      </c>
    </row>
    <row r="86" spans="1:3" x14ac:dyDescent="0.3">
      <c r="A86" s="13">
        <v>50</v>
      </c>
      <c r="B86" s="13">
        <v>114.32382833529029</v>
      </c>
      <c r="C86" s="13">
        <v>-0.39297210941954575</v>
      </c>
    </row>
    <row r="87" spans="1:3" x14ac:dyDescent="0.3">
      <c r="A87" s="13">
        <v>51</v>
      </c>
      <c r="B87" s="13">
        <v>120.00573650871546</v>
      </c>
      <c r="C87" s="13">
        <v>-0.52851370228218286</v>
      </c>
    </row>
    <row r="88" spans="1:3" x14ac:dyDescent="0.3">
      <c r="A88" s="13">
        <v>52</v>
      </c>
      <c r="B88" s="13">
        <v>114.92853434267947</v>
      </c>
      <c r="C88" s="13">
        <v>2.0931362891882515</v>
      </c>
    </row>
    <row r="89" spans="1:3" x14ac:dyDescent="0.3">
      <c r="A89" s="13">
        <v>53</v>
      </c>
      <c r="B89" s="13">
        <v>120.25917108080699</v>
      </c>
      <c r="C89" s="13">
        <v>4.0436214298917861</v>
      </c>
    </row>
    <row r="90" spans="1:3" x14ac:dyDescent="0.3">
      <c r="A90" s="13">
        <v>54</v>
      </c>
      <c r="B90" s="13">
        <v>121.21201552055781</v>
      </c>
      <c r="C90" s="13">
        <v>2.658813063142091</v>
      </c>
    </row>
    <row r="91" spans="1:3" x14ac:dyDescent="0.3">
      <c r="A91" s="13">
        <v>55</v>
      </c>
      <c r="B91" s="13">
        <v>121.58129542429263</v>
      </c>
      <c r="C91" s="13">
        <v>4.251248824173814</v>
      </c>
    </row>
    <row r="92" spans="1:3" x14ac:dyDescent="0.3">
      <c r="A92" s="13">
        <v>56</v>
      </c>
      <c r="B92" s="13">
        <v>124.47658430565863</v>
      </c>
      <c r="C92" s="13">
        <v>2.8810414155929323</v>
      </c>
    </row>
    <row r="93" spans="1:3" x14ac:dyDescent="0.3">
      <c r="A93" s="13">
        <v>57</v>
      </c>
      <c r="B93" s="13">
        <v>123.00804530703476</v>
      </c>
      <c r="C93" s="13">
        <v>1.3402211134714719</v>
      </c>
    </row>
    <row r="94" spans="1:3" x14ac:dyDescent="0.3">
      <c r="A94" s="13">
        <v>58</v>
      </c>
      <c r="B94" s="13">
        <v>125.31846225374809</v>
      </c>
      <c r="C94" s="13">
        <v>2.4519239134370139</v>
      </c>
    </row>
    <row r="95" spans="1:3" x14ac:dyDescent="0.3">
      <c r="A95" s="13">
        <v>59</v>
      </c>
      <c r="B95" s="13">
        <v>122.8672714511834</v>
      </c>
      <c r="C95" s="13">
        <v>3.0240197137799782</v>
      </c>
    </row>
    <row r="96" spans="1:3" x14ac:dyDescent="0.3">
      <c r="A96" s="13">
        <v>60</v>
      </c>
      <c r="B96" s="13">
        <v>121.70486060449299</v>
      </c>
      <c r="C96" s="13">
        <v>4.3940909933539274</v>
      </c>
    </row>
    <row r="97" spans="1:3" x14ac:dyDescent="0.3">
      <c r="A97" s="13">
        <v>61</v>
      </c>
      <c r="B97" s="13">
        <v>123.92893253999182</v>
      </c>
      <c r="C97" s="13">
        <v>1.428495687335726</v>
      </c>
    </row>
    <row r="98" spans="1:3" x14ac:dyDescent="0.3">
      <c r="A98" s="13">
        <v>62</v>
      </c>
      <c r="B98" s="13">
        <v>122.17302531715706</v>
      </c>
      <c r="C98" s="13">
        <v>1.9667643421653622</v>
      </c>
    </row>
    <row r="99" spans="1:3" x14ac:dyDescent="0.3">
      <c r="A99" s="13">
        <v>63</v>
      </c>
      <c r="B99" s="13">
        <v>123.26503583216154</v>
      </c>
      <c r="C99" s="13">
        <v>2.5909436262324874</v>
      </c>
    </row>
    <row r="100" spans="1:3" x14ac:dyDescent="0.3">
      <c r="A100" s="13">
        <v>64</v>
      </c>
      <c r="B100" s="13">
        <v>123.18487551655423</v>
      </c>
      <c r="C100" s="13">
        <v>3.1696850443007776</v>
      </c>
    </row>
    <row r="101" spans="1:3" x14ac:dyDescent="0.3">
      <c r="A101" s="13">
        <v>65</v>
      </c>
      <c r="B101" s="13">
        <v>126.84332945196304</v>
      </c>
      <c r="C101" s="13">
        <v>4.4291198815576962</v>
      </c>
    </row>
    <row r="102" spans="1:3" x14ac:dyDescent="0.3">
      <c r="A102" s="13">
        <v>66</v>
      </c>
      <c r="B102" s="13">
        <v>128.53628149969595</v>
      </c>
      <c r="C102" s="13">
        <v>4.7360788505434073</v>
      </c>
    </row>
    <row r="103" spans="1:3" x14ac:dyDescent="0.3">
      <c r="A103" s="13">
        <v>67</v>
      </c>
      <c r="B103" s="13">
        <v>131.92151374780016</v>
      </c>
      <c r="C103" s="13">
        <v>3.8590209000987272</v>
      </c>
    </row>
    <row r="104" spans="1:3" x14ac:dyDescent="0.3">
      <c r="A104" s="13">
        <v>68</v>
      </c>
      <c r="B104" s="13">
        <v>127.55870272927253</v>
      </c>
      <c r="C104" s="13">
        <v>6.4676747152169725</v>
      </c>
    </row>
    <row r="105" spans="1:3" x14ac:dyDescent="0.3">
      <c r="A105" s="13">
        <v>69</v>
      </c>
      <c r="B105" s="13">
        <v>128.61331039836679</v>
      </c>
      <c r="C105" s="13">
        <v>6.1953377769986275</v>
      </c>
    </row>
    <row r="106" spans="1:3" x14ac:dyDescent="0.3">
      <c r="A106" s="13">
        <v>70</v>
      </c>
      <c r="B106" s="13">
        <v>128.72385821723097</v>
      </c>
      <c r="C106" s="13">
        <v>4.466831166968575</v>
      </c>
    </row>
    <row r="107" spans="1:3" x14ac:dyDescent="0.3">
      <c r="A107" s="13">
        <v>71</v>
      </c>
      <c r="B107" s="13">
        <v>123.64710027964293</v>
      </c>
      <c r="C107" s="13">
        <v>2.7224969327054396</v>
      </c>
    </row>
    <row r="108" spans="1:3" x14ac:dyDescent="0.3">
      <c r="A108" s="13">
        <v>72</v>
      </c>
      <c r="B108" s="13">
        <v>122.91262637710928</v>
      </c>
      <c r="C108" s="13">
        <v>1.0089790472695199</v>
      </c>
    </row>
    <row r="109" spans="1:3" x14ac:dyDescent="0.3">
      <c r="A109" s="13">
        <v>73</v>
      </c>
      <c r="B109" s="13">
        <v>119.14763538944827</v>
      </c>
      <c r="C109" s="13">
        <v>3.0475260443120789</v>
      </c>
    </row>
    <row r="110" spans="1:3" x14ac:dyDescent="0.3">
      <c r="A110" s="13">
        <v>74</v>
      </c>
      <c r="B110" s="13">
        <v>117.89156458300094</v>
      </c>
      <c r="C110" s="13">
        <v>1.6491748857603739</v>
      </c>
    </row>
    <row r="111" spans="1:3" x14ac:dyDescent="0.3">
      <c r="A111" s="13">
        <v>75</v>
      </c>
      <c r="B111" s="13">
        <v>123.47229566041194</v>
      </c>
      <c r="C111" s="13">
        <v>2.4202286850327965</v>
      </c>
    </row>
    <row r="112" spans="1:3" x14ac:dyDescent="0.3">
      <c r="A112" s="13">
        <v>76</v>
      </c>
      <c r="B112" s="13">
        <v>122.38377337971681</v>
      </c>
      <c r="C112" s="13">
        <v>0.25257502352039296</v>
      </c>
    </row>
    <row r="113" spans="1:3" x14ac:dyDescent="0.3">
      <c r="A113" s="13">
        <v>77</v>
      </c>
      <c r="B113" s="13">
        <v>125.76059516582185</v>
      </c>
      <c r="C113" s="13">
        <v>1.7147070809166536</v>
      </c>
    </row>
    <row r="114" spans="1:3" x14ac:dyDescent="0.3">
      <c r="A114" s="13">
        <v>78</v>
      </c>
      <c r="B114" s="13">
        <v>125.96969879702435</v>
      </c>
      <c r="C114" s="13">
        <v>4.1034467982229756</v>
      </c>
    </row>
    <row r="115" spans="1:3" x14ac:dyDescent="0.3">
      <c r="A115" s="13">
        <v>79</v>
      </c>
      <c r="B115" s="13">
        <v>126.77248045763118</v>
      </c>
      <c r="C115" s="13">
        <v>3.8164941823867906</v>
      </c>
    </row>
    <row r="116" spans="1:3" x14ac:dyDescent="0.3">
      <c r="A116" s="13">
        <v>80</v>
      </c>
      <c r="B116" s="13">
        <v>126.09460900077308</v>
      </c>
      <c r="C116" s="13">
        <v>5.4749071674772409</v>
      </c>
    </row>
    <row r="117" spans="1:3" x14ac:dyDescent="0.3">
      <c r="A117" s="13">
        <v>81</v>
      </c>
      <c r="B117" s="13">
        <v>127.75838977312904</v>
      </c>
      <c r="C117" s="13">
        <v>6.1610042902408111</v>
      </c>
    </row>
    <row r="118" spans="1:3" x14ac:dyDescent="0.3">
      <c r="A118" s="13">
        <v>82</v>
      </c>
      <c r="B118" s="13">
        <v>130.67898163633834</v>
      </c>
      <c r="C118" s="13">
        <v>3.1907848818048024</v>
      </c>
    </row>
    <row r="119" spans="1:3" x14ac:dyDescent="0.3">
      <c r="A119" s="13">
        <v>83</v>
      </c>
      <c r="B119" s="13">
        <v>128.11204334426665</v>
      </c>
      <c r="C119" s="13">
        <v>4.0376559213896428</v>
      </c>
    </row>
    <row r="120" spans="1:3" x14ac:dyDescent="0.3">
      <c r="A120" s="13">
        <v>84</v>
      </c>
      <c r="B120" s="13">
        <v>130.04728878347902</v>
      </c>
      <c r="C120" s="13">
        <v>4.8185546227917939</v>
      </c>
    </row>
    <row r="121" spans="1:3" x14ac:dyDescent="0.3">
      <c r="A121" s="13">
        <v>85</v>
      </c>
      <c r="B121" s="13">
        <v>124.02063639134444</v>
      </c>
      <c r="C121" s="13">
        <v>7.7494350399423553</v>
      </c>
    </row>
    <row r="122" spans="1:3" x14ac:dyDescent="0.3">
      <c r="A122" s="13">
        <v>86</v>
      </c>
      <c r="B122" s="13">
        <v>124.74148881017415</v>
      </c>
      <c r="C122" s="13">
        <v>6.5013465728116699</v>
      </c>
    </row>
    <row r="123" spans="1:3" x14ac:dyDescent="0.3">
      <c r="A123" s="13">
        <v>87</v>
      </c>
      <c r="B123" s="13">
        <v>134.55687511170615</v>
      </c>
      <c r="C123" s="13">
        <v>6.2409421219131787</v>
      </c>
    </row>
    <row r="124" spans="1:3" x14ac:dyDescent="0.3">
      <c r="A124" s="13">
        <v>88</v>
      </c>
      <c r="B124" s="13">
        <v>133.59086269463313</v>
      </c>
      <c r="C124" s="13">
        <v>1.5866146272402375</v>
      </c>
    </row>
    <row r="125" spans="1:3" x14ac:dyDescent="0.3">
      <c r="A125" s="13">
        <v>89</v>
      </c>
      <c r="B125" s="13">
        <v>140.36923017322212</v>
      </c>
      <c r="C125" s="13">
        <v>-1.3232177123921929</v>
      </c>
    </row>
    <row r="126" spans="1:3" x14ac:dyDescent="0.3">
      <c r="A126" s="13">
        <v>90</v>
      </c>
      <c r="B126" s="13">
        <v>138.20637288233726</v>
      </c>
      <c r="C126" s="13">
        <v>0.90184863047312547</v>
      </c>
    </row>
    <row r="127" spans="1:3" x14ac:dyDescent="0.3">
      <c r="A127" s="13">
        <v>91</v>
      </c>
      <c r="B127" s="13">
        <v>139.52613117966663</v>
      </c>
      <c r="C127" s="13">
        <v>0.90197165678196711</v>
      </c>
    </row>
    <row r="128" spans="1:3" x14ac:dyDescent="0.3">
      <c r="A128" s="13">
        <v>92</v>
      </c>
      <c r="B128" s="13">
        <v>142.11078574787905</v>
      </c>
      <c r="C128" s="13">
        <v>-0.23828663099695291</v>
      </c>
    </row>
    <row r="129" spans="1:3" x14ac:dyDescent="0.3">
      <c r="A129" s="13">
        <v>93</v>
      </c>
      <c r="B129" s="13">
        <v>142.03416272477421</v>
      </c>
      <c r="C129" s="13">
        <v>-0.13672402732026967</v>
      </c>
    </row>
    <row r="130" spans="1:3" x14ac:dyDescent="0.3">
      <c r="A130" s="13">
        <v>94</v>
      </c>
      <c r="B130" s="13">
        <v>140.91999723237737</v>
      </c>
      <c r="C130" s="13">
        <v>-0.22976496715457984</v>
      </c>
    </row>
    <row r="131" spans="1:3" x14ac:dyDescent="0.3">
      <c r="A131" s="13">
        <v>95</v>
      </c>
      <c r="B131" s="13">
        <v>140.8794005438902</v>
      </c>
      <c r="C131" s="13">
        <v>0.89840494597424936</v>
      </c>
    </row>
    <row r="132" spans="1:3" x14ac:dyDescent="0.3">
      <c r="A132" s="13">
        <v>96</v>
      </c>
      <c r="B132" s="13">
        <v>143.69030520165495</v>
      </c>
      <c r="C132" s="13">
        <v>-0.49579449317599256</v>
      </c>
    </row>
    <row r="133" spans="1:3" x14ac:dyDescent="0.3">
      <c r="A133" s="13">
        <v>97</v>
      </c>
      <c r="B133" s="13">
        <v>137.85741255405179</v>
      </c>
      <c r="C133" s="13">
        <v>1.0223328392803808</v>
      </c>
    </row>
    <row r="134" spans="1:3" x14ac:dyDescent="0.3">
      <c r="A134" s="13">
        <v>98</v>
      </c>
      <c r="B134" s="13">
        <v>137.75090538653612</v>
      </c>
      <c r="C134" s="13">
        <v>1.8324398542696088</v>
      </c>
    </row>
    <row r="135" spans="1:3" x14ac:dyDescent="0.3">
      <c r="A135" s="13">
        <v>99</v>
      </c>
      <c r="B135" s="13">
        <v>143.36899299556669</v>
      </c>
      <c r="C135" s="13">
        <v>-2.0795976008795378</v>
      </c>
    </row>
    <row r="136" spans="1:3" x14ac:dyDescent="0.3">
      <c r="A136" s="13">
        <v>100</v>
      </c>
      <c r="B136" s="13">
        <v>141.31793240483515</v>
      </c>
      <c r="C136" s="13">
        <v>-2.9819130756027903</v>
      </c>
    </row>
    <row r="137" spans="1:3" x14ac:dyDescent="0.3">
      <c r="A137" s="13">
        <v>101</v>
      </c>
      <c r="B137" s="13">
        <v>146.85504037595467</v>
      </c>
      <c r="C137" s="13">
        <v>-0.73679321896887018</v>
      </c>
    </row>
    <row r="138" spans="1:3" x14ac:dyDescent="0.3">
      <c r="A138" s="13">
        <v>102</v>
      </c>
      <c r="B138" s="13">
        <v>146.83891684304569</v>
      </c>
      <c r="C138" s="13">
        <v>-1.4394495055705647</v>
      </c>
    </row>
    <row r="139" spans="1:3" x14ac:dyDescent="0.3">
      <c r="A139" s="13">
        <v>103</v>
      </c>
      <c r="B139" s="13">
        <v>147.39461933483295</v>
      </c>
      <c r="C139" s="13">
        <v>-1.5276545610241214</v>
      </c>
    </row>
    <row r="140" spans="1:3" x14ac:dyDescent="0.3">
      <c r="A140" s="13">
        <v>104</v>
      </c>
      <c r="B140" s="13">
        <v>149.62440955616984</v>
      </c>
      <c r="C140" s="13">
        <v>-2.0021735051359144</v>
      </c>
    </row>
    <row r="141" spans="1:3" x14ac:dyDescent="0.3">
      <c r="A141" s="13">
        <v>105</v>
      </c>
      <c r="B141" s="13">
        <v>147.53448733179431</v>
      </c>
      <c r="C141" s="13">
        <v>-1.3313005570852567</v>
      </c>
    </row>
    <row r="142" spans="1:3" x14ac:dyDescent="0.3">
      <c r="A142" s="13">
        <v>106</v>
      </c>
      <c r="B142" s="13">
        <v>145.90850446770918</v>
      </c>
      <c r="C142" s="13">
        <v>-1.4868808715916657</v>
      </c>
    </row>
    <row r="143" spans="1:3" x14ac:dyDescent="0.3">
      <c r="A143" s="13">
        <v>107</v>
      </c>
      <c r="B143" s="13">
        <v>145.9299812611857</v>
      </c>
      <c r="C143" s="13">
        <v>-1.0939137336641238</v>
      </c>
    </row>
    <row r="144" spans="1:3" x14ac:dyDescent="0.3">
      <c r="A144" s="13">
        <v>108</v>
      </c>
      <c r="B144" s="13">
        <v>146.44675313580831</v>
      </c>
      <c r="C144" s="13">
        <v>0.11380131765551482</v>
      </c>
    </row>
    <row r="145" spans="1:3" x14ac:dyDescent="0.3">
      <c r="A145" s="13">
        <v>109</v>
      </c>
      <c r="B145" s="13">
        <v>141.52358133953243</v>
      </c>
      <c r="C145" s="13">
        <v>-0.94626948183858417</v>
      </c>
    </row>
    <row r="146" spans="1:3" x14ac:dyDescent="0.3">
      <c r="A146" s="13">
        <v>110</v>
      </c>
      <c r="B146" s="13">
        <v>142.7291593133985</v>
      </c>
      <c r="C146" s="13">
        <v>-2.6552567580255015</v>
      </c>
    </row>
    <row r="147" spans="1:3" x14ac:dyDescent="0.3">
      <c r="A147" s="13">
        <v>111</v>
      </c>
      <c r="B147" s="13">
        <v>148.7503632234845</v>
      </c>
      <c r="C147" s="13">
        <v>-4.8918518387794734</v>
      </c>
    </row>
    <row r="148" spans="1:3" x14ac:dyDescent="0.3">
      <c r="A148" s="13">
        <v>112</v>
      </c>
      <c r="B148" s="13">
        <v>142.58263111300406</v>
      </c>
      <c r="C148" s="13">
        <v>-3.3500899554039449</v>
      </c>
    </row>
    <row r="149" spans="1:3" x14ac:dyDescent="0.3">
      <c r="A149" s="13">
        <v>113</v>
      </c>
      <c r="B149" s="13">
        <v>148.58222503114945</v>
      </c>
      <c r="C149" s="13">
        <v>-3.8226753371930045E-2</v>
      </c>
    </row>
    <row r="150" spans="1:3" x14ac:dyDescent="0.3">
      <c r="A150" s="13">
        <v>114</v>
      </c>
      <c r="B150" s="13">
        <v>147.23021731553234</v>
      </c>
      <c r="C150" s="13">
        <v>1.2059523180562621</v>
      </c>
    </row>
    <row r="151" spans="1:3" x14ac:dyDescent="0.3">
      <c r="A151" s="13">
        <v>115</v>
      </c>
      <c r="B151" s="13">
        <v>149.92908052282542</v>
      </c>
      <c r="C151" s="13">
        <v>0.23394742373452004</v>
      </c>
    </row>
    <row r="152" spans="1:3" x14ac:dyDescent="0.3">
      <c r="A152" s="13">
        <v>116</v>
      </c>
      <c r="B152" s="13">
        <v>155.52350015053474</v>
      </c>
      <c r="C152" s="13">
        <v>-2.1275643018402093</v>
      </c>
    </row>
    <row r="153" spans="1:3" x14ac:dyDescent="0.3">
      <c r="A153" s="13">
        <v>117</v>
      </c>
      <c r="B153" s="13">
        <v>151.38222230323197</v>
      </c>
      <c r="C153" s="13">
        <v>-4.01555760579771</v>
      </c>
    </row>
    <row r="154" spans="1:3" x14ac:dyDescent="0.3">
      <c r="A154" s="13">
        <v>118</v>
      </c>
      <c r="B154" s="13">
        <v>153.63176476672024</v>
      </c>
      <c r="C154" s="13">
        <v>-1.6776420607183979</v>
      </c>
    </row>
    <row r="155" spans="1:3" x14ac:dyDescent="0.3">
      <c r="A155" s="13">
        <v>119</v>
      </c>
      <c r="B155" s="13">
        <v>151.52438453241749</v>
      </c>
      <c r="C155" s="13">
        <v>-3.2825478127192298</v>
      </c>
    </row>
    <row r="156" spans="1:3" x14ac:dyDescent="0.3">
      <c r="A156" s="13">
        <v>120</v>
      </c>
      <c r="B156" s="13">
        <v>146.74966606015164</v>
      </c>
      <c r="C156" s="13">
        <v>0.36644277284761984</v>
      </c>
    </row>
    <row r="157" spans="1:3" x14ac:dyDescent="0.3">
      <c r="A157" s="13">
        <v>121</v>
      </c>
      <c r="B157" s="13">
        <v>149.58466156917427</v>
      </c>
      <c r="C157" s="13">
        <v>-1.8339208768711615</v>
      </c>
    </row>
    <row r="158" spans="1:3" x14ac:dyDescent="0.3">
      <c r="A158" s="13">
        <v>122</v>
      </c>
      <c r="B158" s="13">
        <v>141.91934537650968</v>
      </c>
      <c r="C158" s="13">
        <v>1.5319484527898055</v>
      </c>
    </row>
    <row r="159" spans="1:3" x14ac:dyDescent="0.3">
      <c r="A159" s="13">
        <v>123</v>
      </c>
      <c r="B159" s="13">
        <v>150.28440104494962</v>
      </c>
      <c r="C159" s="13">
        <v>-1.5633507975378222</v>
      </c>
    </row>
    <row r="160" spans="1:3" x14ac:dyDescent="0.3">
      <c r="A160" s="13">
        <v>124</v>
      </c>
      <c r="B160" s="13">
        <v>149.77955744518511</v>
      </c>
      <c r="C160" s="13">
        <v>0.65775294272995666</v>
      </c>
    </row>
    <row r="161" spans="1:3" x14ac:dyDescent="0.3">
      <c r="A161" s="13">
        <v>125</v>
      </c>
      <c r="B161" s="13">
        <v>154.39320108808593</v>
      </c>
      <c r="C161" s="13">
        <v>-2.2147648866834402</v>
      </c>
    </row>
    <row r="162" spans="1:3" x14ac:dyDescent="0.3">
      <c r="A162" s="13">
        <v>126</v>
      </c>
      <c r="B162" s="13">
        <v>152.32542508430225</v>
      </c>
      <c r="C162" s="13">
        <v>-1.7137198681144525</v>
      </c>
    </row>
    <row r="163" spans="1:3" x14ac:dyDescent="0.3">
      <c r="A163" s="13">
        <v>127</v>
      </c>
      <c r="B163" s="13">
        <v>155.90607696326134</v>
      </c>
      <c r="C163" s="13">
        <v>-2.1039908621678478</v>
      </c>
    </row>
    <row r="164" spans="1:3" x14ac:dyDescent="0.3">
      <c r="A164" s="13">
        <v>128</v>
      </c>
      <c r="B164" s="13">
        <v>157.95774615124242</v>
      </c>
      <c r="C164" s="13">
        <v>-2.8227523630249607</v>
      </c>
    </row>
    <row r="165" spans="1:3" x14ac:dyDescent="0.3">
      <c r="A165" s="13">
        <v>129</v>
      </c>
      <c r="B165" s="13">
        <v>155.41883286828971</v>
      </c>
      <c r="C165" s="13">
        <v>-2.840695521080022</v>
      </c>
    </row>
    <row r="166" spans="1:3" x14ac:dyDescent="0.3">
      <c r="A166" s="13">
        <v>130</v>
      </c>
      <c r="B166" s="13">
        <v>157.93548081258041</v>
      </c>
      <c r="C166" s="13">
        <v>-2.9224349513668528</v>
      </c>
    </row>
    <row r="167" spans="1:3" x14ac:dyDescent="0.3">
      <c r="A167" s="13">
        <v>131</v>
      </c>
      <c r="B167" s="13">
        <v>153.4233562038296</v>
      </c>
      <c r="C167" s="13">
        <v>-1.445084428682577</v>
      </c>
    </row>
    <row r="168" spans="1:3" x14ac:dyDescent="0.3">
      <c r="A168" s="13">
        <v>132</v>
      </c>
      <c r="B168" s="13">
        <v>150.01682412183737</v>
      </c>
      <c r="C168" s="13">
        <v>-1.2992320025948629</v>
      </c>
    </row>
    <row r="169" spans="1:3" x14ac:dyDescent="0.3">
      <c r="A169" s="13">
        <v>133</v>
      </c>
      <c r="B169" s="13">
        <v>152.1408430754222</v>
      </c>
      <c r="C169" s="13">
        <v>-2.2382278669944924</v>
      </c>
    </row>
    <row r="170" spans="1:3" x14ac:dyDescent="0.3">
      <c r="A170" s="13">
        <v>134</v>
      </c>
      <c r="B170" s="13">
        <v>150.78576132319725</v>
      </c>
      <c r="C170" s="13">
        <v>-2.4210899896760338</v>
      </c>
    </row>
    <row r="171" spans="1:3" x14ac:dyDescent="0.3">
      <c r="A171" s="13">
        <v>135</v>
      </c>
      <c r="B171" s="13">
        <v>150.01378055701915</v>
      </c>
      <c r="C171" s="13">
        <v>0.43788131513940698</v>
      </c>
    </row>
    <row r="172" spans="1:3" x14ac:dyDescent="0.3">
      <c r="A172" s="13">
        <v>136</v>
      </c>
      <c r="B172" s="13">
        <v>149.84065932333777</v>
      </c>
      <c r="C172" s="13">
        <v>-9.3253128223750537E-2</v>
      </c>
    </row>
    <row r="173" spans="1:3" x14ac:dyDescent="0.3">
      <c r="A173" s="13">
        <v>137</v>
      </c>
      <c r="B173" s="13">
        <v>151.90403667521466</v>
      </c>
      <c r="C173" s="13">
        <v>1.0838032785339351</v>
      </c>
    </row>
    <row r="174" spans="1:3" x14ac:dyDescent="0.3">
      <c r="A174" s="13">
        <v>138</v>
      </c>
      <c r="B174" s="13">
        <v>145.98795447551441</v>
      </c>
      <c r="C174" s="13">
        <v>2.5035668022441087</v>
      </c>
    </row>
    <row r="175" spans="1:3" x14ac:dyDescent="0.3">
      <c r="A175" s="13">
        <v>139</v>
      </c>
      <c r="B175" s="13">
        <v>149.94016938462406</v>
      </c>
      <c r="C175" s="13">
        <v>2.2736843254144219</v>
      </c>
    </row>
    <row r="176" spans="1:3" x14ac:dyDescent="0.3">
      <c r="A176" s="13">
        <v>140</v>
      </c>
      <c r="B176" s="13">
        <v>153.57602128852065</v>
      </c>
      <c r="C176" s="13">
        <v>-0.44128436448832531</v>
      </c>
    </row>
    <row r="177" spans="1:3" x14ac:dyDescent="0.3">
      <c r="A177" s="13">
        <v>141</v>
      </c>
      <c r="B177" s="13">
        <v>152.31279172611346</v>
      </c>
      <c r="C177" s="13">
        <v>0.24710572035496625</v>
      </c>
    </row>
    <row r="178" spans="1:3" x14ac:dyDescent="0.3">
      <c r="A178" s="13">
        <v>142</v>
      </c>
      <c r="B178" s="13">
        <v>156.40433751523878</v>
      </c>
      <c r="C178" s="13">
        <v>-2.0491436605748845</v>
      </c>
    </row>
    <row r="179" spans="1:3" x14ac:dyDescent="0.3">
      <c r="A179" s="13">
        <v>143</v>
      </c>
      <c r="B179" s="13">
        <v>150.51930555580995</v>
      </c>
      <c r="C179" s="13">
        <v>-0.41937889666655792</v>
      </c>
    </row>
    <row r="180" spans="1:3" ht="15" thickBot="1" x14ac:dyDescent="0.35">
      <c r="A180" s="14">
        <v>144</v>
      </c>
      <c r="B180" s="14">
        <v>150.31581938192198</v>
      </c>
      <c r="C180" s="14">
        <v>-1.5728729204686545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1"/>
  <sheetViews>
    <sheetView zoomScale="160" zoomScaleNormal="1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S3" sqref="S3"/>
    </sheetView>
  </sheetViews>
  <sheetFormatPr defaultColWidth="9.109375" defaultRowHeight="14.4" x14ac:dyDescent="0.3"/>
  <cols>
    <col min="1" max="1" width="9.88671875" style="3" bestFit="1" customWidth="1"/>
    <col min="2" max="2" width="14.77734375" style="4" customWidth="1"/>
    <col min="3" max="3" width="9.6640625" style="4" customWidth="1"/>
    <col min="4" max="6" width="9.109375" style="4"/>
    <col min="9" max="16" width="9.109375" style="4"/>
    <col min="17" max="27" width="4.5546875" style="4" customWidth="1"/>
    <col min="28" max="16384" width="9.109375" style="4"/>
  </cols>
  <sheetData>
    <row r="1" spans="1:27" x14ac:dyDescent="0.3">
      <c r="B1" s="2"/>
      <c r="C1" s="4">
        <f>CORREL($B$3:$B$146, C3:C146)</f>
        <v>0.88578318630969444</v>
      </c>
      <c r="D1" s="4">
        <f t="shared" ref="D1:N1" si="0">CORREL($B$3:$B$146, D3:D146)</f>
        <v>0.94932907236231612</v>
      </c>
      <c r="E1" s="4">
        <f t="shared" si="0"/>
        <v>0.92835097483973905</v>
      </c>
      <c r="F1" s="4">
        <f t="shared" si="0"/>
        <v>0.9166880637560193</v>
      </c>
      <c r="I1" s="4">
        <f t="shared" si="0"/>
        <v>0.77098626328576458</v>
      </c>
      <c r="J1" s="4">
        <f t="shared" si="0"/>
        <v>0.814783540910336</v>
      </c>
      <c r="K1" s="4">
        <f t="shared" si="0"/>
        <v>0.84874511277770481</v>
      </c>
      <c r="L1" s="4">
        <f t="shared" si="0"/>
        <v>0.89514633753030814</v>
      </c>
      <c r="M1" s="4">
        <f t="shared" si="0"/>
        <v>0.95129602772998101</v>
      </c>
      <c r="N1" s="4">
        <f t="shared" si="0"/>
        <v>0.91374884980382531</v>
      </c>
      <c r="O1" s="4">
        <f>CORREL($B$3:$B$146, O3:O146)</f>
        <v>0.95054927296188418</v>
      </c>
      <c r="P1" s="4">
        <f>CORREL($B$3:$B$146, P3:P146)</f>
        <v>0.9509872668862468</v>
      </c>
    </row>
    <row r="2" spans="1:27" x14ac:dyDescent="0.3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8" t="s">
        <v>5</v>
      </c>
      <c r="P2" s="9" t="s">
        <v>6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</row>
    <row r="3" spans="1:27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1">
        <v>110.26459405706717</v>
      </c>
      <c r="P3" s="12">
        <v>106.5780409570192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3">
      <c r="A4" s="1">
        <v>37653</v>
      </c>
      <c r="B4" s="6">
        <v>100.93246886414929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1">
        <v>106.10609805104912</v>
      </c>
      <c r="P4" s="12">
        <v>91.50174123259562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27" x14ac:dyDescent="0.3">
      <c r="A5" s="1">
        <v>37681</v>
      </c>
      <c r="B5" s="6">
        <v>101.27404036184168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1">
        <v>113.62341726118726</v>
      </c>
      <c r="P5" s="12">
        <v>98.899016752852489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 x14ac:dyDescent="0.3">
      <c r="A6" s="1">
        <v>37712</v>
      </c>
      <c r="B6" s="6">
        <v>100.66567742272917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1">
        <v>114.16346190192182</v>
      </c>
      <c r="P6" s="12">
        <v>99.142273540754573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27" x14ac:dyDescent="0.3">
      <c r="A7" s="1">
        <v>37742</v>
      </c>
      <c r="B7" s="6">
        <v>101.1419883581376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1">
        <v>122.45962170388445</v>
      </c>
      <c r="P7" s="12">
        <v>98.773858772292115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3">
      <c r="A8" s="1">
        <v>37773</v>
      </c>
      <c r="B8" s="6">
        <v>99.425669888267564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1">
        <v>117.80131050558138</v>
      </c>
      <c r="P8" s="12">
        <v>95.960306608668759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x14ac:dyDescent="0.3">
      <c r="A9" s="1">
        <v>37803</v>
      </c>
      <c r="B9" s="6">
        <v>100.76639037948301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1">
        <v>125.42323335691438</v>
      </c>
      <c r="P9" s="12">
        <v>101.65438947689118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x14ac:dyDescent="0.3">
      <c r="A10" s="1">
        <v>37834</v>
      </c>
      <c r="B10" s="6">
        <v>101.38728062303964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1">
        <v>122.58713520388342</v>
      </c>
      <c r="P10" s="12">
        <v>96.733161211165111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</row>
    <row r="11" spans="1:27" x14ac:dyDescent="0.3">
      <c r="A11" s="1">
        <v>37865</v>
      </c>
      <c r="B11" s="6">
        <v>103.89420702114059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1">
        <v>125.72018681884929</v>
      </c>
      <c r="P11" s="12">
        <v>95.752719401165592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</row>
    <row r="12" spans="1:27" x14ac:dyDescent="0.3">
      <c r="A12" s="1">
        <v>37895</v>
      </c>
      <c r="B12" s="6">
        <v>105.01018373848345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1">
        <v>132.97381711954614</v>
      </c>
      <c r="P12" s="12">
        <v>102.64069077574672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0</v>
      </c>
    </row>
    <row r="13" spans="1:27" x14ac:dyDescent="0.3">
      <c r="A13" s="1">
        <v>37926</v>
      </c>
      <c r="B13" s="6">
        <v>103.27025716625847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1">
        <v>123.74403255637188</v>
      </c>
      <c r="P13" s="12">
        <v>98.596758091248645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</row>
    <row r="14" spans="1:27" x14ac:dyDescent="0.3">
      <c r="A14" s="1">
        <v>37956</v>
      </c>
      <c r="B14" s="6">
        <v>102.82012215577865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1">
        <v>123.59965416440757</v>
      </c>
      <c r="P14" s="12">
        <v>112.33788454947296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</row>
    <row r="15" spans="1:27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1">
        <v>114.26879364015238</v>
      </c>
      <c r="P15" s="12">
        <v>105.38090968733151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27" x14ac:dyDescent="0.3">
      <c r="A16" s="1">
        <v>38018</v>
      </c>
      <c r="B16" s="6">
        <v>102.96814895039064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1">
        <v>109.83468990209917</v>
      </c>
      <c r="P16" s="12">
        <v>94.992308853374212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x14ac:dyDescent="0.3">
      <c r="A17" s="1">
        <v>38047</v>
      </c>
      <c r="B17" s="6">
        <v>109.96616715014835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1">
        <v>133.24436008150224</v>
      </c>
      <c r="P17" s="12">
        <v>99.430452716480673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x14ac:dyDescent="0.3">
      <c r="A18" s="1">
        <v>38078</v>
      </c>
      <c r="B18" s="6">
        <v>106.23424959203507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1">
        <v>123.54746731655028</v>
      </c>
      <c r="P18" s="12">
        <v>101.01583487311783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x14ac:dyDescent="0.3">
      <c r="A19" s="1">
        <v>38108</v>
      </c>
      <c r="B19" s="6">
        <v>107.24048437171233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1">
        <v>128.31525190107169</v>
      </c>
      <c r="P19" s="12">
        <v>99.55358723689649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x14ac:dyDescent="0.3">
      <c r="A20" s="1">
        <v>38139</v>
      </c>
      <c r="B20" s="6">
        <v>108.60858159457911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1">
        <v>128.50505497137468</v>
      </c>
      <c r="P20" s="12">
        <v>96.83279082941192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x14ac:dyDescent="0.3">
      <c r="A21" s="1">
        <v>38169</v>
      </c>
      <c r="B21" s="6">
        <v>110.34094203112213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1">
        <v>135.26268387346244</v>
      </c>
      <c r="P21" s="12">
        <v>108.00537507508822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x14ac:dyDescent="0.3">
      <c r="A22" s="1">
        <v>38200</v>
      </c>
      <c r="B22" s="6">
        <v>109.62040741951255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1">
        <v>139.38392096154624</v>
      </c>
      <c r="P22" s="12">
        <v>103.81425242113198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</row>
    <row r="23" spans="1:27" x14ac:dyDescent="0.3">
      <c r="A23" s="1">
        <v>38231</v>
      </c>
      <c r="B23" s="6">
        <v>109.51864038996594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1">
        <v>138.84198129201494</v>
      </c>
      <c r="P23" s="12">
        <v>104.68013502685081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1</v>
      </c>
      <c r="Y23" s="4">
        <v>0</v>
      </c>
      <c r="Z23" s="4">
        <v>0</v>
      </c>
      <c r="AA23" s="4">
        <v>0</v>
      </c>
    </row>
    <row r="24" spans="1:27" x14ac:dyDescent="0.3">
      <c r="A24" s="1">
        <v>38261</v>
      </c>
      <c r="B24" s="6">
        <v>108.40990305267312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1">
        <v>136.17685407033159</v>
      </c>
      <c r="P24" s="12">
        <v>106.93226339541914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</row>
    <row r="25" spans="1:27" x14ac:dyDescent="0.3">
      <c r="A25" s="1">
        <v>38292</v>
      </c>
      <c r="B25" s="6">
        <v>108.37141602118514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1">
        <v>134.12535471353465</v>
      </c>
      <c r="P25" s="12">
        <v>104.84630745170756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  <c r="AA25" s="4">
        <v>0</v>
      </c>
    </row>
    <row r="26" spans="1:27" x14ac:dyDescent="0.3">
      <c r="A26" s="1">
        <v>38322</v>
      </c>
      <c r="B26" s="6">
        <v>110.36141947567447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1">
        <v>134.31119348661929</v>
      </c>
      <c r="P26" s="12">
        <v>117.66804958657657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</row>
    <row r="27" spans="1:27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1">
        <v>119.74898361638033</v>
      </c>
      <c r="P27" s="12">
        <v>111.2580194160097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x14ac:dyDescent="0.3">
      <c r="A28" s="1">
        <v>38384</v>
      </c>
      <c r="B28" s="6">
        <v>106.47091685070332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1">
        <v>116.18133604589227</v>
      </c>
      <c r="P28" s="12">
        <v>98.466986791693131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x14ac:dyDescent="0.3">
      <c r="A29" s="1">
        <v>38412</v>
      </c>
      <c r="B29" s="6">
        <v>112.52670202380193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1">
        <v>134.87774886897373</v>
      </c>
      <c r="P29" s="12">
        <v>108.56106461732801</v>
      </c>
      <c r="Q29" s="4">
        <v>0</v>
      </c>
      <c r="R29" s="4">
        <v>1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x14ac:dyDescent="0.3">
      <c r="A30" s="1">
        <v>38443</v>
      </c>
      <c r="B30" s="6">
        <v>110.83232289881724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1">
        <v>130.90564861412503</v>
      </c>
      <c r="P30" s="12">
        <v>104.71040894907453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  <row r="31" spans="1:27" x14ac:dyDescent="0.3">
      <c r="A31" s="1">
        <v>38473</v>
      </c>
      <c r="B31" s="6">
        <v>111.64704769854376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1">
        <v>135.34505593966821</v>
      </c>
      <c r="P31" s="12">
        <v>106.48679309505169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</row>
    <row r="32" spans="1:27" x14ac:dyDescent="0.3">
      <c r="A32" s="1">
        <v>38504</v>
      </c>
      <c r="B32" s="6">
        <v>112.82738539227242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1">
        <v>137.15943190301971</v>
      </c>
      <c r="P32" s="12">
        <v>102.06102883407588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</row>
    <row r="33" spans="1:27" x14ac:dyDescent="0.3">
      <c r="A33" s="1">
        <v>38534</v>
      </c>
      <c r="B33" s="6">
        <v>111.80104460435643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1">
        <v>135.9364054680286</v>
      </c>
      <c r="P33" s="12">
        <v>112.65375698854938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</row>
    <row r="34" spans="1:27" x14ac:dyDescent="0.3">
      <c r="A34" s="1">
        <v>38565</v>
      </c>
      <c r="B34" s="6">
        <v>113.62480906754644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1">
        <v>143.75841116915717</v>
      </c>
      <c r="P34" s="12">
        <v>108.76893067853644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1</v>
      </c>
      <c r="X34" s="4">
        <v>0</v>
      </c>
      <c r="Y34" s="4">
        <v>0</v>
      </c>
      <c r="Z34" s="4">
        <v>0</v>
      </c>
      <c r="AA34" s="4">
        <v>0</v>
      </c>
    </row>
    <row r="35" spans="1:27" x14ac:dyDescent="0.3">
      <c r="A35" s="1">
        <v>38596</v>
      </c>
      <c r="B35" s="6">
        <v>112.01781413555044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1">
        <v>136.96158928684116</v>
      </c>
      <c r="P35" s="12">
        <v>104.19575023638839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0</v>
      </c>
      <c r="AA35" s="4">
        <v>0</v>
      </c>
    </row>
    <row r="36" spans="1:27" x14ac:dyDescent="0.3">
      <c r="A36" s="1">
        <v>38626</v>
      </c>
      <c r="B36" s="6">
        <v>111.06937556686977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1">
        <v>135.58271669548498</v>
      </c>
      <c r="P36" s="12">
        <v>106.75788848789698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1</v>
      </c>
      <c r="Z36" s="4">
        <v>0</v>
      </c>
      <c r="AA36" s="4">
        <v>0</v>
      </c>
    </row>
    <row r="37" spans="1:27" x14ac:dyDescent="0.3">
      <c r="A37" s="1">
        <v>38657</v>
      </c>
      <c r="B37" s="6">
        <v>111.96313827540257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1">
        <v>134.0936981467826</v>
      </c>
      <c r="P37" s="12">
        <v>107.47021922934937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</row>
    <row r="38" spans="1:27" x14ac:dyDescent="0.3">
      <c r="A38" s="1">
        <v>38687</v>
      </c>
      <c r="B38" s="6">
        <v>115.15210114306781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1">
        <v>135.85891444348741</v>
      </c>
      <c r="P38" s="12">
        <v>120.56498483960499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</row>
    <row r="39" spans="1:27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1">
        <v>123.99219973915292</v>
      </c>
      <c r="P39" s="12">
        <v>117.34498411946947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</row>
    <row r="40" spans="1:27" x14ac:dyDescent="0.3">
      <c r="A40" s="1">
        <v>38749</v>
      </c>
      <c r="B40" s="6">
        <v>109.72872174092973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1">
        <v>116.1938258942813</v>
      </c>
      <c r="P40" s="12">
        <v>99.380392233392925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</row>
    <row r="41" spans="1:27" x14ac:dyDescent="0.3">
      <c r="A41" s="1">
        <v>38777</v>
      </c>
      <c r="B41" s="6">
        <v>114.57642523143905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1">
        <v>139.26065575494184</v>
      </c>
      <c r="P41" s="12">
        <v>108.13576862510948</v>
      </c>
      <c r="Q41" s="4">
        <v>0</v>
      </c>
      <c r="R41" s="4">
        <v>1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</row>
    <row r="42" spans="1:27" x14ac:dyDescent="0.3">
      <c r="A42" s="1">
        <v>38808</v>
      </c>
      <c r="B42" s="6">
        <v>110.88313948886741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1">
        <v>125.52352860287289</v>
      </c>
      <c r="P42" s="12">
        <v>107.22682184419308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</row>
    <row r="43" spans="1:27" x14ac:dyDescent="0.3">
      <c r="A43" s="1">
        <v>38838</v>
      </c>
      <c r="B43" s="6">
        <v>117.58459586843773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1">
        <v>138.08331907844041</v>
      </c>
      <c r="P43" s="12">
        <v>105.97279277175051</v>
      </c>
      <c r="Q43" s="4">
        <v>0</v>
      </c>
      <c r="R43" s="4">
        <v>0</v>
      </c>
      <c r="S43" s="4">
        <v>0</v>
      </c>
      <c r="T43" s="4">
        <v>1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</row>
    <row r="44" spans="1:27" x14ac:dyDescent="0.3">
      <c r="A44" s="1">
        <v>38869</v>
      </c>
      <c r="B44" s="6">
        <v>116.2970425099696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1">
        <v>134.09665977466997</v>
      </c>
      <c r="P44" s="12">
        <v>101.61929465416601</v>
      </c>
      <c r="Q44" s="4">
        <v>0</v>
      </c>
      <c r="R44" s="4">
        <v>0</v>
      </c>
      <c r="S44" s="4">
        <v>0</v>
      </c>
      <c r="T44" s="4">
        <v>0</v>
      </c>
      <c r="U44" s="4">
        <v>1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</row>
    <row r="45" spans="1:27" x14ac:dyDescent="0.3">
      <c r="A45" s="1">
        <v>38899</v>
      </c>
      <c r="B45" s="6">
        <v>117.85929744320515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1">
        <v>139.78058421724262</v>
      </c>
      <c r="P45" s="12">
        <v>113.96572401530243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</row>
    <row r="46" spans="1:27" x14ac:dyDescent="0.3">
      <c r="A46" s="1">
        <v>38930</v>
      </c>
      <c r="B46" s="6">
        <v>119.44491158456846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1">
        <v>147.7772216532928</v>
      </c>
      <c r="P46" s="12">
        <v>110.41317370026943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0</v>
      </c>
      <c r="Y46" s="4">
        <v>0</v>
      </c>
      <c r="Z46" s="4">
        <v>0</v>
      </c>
      <c r="AA46" s="4">
        <v>0</v>
      </c>
    </row>
    <row r="47" spans="1:27" x14ac:dyDescent="0.3">
      <c r="A47" s="1">
        <v>38961</v>
      </c>
      <c r="B47" s="6">
        <v>117.30280972289908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1">
        <v>140.76729350442827</v>
      </c>
      <c r="P47" s="12">
        <v>109.9887994487309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1</v>
      </c>
      <c r="Y47" s="4">
        <v>0</v>
      </c>
      <c r="Z47" s="4">
        <v>0</v>
      </c>
      <c r="AA47" s="4">
        <v>0</v>
      </c>
    </row>
    <row r="48" spans="1:27" x14ac:dyDescent="0.3">
      <c r="A48" s="1">
        <v>38991</v>
      </c>
      <c r="B48" s="6">
        <v>117.70726523686467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1">
        <v>143.95837884502333</v>
      </c>
      <c r="P48" s="12">
        <v>112.57718692320258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0</v>
      </c>
    </row>
    <row r="49" spans="1:27" x14ac:dyDescent="0.3">
      <c r="A49" s="1">
        <v>39022</v>
      </c>
      <c r="B49" s="6">
        <v>117.87968736695143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1">
        <v>143.11717796261917</v>
      </c>
      <c r="P49" s="12">
        <v>113.22442121538307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>
        <v>0</v>
      </c>
    </row>
    <row r="50" spans="1:27" x14ac:dyDescent="0.3">
      <c r="A50" s="1">
        <v>39052</v>
      </c>
      <c r="B50" s="6">
        <v>118.80647754194466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1">
        <v>139.62891740422762</v>
      </c>
      <c r="P50" s="12">
        <v>126.49713214473496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1</v>
      </c>
    </row>
    <row r="51" spans="1:27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1">
        <v>132.55651991292453</v>
      </c>
      <c r="P51" s="12">
        <v>121.10418034441066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</row>
    <row r="52" spans="1:27" x14ac:dyDescent="0.3">
      <c r="A52" s="1">
        <v>39114</v>
      </c>
      <c r="B52" s="6">
        <v>113.93085622587074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1">
        <v>121.44365041332819</v>
      </c>
      <c r="P52" s="12">
        <v>106.23953039283049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</row>
    <row r="53" spans="1:27" x14ac:dyDescent="0.3">
      <c r="A53" s="1">
        <v>39142</v>
      </c>
      <c r="B53" s="6">
        <v>119.47722280643328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1">
        <v>146.27550081711982</v>
      </c>
      <c r="P53" s="12">
        <v>114.5467735818537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</row>
    <row r="54" spans="1:27" x14ac:dyDescent="0.3">
      <c r="A54" s="1">
        <v>39173</v>
      </c>
      <c r="B54" s="6">
        <v>117.02167063186772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1">
        <v>133.42664456260727</v>
      </c>
      <c r="P54" s="12">
        <v>113.10761771836857</v>
      </c>
      <c r="Q54" s="4">
        <v>0</v>
      </c>
      <c r="R54" s="4">
        <v>0</v>
      </c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</row>
    <row r="55" spans="1:27" x14ac:dyDescent="0.3">
      <c r="A55" s="1">
        <v>39203</v>
      </c>
      <c r="B55" s="6">
        <v>124.30279251069878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1">
        <v>146.24388425730308</v>
      </c>
      <c r="P55" s="12">
        <v>112.58640766790018</v>
      </c>
      <c r="Q55" s="4">
        <v>0</v>
      </c>
      <c r="R55" s="4">
        <v>0</v>
      </c>
      <c r="S55" s="4">
        <v>0</v>
      </c>
      <c r="T55" s="4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</row>
    <row r="56" spans="1:27" x14ac:dyDescent="0.3">
      <c r="A56" s="1">
        <v>39234</v>
      </c>
      <c r="B56" s="6">
        <v>123.8708285836999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1">
        <v>140.94208783106475</v>
      </c>
      <c r="P56" s="12">
        <v>110.87853075562653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</row>
    <row r="57" spans="1:27" x14ac:dyDescent="0.3">
      <c r="A57" s="1">
        <v>39264</v>
      </c>
      <c r="B57" s="6">
        <v>125.83254424846645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1">
        <v>145.32950606329663</v>
      </c>
      <c r="P57" s="12">
        <v>120.55605131407347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1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</row>
    <row r="58" spans="1:27" x14ac:dyDescent="0.3">
      <c r="A58" s="1">
        <v>39295</v>
      </c>
      <c r="B58" s="6">
        <v>127.35762572125157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1">
        <v>156.54864532069081</v>
      </c>
      <c r="P58" s="12">
        <v>118.59063504622209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  <c r="X58" s="4">
        <v>0</v>
      </c>
      <c r="Y58" s="4">
        <v>0</v>
      </c>
      <c r="Z58" s="4">
        <v>0</v>
      </c>
      <c r="AA58" s="4">
        <v>0</v>
      </c>
    </row>
    <row r="59" spans="1:27" x14ac:dyDescent="0.3">
      <c r="A59" s="1">
        <v>39326</v>
      </c>
      <c r="B59" s="6">
        <v>124.34826642050623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1">
        <v>147.98043028780017</v>
      </c>
      <c r="P59" s="12">
        <v>120.14198807872982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0</v>
      </c>
      <c r="AA59" s="4">
        <v>0</v>
      </c>
    </row>
    <row r="60" spans="1:27" x14ac:dyDescent="0.3">
      <c r="A60" s="1">
        <v>39356</v>
      </c>
      <c r="B60" s="6">
        <v>127.77038616718511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1">
        <v>159.3816752470189</v>
      </c>
      <c r="P60" s="12">
        <v>124.12262799916687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0</v>
      </c>
      <c r="AA60" s="4">
        <v>0</v>
      </c>
    </row>
    <row r="61" spans="1:27" x14ac:dyDescent="0.3">
      <c r="A61" s="1">
        <v>39387</v>
      </c>
      <c r="B61" s="6">
        <v>125.89129116496338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1">
        <v>150.04942782165674</v>
      </c>
      <c r="P61" s="12">
        <v>120.54710700985673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</v>
      </c>
      <c r="AA61" s="4">
        <v>0</v>
      </c>
    </row>
    <row r="62" spans="1:27" x14ac:dyDescent="0.3">
      <c r="A62" s="1">
        <v>39417</v>
      </c>
      <c r="B62" s="6">
        <v>126.09895159784692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1">
        <v>142.70728540142181</v>
      </c>
      <c r="P62" s="12">
        <v>131.34058042018094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1</v>
      </c>
    </row>
    <row r="63" spans="1:27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1">
        <v>142.22213406624385</v>
      </c>
      <c r="P63" s="12">
        <v>127.71659499139348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</row>
    <row r="64" spans="1:27" x14ac:dyDescent="0.3">
      <c r="A64" s="1">
        <v>39479</v>
      </c>
      <c r="B64" s="6">
        <v>124.13978965932242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1">
        <v>134.7525098513164</v>
      </c>
      <c r="P64" s="12">
        <v>114.57271900872803</v>
      </c>
      <c r="Q64" s="4">
        <v>1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</row>
    <row r="65" spans="1:27" x14ac:dyDescent="0.3">
      <c r="A65" s="1">
        <v>39508</v>
      </c>
      <c r="B65" s="6">
        <v>125.85597945839403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1">
        <v>145.16192771963077</v>
      </c>
      <c r="P65" s="12">
        <v>123.32807227184909</v>
      </c>
      <c r="Q65" s="4">
        <v>0</v>
      </c>
      <c r="R65" s="4">
        <v>1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</row>
    <row r="66" spans="1:27" x14ac:dyDescent="0.3">
      <c r="A66" s="1">
        <v>39539</v>
      </c>
      <c r="B66" s="6">
        <v>126.35456056085501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1">
        <v>149.29404421448115</v>
      </c>
      <c r="P66" s="12">
        <v>120.37594358276284</v>
      </c>
      <c r="Q66" s="4">
        <v>0</v>
      </c>
      <c r="R66" s="4">
        <v>0</v>
      </c>
      <c r="S66" s="4">
        <v>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</row>
    <row r="67" spans="1:27" x14ac:dyDescent="0.3">
      <c r="A67" s="1">
        <v>39569</v>
      </c>
      <c r="B67" s="6">
        <v>131.27244933352074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1">
        <v>151.60537681062146</v>
      </c>
      <c r="P67" s="12">
        <v>124.22640734295911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</row>
    <row r="68" spans="1:27" x14ac:dyDescent="0.3">
      <c r="A68" s="1">
        <v>39600</v>
      </c>
      <c r="B68" s="6">
        <v>133.27236035023935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1">
        <v>153.46046972528728</v>
      </c>
      <c r="P68" s="12">
        <v>118.57462078503968</v>
      </c>
      <c r="Q68" s="4">
        <v>0</v>
      </c>
      <c r="R68" s="4">
        <v>0</v>
      </c>
      <c r="S68" s="4">
        <v>0</v>
      </c>
      <c r="T68" s="4">
        <v>0</v>
      </c>
      <c r="U68" s="4">
        <v>1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</row>
    <row r="69" spans="1:27" x14ac:dyDescent="0.3">
      <c r="A69" s="1">
        <v>39630</v>
      </c>
      <c r="B69" s="6">
        <v>135.78053464789889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1">
        <v>162.52398660048584</v>
      </c>
      <c r="P69" s="12">
        <v>131.80478592436114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</row>
    <row r="70" spans="1:27" x14ac:dyDescent="0.3">
      <c r="A70" s="1">
        <v>39661</v>
      </c>
      <c r="B70" s="6">
        <v>134.0263774444895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1">
        <v>157.92228736860946</v>
      </c>
      <c r="P70" s="12">
        <v>124.94990824796562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0</v>
      </c>
    </row>
    <row r="71" spans="1:27" x14ac:dyDescent="0.3">
      <c r="A71" s="1">
        <v>39692</v>
      </c>
      <c r="B71" s="6">
        <v>134.80864817536542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1">
        <v>161.18121876330508</v>
      </c>
      <c r="P71" s="12">
        <v>123.13049234470404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1</v>
      </c>
      <c r="Y71" s="4">
        <v>0</v>
      </c>
      <c r="Z71" s="4">
        <v>0</v>
      </c>
      <c r="AA71" s="4">
        <v>0</v>
      </c>
    </row>
    <row r="72" spans="1:27" x14ac:dyDescent="0.3">
      <c r="A72" s="1">
        <v>39722</v>
      </c>
      <c r="B72" s="6">
        <v>133.19068938419954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1">
        <v>164.01288277173938</v>
      </c>
      <c r="P72" s="12">
        <v>128.65386935142888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0</v>
      </c>
    </row>
    <row r="73" spans="1:27" x14ac:dyDescent="0.3">
      <c r="A73" s="1">
        <v>39753</v>
      </c>
      <c r="B73" s="6">
        <v>126.36959721234837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1">
        <v>147.32926602100721</v>
      </c>
      <c r="P73" s="12">
        <v>124.61447760865445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</row>
    <row r="74" spans="1:27" x14ac:dyDescent="0.3">
      <c r="A74" s="1">
        <v>39783</v>
      </c>
      <c r="B74" s="6">
        <v>123.9216054243788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1">
        <v>140.42589874594594</v>
      </c>
      <c r="P74" s="12">
        <v>136.09212441029518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</row>
    <row r="75" spans="1:27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1">
        <v>128.21327029640454</v>
      </c>
      <c r="P75" s="12">
        <v>127.37001510423359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</row>
    <row r="76" spans="1:27" x14ac:dyDescent="0.3">
      <c r="A76" s="1">
        <v>39845</v>
      </c>
      <c r="B76" s="6">
        <v>119.54073946876132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1">
        <v>122.49018140334211</v>
      </c>
      <c r="P76" s="12">
        <v>114.03634526931495</v>
      </c>
      <c r="Q76" s="4">
        <v>1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</row>
    <row r="77" spans="1:27" x14ac:dyDescent="0.3">
      <c r="A77" s="1">
        <v>39873</v>
      </c>
      <c r="B77" s="6">
        <v>125.89252434544474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1">
        <v>146.40085428100028</v>
      </c>
      <c r="P77" s="12">
        <v>122.83689677310942</v>
      </c>
      <c r="Q77" s="4">
        <v>0</v>
      </c>
      <c r="R77" s="4">
        <v>1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</row>
    <row r="78" spans="1:27" x14ac:dyDescent="0.3">
      <c r="A78" s="1">
        <v>39904</v>
      </c>
      <c r="B78" s="6">
        <v>122.63634840323721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1">
        <v>140.73618040747138</v>
      </c>
      <c r="P78" s="12">
        <v>125.2949139730227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</row>
    <row r="79" spans="1:27" x14ac:dyDescent="0.3">
      <c r="A79" s="1">
        <v>39934</v>
      </c>
      <c r="B79" s="6">
        <v>127.47530224673851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1">
        <v>147.0735392536742</v>
      </c>
      <c r="P79" s="12">
        <v>125.23738327027145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</row>
    <row r="80" spans="1:27" x14ac:dyDescent="0.3">
      <c r="A80" s="1">
        <v>39965</v>
      </c>
      <c r="B80" s="6">
        <v>130.07314559524733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1">
        <v>144.39088060352796</v>
      </c>
      <c r="P80" s="12">
        <v>119.63044169208486</v>
      </c>
      <c r="Q80" s="4">
        <v>0</v>
      </c>
      <c r="R80" s="4">
        <v>0</v>
      </c>
      <c r="S80" s="4">
        <v>0</v>
      </c>
      <c r="T80" s="4">
        <v>0</v>
      </c>
      <c r="U80" s="4">
        <v>1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</row>
    <row r="81" spans="1:27" x14ac:dyDescent="0.3">
      <c r="A81" s="1">
        <v>39995</v>
      </c>
      <c r="B81" s="6">
        <v>130.58897464001797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1">
        <v>149.78138403525779</v>
      </c>
      <c r="P81" s="12">
        <v>129.5533857441259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</row>
    <row r="82" spans="1:27" x14ac:dyDescent="0.3">
      <c r="A82" s="1">
        <v>40026</v>
      </c>
      <c r="B82" s="6">
        <v>131.56951616825032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1">
        <v>150.88444840705765</v>
      </c>
      <c r="P82" s="12">
        <v>127.04605436830377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1</v>
      </c>
      <c r="X82" s="4">
        <v>0</v>
      </c>
      <c r="Y82" s="4">
        <v>0</v>
      </c>
      <c r="Z82" s="4">
        <v>0</v>
      </c>
      <c r="AA82" s="4">
        <v>0</v>
      </c>
    </row>
    <row r="83" spans="1:27" x14ac:dyDescent="0.3">
      <c r="A83" s="1">
        <v>40057</v>
      </c>
      <c r="B83" s="6">
        <v>133.91939406336985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1">
        <v>153.15381947328413</v>
      </c>
      <c r="P83" s="12">
        <v>127.49410216162973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1</v>
      </c>
      <c r="Y83" s="4">
        <v>0</v>
      </c>
      <c r="Z83" s="4">
        <v>0</v>
      </c>
      <c r="AA83" s="4">
        <v>0</v>
      </c>
    </row>
    <row r="84" spans="1:27" x14ac:dyDescent="0.3">
      <c r="A84" s="1">
        <v>40087</v>
      </c>
      <c r="B84" s="6">
        <v>133.86976651814314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1">
        <v>160.05563914995483</v>
      </c>
      <c r="P84" s="12">
        <v>136.55731870716437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1</v>
      </c>
      <c r="Z84" s="4">
        <v>0</v>
      </c>
      <c r="AA84" s="4">
        <v>0</v>
      </c>
    </row>
    <row r="85" spans="1:27" x14ac:dyDescent="0.3">
      <c r="A85" s="1">
        <v>40118</v>
      </c>
      <c r="B85" s="6">
        <v>132.1496992656563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1">
        <v>153.30629722107057</v>
      </c>
      <c r="P85" s="12">
        <v>130.63178469864812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</row>
    <row r="86" spans="1:27" x14ac:dyDescent="0.3">
      <c r="A86" s="1">
        <v>40148</v>
      </c>
      <c r="B86" s="6">
        <v>134.86584340627081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1">
        <v>152.21234108057942</v>
      </c>
      <c r="P86" s="12">
        <v>143.91584335113563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</row>
    <row r="87" spans="1:27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1">
        <v>136.27425446586119</v>
      </c>
      <c r="P87" s="12">
        <v>132.70498940990518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</row>
    <row r="88" spans="1:27" x14ac:dyDescent="0.3">
      <c r="A88" s="1">
        <v>40210</v>
      </c>
      <c r="B88" s="6">
        <v>131.24283538298582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1">
        <v>136.58081101020238</v>
      </c>
      <c r="P88" s="12">
        <v>119.32437583929223</v>
      </c>
      <c r="Q88" s="4">
        <v>1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</row>
    <row r="89" spans="1:27" x14ac:dyDescent="0.3">
      <c r="A89" s="1">
        <v>40238</v>
      </c>
      <c r="B89" s="6">
        <v>140.79781723361933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1">
        <v>168.47279302681616</v>
      </c>
      <c r="P89" s="12">
        <v>131.97867679260855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</row>
    <row r="90" spans="1:27" x14ac:dyDescent="0.3">
      <c r="A90" s="1">
        <v>40269</v>
      </c>
      <c r="B90" s="6">
        <v>135.17747732187337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1">
        <v>162.22985638821817</v>
      </c>
      <c r="P90" s="12">
        <v>135.19662141201158</v>
      </c>
      <c r="Q90" s="4">
        <v>0</v>
      </c>
      <c r="R90" s="4">
        <v>0</v>
      </c>
      <c r="S90" s="4">
        <v>1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</row>
    <row r="91" spans="1:27" x14ac:dyDescent="0.3">
      <c r="A91" s="1">
        <v>40299</v>
      </c>
      <c r="B91" s="6">
        <v>139.04601246082993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1">
        <v>174.58354766097497</v>
      </c>
      <c r="P91" s="12">
        <v>138.55102007515856</v>
      </c>
      <c r="Q91" s="4">
        <v>0</v>
      </c>
      <c r="R91" s="4">
        <v>0</v>
      </c>
      <c r="S91" s="4">
        <v>0</v>
      </c>
      <c r="T91" s="4">
        <v>1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</row>
    <row r="92" spans="1:27" x14ac:dyDescent="0.3">
      <c r="A92" s="1">
        <v>40330</v>
      </c>
      <c r="B92" s="6">
        <v>139.10822151281039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1">
        <v>166.81772556895024</v>
      </c>
      <c r="P92" s="12">
        <v>131.27638066286113</v>
      </c>
      <c r="Q92" s="4">
        <v>0</v>
      </c>
      <c r="R92" s="4">
        <v>0</v>
      </c>
      <c r="S92" s="4">
        <v>0</v>
      </c>
      <c r="T92" s="4">
        <v>0</v>
      </c>
      <c r="U92" s="4">
        <v>1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</row>
    <row r="93" spans="1:27" x14ac:dyDescent="0.3">
      <c r="A93" s="1">
        <v>40360</v>
      </c>
      <c r="B93" s="6">
        <v>140.4281028364486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1">
        <v>170.65840194955422</v>
      </c>
      <c r="P93" s="12">
        <v>143.69261192784759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</row>
    <row r="94" spans="1:27" x14ac:dyDescent="0.3">
      <c r="A94" s="1">
        <v>40391</v>
      </c>
      <c r="B94" s="6">
        <v>141.8724991168821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1">
        <v>179.96233790210329</v>
      </c>
      <c r="P94" s="12">
        <v>142.51010556205787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1</v>
      </c>
      <c r="X94" s="4">
        <v>0</v>
      </c>
      <c r="Y94" s="4">
        <v>0</v>
      </c>
      <c r="Z94" s="4">
        <v>0</v>
      </c>
      <c r="AA94" s="4">
        <v>0</v>
      </c>
    </row>
    <row r="95" spans="1:27" x14ac:dyDescent="0.3">
      <c r="A95" s="1">
        <v>40422</v>
      </c>
      <c r="B95" s="6">
        <v>141.89743869745394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1">
        <v>178.41483814816257</v>
      </c>
      <c r="P95" s="12">
        <v>141.80433333992718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</row>
    <row r="96" spans="1:27" x14ac:dyDescent="0.3">
      <c r="A96" s="1">
        <v>40452</v>
      </c>
      <c r="B96" s="6">
        <v>140.69023226522279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1">
        <v>178.15341735242484</v>
      </c>
      <c r="P96" s="12">
        <v>146.84206720798389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1</v>
      </c>
      <c r="Z96" s="4">
        <v>0</v>
      </c>
      <c r="AA96" s="4">
        <v>0</v>
      </c>
    </row>
    <row r="97" spans="1:27" x14ac:dyDescent="0.3">
      <c r="A97" s="1">
        <v>40483</v>
      </c>
      <c r="B97" s="6">
        <v>141.77780548986445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1">
        <v>172.63333521548293</v>
      </c>
      <c r="P97" s="12">
        <v>146.04628844988855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</row>
    <row r="98" spans="1:27" x14ac:dyDescent="0.3">
      <c r="A98" s="1">
        <v>40513</v>
      </c>
      <c r="B98" s="6">
        <v>143.19451070847896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1">
        <v>172.30358346527035</v>
      </c>
      <c r="P98" s="12">
        <v>160.8374145732453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1</v>
      </c>
    </row>
    <row r="99" spans="1:27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1">
        <v>155.15472354573976</v>
      </c>
      <c r="P99" s="12">
        <v>151.0658164195662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</row>
    <row r="100" spans="1:27" x14ac:dyDescent="0.3">
      <c r="A100" s="1">
        <v>40575</v>
      </c>
      <c r="B100" s="6">
        <v>139.58334524080573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1">
        <v>159.59795167490469</v>
      </c>
      <c r="P100" s="12">
        <v>132.3676437404423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</row>
    <row r="101" spans="1:27" x14ac:dyDescent="0.3">
      <c r="A101" s="1">
        <v>40603</v>
      </c>
      <c r="B101" s="6">
        <v>141.28939539468715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1">
        <v>176.17478087488789</v>
      </c>
      <c r="P101" s="12">
        <v>147.13571071522915</v>
      </c>
      <c r="Q101" s="4">
        <v>0</v>
      </c>
      <c r="R101" s="4">
        <v>1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</row>
    <row r="102" spans="1:27" x14ac:dyDescent="0.3">
      <c r="A102" s="1">
        <v>40634</v>
      </c>
      <c r="B102" s="6">
        <v>138.33601932923236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1">
        <v>169.07342116208926</v>
      </c>
      <c r="P102" s="12">
        <v>148.41527943510422</v>
      </c>
      <c r="Q102" s="4">
        <v>0</v>
      </c>
      <c r="R102" s="4">
        <v>0</v>
      </c>
      <c r="S102" s="4">
        <v>1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</row>
    <row r="103" spans="1:27" x14ac:dyDescent="0.3">
      <c r="A103" s="1">
        <v>40664</v>
      </c>
      <c r="B103" s="6">
        <v>146.1182471569858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1">
        <v>184.4415006642038</v>
      </c>
      <c r="P103" s="12">
        <v>146.34966184977822</v>
      </c>
      <c r="Q103" s="4">
        <v>0</v>
      </c>
      <c r="R103" s="4">
        <v>0</v>
      </c>
      <c r="S103" s="4">
        <v>0</v>
      </c>
      <c r="T103" s="4">
        <v>1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</row>
    <row r="104" spans="1:27" x14ac:dyDescent="0.3">
      <c r="A104" s="1">
        <v>40695</v>
      </c>
      <c r="B104" s="6">
        <v>145.39946733747513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1">
        <v>177.33386094367017</v>
      </c>
      <c r="P104" s="12">
        <v>143.74360429258309</v>
      </c>
      <c r="Q104" s="4">
        <v>0</v>
      </c>
      <c r="R104" s="4">
        <v>0</v>
      </c>
      <c r="S104" s="4">
        <v>0</v>
      </c>
      <c r="T104" s="4">
        <v>0</v>
      </c>
      <c r="U104" s="4">
        <v>1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</row>
    <row r="105" spans="1:27" x14ac:dyDescent="0.3">
      <c r="A105" s="1">
        <v>40725</v>
      </c>
      <c r="B105" s="6">
        <v>145.86696477380883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1">
        <v>182.5756998257431</v>
      </c>
      <c r="P105" s="12">
        <v>153.18764433684692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</row>
    <row r="106" spans="1:27" x14ac:dyDescent="0.3">
      <c r="A106" s="1">
        <v>40756</v>
      </c>
      <c r="B106" s="6">
        <v>147.62223605103392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1">
        <v>192.72128551440571</v>
      </c>
      <c r="P106" s="12">
        <v>150.47174239712118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1</v>
      </c>
      <c r="X106" s="4">
        <v>0</v>
      </c>
      <c r="Y106" s="4">
        <v>0</v>
      </c>
      <c r="Z106" s="4">
        <v>0</v>
      </c>
      <c r="AA106" s="4">
        <v>0</v>
      </c>
    </row>
    <row r="107" spans="1:27" x14ac:dyDescent="0.3">
      <c r="A107" s="1">
        <v>40787</v>
      </c>
      <c r="B107" s="6">
        <v>146.20318677470905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1">
        <v>187.17789945374145</v>
      </c>
      <c r="P107" s="12">
        <v>148.09508188013066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</row>
    <row r="108" spans="1:27" x14ac:dyDescent="0.3">
      <c r="A108" s="1">
        <v>40817</v>
      </c>
      <c r="B108" s="6">
        <v>144.42162359611751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1">
        <v>185.42909079559132</v>
      </c>
      <c r="P108" s="12">
        <v>153.08593840411382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1</v>
      </c>
      <c r="Z108" s="4">
        <v>0</v>
      </c>
      <c r="AA108" s="4">
        <v>0</v>
      </c>
    </row>
    <row r="109" spans="1:27" x14ac:dyDescent="0.3">
      <c r="A109" s="1">
        <v>40848</v>
      </c>
      <c r="B109" s="6">
        <v>144.83606752752158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1">
        <v>181.83525417358993</v>
      </c>
      <c r="P109" s="12">
        <v>150.89677582727543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</row>
    <row r="110" spans="1:27" x14ac:dyDescent="0.3">
      <c r="A110" s="1">
        <v>40878</v>
      </c>
      <c r="B110" s="6">
        <v>146.56055445346382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1">
        <v>176.25310692105882</v>
      </c>
      <c r="P110" s="12">
        <v>164.34419888139468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1</v>
      </c>
    </row>
    <row r="111" spans="1:27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1">
        <v>160.38384947548744</v>
      </c>
      <c r="P111" s="12">
        <v>155.74908938340837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</row>
    <row r="112" spans="1:27" x14ac:dyDescent="0.3">
      <c r="A112" s="1">
        <v>40940</v>
      </c>
      <c r="B112" s="6">
        <v>140.073902555373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1">
        <v>160.15075533947689</v>
      </c>
      <c r="P112" s="12">
        <v>143.97417993729104</v>
      </c>
      <c r="Q112" s="4">
        <v>1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</row>
    <row r="113" spans="1:27" x14ac:dyDescent="0.3">
      <c r="A113" s="1">
        <v>40969</v>
      </c>
      <c r="B113" s="6">
        <v>143.85851138470503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1">
        <v>186.51527453661225</v>
      </c>
      <c r="P113" s="12">
        <v>151.87443663809307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</row>
    <row r="114" spans="1:27" x14ac:dyDescent="0.3">
      <c r="A114" s="1">
        <v>41000</v>
      </c>
      <c r="B114" s="6">
        <v>139.23254115760011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1">
        <v>169.98412633740875</v>
      </c>
      <c r="P114" s="12">
        <v>150.74659045375884</v>
      </c>
      <c r="Q114" s="4">
        <v>0</v>
      </c>
      <c r="R114" s="4">
        <v>0</v>
      </c>
      <c r="S114" s="4">
        <v>1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</row>
    <row r="115" spans="1:27" x14ac:dyDescent="0.3">
      <c r="A115" s="1">
        <v>41030</v>
      </c>
      <c r="B115" s="6">
        <v>148.54399827777752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1">
        <v>184.69070307503785</v>
      </c>
      <c r="P115" s="12">
        <v>150.33049566711253</v>
      </c>
      <c r="Q115" s="4">
        <v>0</v>
      </c>
      <c r="R115" s="4">
        <v>0</v>
      </c>
      <c r="S115" s="4">
        <v>0</v>
      </c>
      <c r="T115" s="4">
        <v>1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</row>
    <row r="116" spans="1:27" x14ac:dyDescent="0.3">
      <c r="A116" s="1">
        <v>41061</v>
      </c>
      <c r="B116" s="6">
        <v>148.43616963358861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1">
        <v>176.32298007192617</v>
      </c>
      <c r="P116" s="12">
        <v>145.50080725840465</v>
      </c>
      <c r="Q116" s="4">
        <v>0</v>
      </c>
      <c r="R116" s="4">
        <v>0</v>
      </c>
      <c r="S116" s="4">
        <v>0</v>
      </c>
      <c r="T116" s="4">
        <v>0</v>
      </c>
      <c r="U116" s="4">
        <v>1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</row>
    <row r="117" spans="1:27" x14ac:dyDescent="0.3">
      <c r="A117" s="1">
        <v>41091</v>
      </c>
      <c r="B117" s="6">
        <v>150.16302794655994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1">
        <v>183.01590086134334</v>
      </c>
      <c r="P117" s="12">
        <v>158.96937773864627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</row>
    <row r="118" spans="1:27" x14ac:dyDescent="0.3">
      <c r="A118" s="1">
        <v>41122</v>
      </c>
      <c r="B118" s="6">
        <v>153.39593584869453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1">
        <v>201.22044372373611</v>
      </c>
      <c r="P118" s="12">
        <v>157.93916074150428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1</v>
      </c>
      <c r="X118" s="4">
        <v>0</v>
      </c>
      <c r="Y118" s="4">
        <v>0</v>
      </c>
      <c r="Z118" s="4">
        <v>0</v>
      </c>
      <c r="AA118" s="4">
        <v>0</v>
      </c>
    </row>
    <row r="119" spans="1:27" x14ac:dyDescent="0.3">
      <c r="A119" s="1">
        <v>41153</v>
      </c>
      <c r="B119" s="6">
        <v>147.36666469743426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1">
        <v>187.54822771738696</v>
      </c>
      <c r="P119" s="12">
        <v>157.11150135204679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1</v>
      </c>
      <c r="Y119" s="4">
        <v>0</v>
      </c>
      <c r="Z119" s="4">
        <v>0</v>
      </c>
      <c r="AA119" s="4">
        <v>0</v>
      </c>
    </row>
    <row r="120" spans="1:27" x14ac:dyDescent="0.3">
      <c r="A120" s="1">
        <v>41183</v>
      </c>
      <c r="B120" s="6">
        <v>151.95412270600184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1">
        <v>198.93536115467501</v>
      </c>
      <c r="P120" s="12">
        <v>160.95610711079553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1</v>
      </c>
      <c r="Z120" s="4">
        <v>0</v>
      </c>
      <c r="AA120" s="4">
        <v>0</v>
      </c>
    </row>
    <row r="121" spans="1:27" x14ac:dyDescent="0.3">
      <c r="A121" s="1">
        <v>41214</v>
      </c>
      <c r="B121" s="6">
        <v>148.24183671969826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1">
        <v>187.73326420429854</v>
      </c>
      <c r="P121" s="12">
        <v>159.71119159542246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</row>
    <row r="122" spans="1:27" x14ac:dyDescent="0.3">
      <c r="A122" s="1">
        <v>41244</v>
      </c>
      <c r="B122" s="6">
        <v>147.11610883299926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1">
        <v>171.7955706913925</v>
      </c>
      <c r="P122" s="12">
        <v>168.64949968472885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1</v>
      </c>
    </row>
    <row r="123" spans="1:27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1">
        <v>173.96463153837985</v>
      </c>
      <c r="P123" s="12">
        <v>164.3772177177039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</row>
    <row r="124" spans="1:27" x14ac:dyDescent="0.3">
      <c r="A124" s="1">
        <v>41306</v>
      </c>
      <c r="B124" s="6">
        <v>143.45129382929949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1">
        <v>160.7225364338841</v>
      </c>
      <c r="P124" s="12">
        <v>141.55587263925108</v>
      </c>
      <c r="Q124" s="4">
        <v>1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</row>
    <row r="125" spans="1:27" x14ac:dyDescent="0.3">
      <c r="A125" s="1">
        <v>41334</v>
      </c>
      <c r="B125" s="6">
        <v>148.7210502474118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1">
        <v>182.31504261799421</v>
      </c>
      <c r="P125" s="12">
        <v>158.95339881731618</v>
      </c>
      <c r="Q125" s="4">
        <v>0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</row>
    <row r="126" spans="1:27" x14ac:dyDescent="0.3">
      <c r="A126" s="1">
        <v>41365</v>
      </c>
      <c r="B126" s="6">
        <v>150.43731038791506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1">
        <v>188.88864213308716</v>
      </c>
      <c r="P126" s="12">
        <v>153.01682967287536</v>
      </c>
      <c r="Q126" s="4">
        <v>0</v>
      </c>
      <c r="R126" s="4">
        <v>0</v>
      </c>
      <c r="S126" s="4">
        <v>1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</row>
    <row r="127" spans="1:27" x14ac:dyDescent="0.3">
      <c r="A127" s="1">
        <v>41395</v>
      </c>
      <c r="B127" s="6">
        <v>152.17843620140249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1">
        <v>191.16552534775877</v>
      </c>
      <c r="P127" s="12">
        <v>159.20687355248259</v>
      </c>
      <c r="Q127" s="4">
        <v>0</v>
      </c>
      <c r="R127" s="4">
        <v>0</v>
      </c>
      <c r="S127" s="4">
        <v>0</v>
      </c>
      <c r="T127" s="4">
        <v>1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</row>
    <row r="128" spans="1:27" x14ac:dyDescent="0.3">
      <c r="A128" s="1">
        <v>41426</v>
      </c>
      <c r="B128" s="6">
        <v>150.6117052161878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1">
        <v>183.86990882008087</v>
      </c>
      <c r="P128" s="12">
        <v>151.78556513424883</v>
      </c>
      <c r="Q128" s="4">
        <v>0</v>
      </c>
      <c r="R128" s="4">
        <v>0</v>
      </c>
      <c r="S128" s="4">
        <v>0</v>
      </c>
      <c r="T128" s="4">
        <v>0</v>
      </c>
      <c r="U128" s="4">
        <v>1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</row>
    <row r="129" spans="1:27" x14ac:dyDescent="0.3">
      <c r="A129" s="1">
        <v>41456</v>
      </c>
      <c r="B129" s="6">
        <v>153.80208610109349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1">
        <v>192.36768424970953</v>
      </c>
      <c r="P129" s="12">
        <v>165.94209679896116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</row>
    <row r="130" spans="1:27" x14ac:dyDescent="0.3">
      <c r="A130" s="1">
        <v>41487</v>
      </c>
      <c r="B130" s="6">
        <v>155.13499378821746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1">
        <v>199.74947493457717</v>
      </c>
      <c r="P130" s="12">
        <v>165.00987733314184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1</v>
      </c>
      <c r="X130" s="4">
        <v>0</v>
      </c>
      <c r="Y130" s="4">
        <v>0</v>
      </c>
      <c r="Z130" s="4">
        <v>0</v>
      </c>
      <c r="AA130" s="4">
        <v>0</v>
      </c>
    </row>
    <row r="131" spans="1:27" x14ac:dyDescent="0.3">
      <c r="A131" s="1">
        <v>41518</v>
      </c>
      <c r="B131" s="6">
        <v>152.57813734720969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1">
        <v>194.40610577791165</v>
      </c>
      <c r="P131" s="12">
        <v>161.38617680008173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1</v>
      </c>
      <c r="Y131" s="4">
        <v>0</v>
      </c>
      <c r="Z131" s="4">
        <v>0</v>
      </c>
      <c r="AA131" s="4">
        <v>0</v>
      </c>
    </row>
    <row r="132" spans="1:27" x14ac:dyDescent="0.3">
      <c r="A132" s="1">
        <v>41548</v>
      </c>
      <c r="B132" s="6">
        <v>155.01304586121356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1">
        <v>202.77775894906537</v>
      </c>
      <c r="P132" s="12">
        <v>168.29379850810213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1</v>
      </c>
      <c r="Z132" s="4">
        <v>0</v>
      </c>
      <c r="AA132" s="4">
        <v>0</v>
      </c>
    </row>
    <row r="133" spans="1:27" x14ac:dyDescent="0.3">
      <c r="A133" s="1">
        <v>41579</v>
      </c>
      <c r="B133" s="6">
        <v>151.97827177514702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1">
        <v>184.94489082055998</v>
      </c>
      <c r="P133" s="12">
        <v>166.54203593567826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1</v>
      </c>
      <c r="AA133" s="4">
        <v>0</v>
      </c>
    </row>
    <row r="134" spans="1:27" x14ac:dyDescent="0.3">
      <c r="A134" s="1">
        <v>41609</v>
      </c>
      <c r="B134" s="6">
        <v>148.71759211924251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1">
        <v>172.73511411268845</v>
      </c>
      <c r="P134" s="12">
        <v>175.80452118377389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1</v>
      </c>
    </row>
    <row r="135" spans="1:27" x14ac:dyDescent="0.3">
      <c r="A135" s="1">
        <v>41640</v>
      </c>
      <c r="B135" s="6">
        <v>149.9026152084277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1">
        <v>171.54127454966627</v>
      </c>
      <c r="P135" s="12">
        <v>172.50628311368786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</row>
    <row r="136" spans="1:27" x14ac:dyDescent="0.3">
      <c r="A136" s="1">
        <v>41671</v>
      </c>
      <c r="B136" s="6">
        <v>148.36467133352122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1">
        <v>174.99706667469525</v>
      </c>
      <c r="P136" s="12">
        <v>151.57731630459679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</row>
    <row r="137" spans="1:27" x14ac:dyDescent="0.3">
      <c r="A137" s="1">
        <v>41699</v>
      </c>
      <c r="B137" s="6">
        <v>150.45166187215855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1">
        <v>176.87150084475371</v>
      </c>
      <c r="P137" s="12">
        <v>162.66065169889603</v>
      </c>
      <c r="Q137" s="4">
        <v>0</v>
      </c>
      <c r="R137" s="4">
        <v>1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</row>
    <row r="138" spans="1:27" x14ac:dyDescent="0.3">
      <c r="A138" s="1">
        <v>41730</v>
      </c>
      <c r="B138" s="6">
        <v>149.74740619511402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1">
        <v>174.92819354724625</v>
      </c>
      <c r="P138" s="12">
        <v>164.35215820151478</v>
      </c>
      <c r="Q138" s="4">
        <v>0</v>
      </c>
      <c r="R138" s="4">
        <v>0</v>
      </c>
      <c r="S138" s="4">
        <v>1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</row>
    <row r="139" spans="1:27" x14ac:dyDescent="0.3">
      <c r="A139" s="1">
        <v>41760</v>
      </c>
      <c r="B139" s="6">
        <v>152.98783995374859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1">
        <v>181.95492464821669</v>
      </c>
      <c r="P139" s="12">
        <v>160.56308226293223</v>
      </c>
      <c r="Q139" s="4">
        <v>0</v>
      </c>
      <c r="R139" s="4">
        <v>0</v>
      </c>
      <c r="S139" s="4">
        <v>0</v>
      </c>
      <c r="T139" s="4">
        <v>1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</row>
    <row r="140" spans="1:27" x14ac:dyDescent="0.3">
      <c r="A140" s="1">
        <v>41791</v>
      </c>
      <c r="B140" s="6">
        <v>148.49152127775852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1">
        <v>165.62963686660962</v>
      </c>
      <c r="P140" s="12">
        <v>151.06327892921337</v>
      </c>
      <c r="Q140" s="4">
        <v>0</v>
      </c>
      <c r="R140" s="4">
        <v>0</v>
      </c>
      <c r="S140" s="4">
        <v>0</v>
      </c>
      <c r="T140" s="4">
        <v>0</v>
      </c>
      <c r="U140" s="4">
        <v>1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</row>
    <row r="141" spans="1:27" x14ac:dyDescent="0.3">
      <c r="A141" s="1">
        <v>41821</v>
      </c>
      <c r="B141" s="6">
        <v>152.21385371003848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1">
        <v>181.78813032516973</v>
      </c>
      <c r="P141" s="12">
        <v>159.98011174217515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</row>
    <row r="142" spans="1:27" x14ac:dyDescent="0.3">
      <c r="A142" s="1">
        <v>41852</v>
      </c>
      <c r="B142" s="6">
        <v>153.13473692403232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1">
        <v>183.94839849246321</v>
      </c>
      <c r="P142" s="12">
        <v>167.06665490473662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1</v>
      </c>
      <c r="X142" s="4">
        <v>0</v>
      </c>
      <c r="Y142" s="4">
        <v>0</v>
      </c>
      <c r="Z142" s="4">
        <v>0</v>
      </c>
      <c r="AA142" s="4">
        <v>0</v>
      </c>
    </row>
    <row r="143" spans="1:27" x14ac:dyDescent="0.3">
      <c r="A143" s="1">
        <v>41883</v>
      </c>
      <c r="B143" s="6">
        <v>152.55989744646843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1">
        <v>184.73057821803863</v>
      </c>
      <c r="P143" s="12">
        <v>161.62185296773842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1</v>
      </c>
      <c r="Y143" s="4">
        <v>0</v>
      </c>
      <c r="Z143" s="4">
        <v>0</v>
      </c>
      <c r="AA143" s="4">
        <v>0</v>
      </c>
    </row>
    <row r="144" spans="1:27" x14ac:dyDescent="0.3">
      <c r="A144" s="1">
        <v>41913</v>
      </c>
      <c r="B144" s="6">
        <v>154.3551938546639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1">
        <v>195.26465101253484</v>
      </c>
      <c r="P144" s="12">
        <v>170.60852020279333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1</v>
      </c>
      <c r="Z144" s="4">
        <v>0</v>
      </c>
      <c r="AA144" s="4">
        <v>0</v>
      </c>
    </row>
    <row r="145" spans="1:27" x14ac:dyDescent="0.3">
      <c r="A145" s="1">
        <v>41944</v>
      </c>
      <c r="B145" s="6">
        <v>150.09992665914339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1">
        <v>177.26685359899528</v>
      </c>
      <c r="P145" s="12">
        <v>165.66589494982216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0</v>
      </c>
    </row>
    <row r="146" spans="1:27" x14ac:dyDescent="0.3">
      <c r="A146" s="1">
        <v>41974</v>
      </c>
      <c r="B146" s="6">
        <v>148.74294646145333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1">
        <v>168.94582232915988</v>
      </c>
      <c r="P146" s="12">
        <v>179.56483084355682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1</v>
      </c>
    </row>
    <row r="147" spans="1:27" x14ac:dyDescent="0.3">
      <c r="A147" s="1"/>
      <c r="B147" s="6"/>
      <c r="C147" s="10"/>
      <c r="D147" s="11"/>
      <c r="E147" s="11"/>
      <c r="F147" s="10"/>
      <c r="I147" s="10"/>
      <c r="J147" s="11"/>
      <c r="K147" s="12"/>
      <c r="L147" s="10"/>
      <c r="M147" s="11"/>
      <c r="N147" s="12"/>
      <c r="O147" s="11"/>
      <c r="P147" s="12"/>
    </row>
    <row r="148" spans="1:27" x14ac:dyDescent="0.3">
      <c r="A148" s="1"/>
      <c r="B148" s="6"/>
      <c r="C148" s="10"/>
      <c r="D148" s="11"/>
      <c r="E148" s="11"/>
      <c r="F148" s="10"/>
      <c r="I148" s="10"/>
      <c r="J148" s="11"/>
      <c r="K148" s="12"/>
      <c r="L148" s="10"/>
      <c r="M148" s="11"/>
      <c r="N148" s="12"/>
      <c r="O148" s="11"/>
      <c r="P148" s="12"/>
    </row>
    <row r="149" spans="1:27" x14ac:dyDescent="0.3">
      <c r="A149" s="1">
        <v>42005</v>
      </c>
      <c r="B149" s="6">
        <v>148.37753736394902</v>
      </c>
      <c r="C149" s="10">
        <v>177.83860161438747</v>
      </c>
      <c r="D149" s="11">
        <v>147.92116207517668</v>
      </c>
      <c r="E149" s="11">
        <v>170.72632261999382</v>
      </c>
      <c r="F149" s="10">
        <v>175.2190124680526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  <c r="O149" s="11">
        <v>161.16863635636085</v>
      </c>
      <c r="P149" s="12">
        <v>171.34964077562665</v>
      </c>
    </row>
    <row r="150" spans="1:27" x14ac:dyDescent="0.3">
      <c r="A150" s="1">
        <v>42036</v>
      </c>
      <c r="B150" s="6">
        <v>144.57868985181682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  <c r="O150" s="11">
        <v>148.95588329695067</v>
      </c>
      <c r="P150" s="12">
        <v>147.53534347950662</v>
      </c>
    </row>
    <row r="151" spans="1:27" x14ac:dyDescent="0.3">
      <c r="A151" s="1">
        <v>42064</v>
      </c>
      <c r="B151" s="6">
        <v>149.79753224804423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  <c r="O151" s="11">
        <v>179.06576850085708</v>
      </c>
      <c r="P151" s="12">
        <v>159.5572344496818</v>
      </c>
    </row>
    <row r="152" spans="1:27" x14ac:dyDescent="0.3">
      <c r="A152" s="1">
        <v>42095</v>
      </c>
      <c r="B152" s="6">
        <v>145.89947601326693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  <c r="O152" s="11">
        <v>164.73713281451646</v>
      </c>
      <c r="P152" s="12">
        <v>161.16409316650609</v>
      </c>
    </row>
    <row r="153" spans="1:27" x14ac:dyDescent="0.3">
      <c r="A153" s="1">
        <v>42125</v>
      </c>
      <c r="B153" s="6">
        <v>147.31407889206795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  <c r="O153" s="11">
        <v>169.39139339650245</v>
      </c>
      <c r="P153" s="12">
        <v>158.76322732661563</v>
      </c>
    </row>
    <row r="154" spans="1:27" x14ac:dyDescent="0.3">
      <c r="A154" s="1">
        <v>42156</v>
      </c>
      <c r="B154" s="6">
        <v>146.40794815401713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  <c r="O154" s="11">
        <v>162.92093563477147</v>
      </c>
      <c r="P154" s="12">
        <v>153.86158050936342</v>
      </c>
    </row>
    <row r="155" spans="1:27" x14ac:dyDescent="0.3">
      <c r="A155" s="1">
        <v>42186</v>
      </c>
      <c r="B155" s="6">
        <v>147.65239323363926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  <c r="O155" s="11">
        <v>172.52739974556025</v>
      </c>
      <c r="P155" s="12">
        <v>164.99842019761851</v>
      </c>
    </row>
    <row r="156" spans="1:27" x14ac:dyDescent="0.3">
      <c r="A156" s="1">
        <v>42217</v>
      </c>
      <c r="B156" s="6">
        <v>147.92552185607991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  <c r="O156" s="11">
        <v>175.61435653898661</v>
      </c>
      <c r="P156" s="12">
        <v>163.16923238389873</v>
      </c>
    </row>
    <row r="157" spans="1:27" x14ac:dyDescent="0.3">
      <c r="A157" s="1">
        <v>42248</v>
      </c>
      <c r="B157" s="6">
        <v>145.87976156394055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  <c r="O157" s="11">
        <v>173.79152076104543</v>
      </c>
      <c r="P157" s="12">
        <v>161.31687401608744</v>
      </c>
    </row>
    <row r="158" spans="1:27" x14ac:dyDescent="0.3">
      <c r="A158" s="1">
        <v>42278</v>
      </c>
      <c r="B158" s="6">
        <v>147.17548801749373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  <c r="O158" s="11">
        <v>180.16963700376391</v>
      </c>
      <c r="P158" s="12">
        <v>169.69952757208961</v>
      </c>
    </row>
    <row r="159" spans="1:27" x14ac:dyDescent="0.3">
      <c r="A159" s="1">
        <v>42309</v>
      </c>
      <c r="B159" s="6">
        <v>142.94946149303297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  <c r="O159" s="11">
        <v>165.17687089270376</v>
      </c>
      <c r="P159" s="12">
        <v>156.20341999123374</v>
      </c>
    </row>
    <row r="160" spans="1:27" x14ac:dyDescent="0.3">
      <c r="A160" s="1">
        <v>42339</v>
      </c>
      <c r="B160" s="6">
        <v>142.06301231797622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  <c r="O160" s="11">
        <v>159.4531148893937</v>
      </c>
      <c r="P160" s="12">
        <v>174.34818575816621</v>
      </c>
    </row>
    <row r="161" spans="1:16" x14ac:dyDescent="0.3">
      <c r="A161" s="1">
        <v>42370</v>
      </c>
      <c r="B161" s="6">
        <v>140.55277182729907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  <c r="O161" s="11">
        <v>143.28436140987054</v>
      </c>
      <c r="P161" s="12">
        <v>162.75440406034431</v>
      </c>
    </row>
    <row r="162" spans="1:16" x14ac:dyDescent="0.3">
      <c r="A162" s="1">
        <v>42401</v>
      </c>
      <c r="B162" s="6">
        <v>139.580008532303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  <c r="O162" s="11">
        <v>148.72222743884544</v>
      </c>
      <c r="P162" s="12">
        <v>149.64324363965966</v>
      </c>
    </row>
    <row r="163" spans="1:16" x14ac:dyDescent="0.3">
      <c r="A163" s="1">
        <v>42430</v>
      </c>
      <c r="B163" s="6">
        <v>143.28681540354881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  <c r="O163" s="11">
        <v>166.63445534474658</v>
      </c>
      <c r="P163" s="12">
        <v>157.93941609230396</v>
      </c>
    </row>
    <row r="164" spans="1:16" x14ac:dyDescent="0.3">
      <c r="A164" s="1">
        <v>42461</v>
      </c>
      <c r="B164" s="6">
        <v>141.22226568477896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  <c r="O164" s="11">
        <v>159.56868622569829</v>
      </c>
      <c r="P164" s="12">
        <v>155.59349345254452</v>
      </c>
    </row>
    <row r="165" spans="1:16" x14ac:dyDescent="0.3">
      <c r="A165" s="1">
        <v>42491</v>
      </c>
      <c r="B165" s="6">
        <v>142.56918483104428</v>
      </c>
      <c r="C165" s="10">
        <v>145.943848331526</v>
      </c>
      <c r="D165" s="11">
        <v>144.18926927175377</v>
      </c>
      <c r="E165" s="11">
        <v>144.82764594719694</v>
      </c>
      <c r="F165" s="10">
        <v>152.81918035891249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  <c r="O165" s="11">
        <v>158.79693646102851</v>
      </c>
      <c r="P165" s="12">
        <v>153.07142938709265</v>
      </c>
    </row>
    <row r="166" spans="1:16" x14ac:dyDescent="0.3">
      <c r="A166" s="1">
        <v>42522</v>
      </c>
      <c r="B166" s="6">
        <v>143.02418340160392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  <c r="O166" s="11">
        <v>159.18118883071776</v>
      </c>
      <c r="P166" s="12">
        <v>144.22779104234826</v>
      </c>
    </row>
    <row r="167" spans="1:16" x14ac:dyDescent="0.3">
      <c r="A167" s="1">
        <v>42552</v>
      </c>
      <c r="B167" s="6">
        <v>143.72660560846381</v>
      </c>
      <c r="C167" s="10">
        <v>157.82305943822701</v>
      </c>
      <c r="D167" s="11">
        <v>145.20604376321469</v>
      </c>
      <c r="E167" s="11">
        <v>154.31949585077575</v>
      </c>
      <c r="F167" s="10">
        <v>164.59483200503044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  <c r="O167" s="11">
        <v>160.09045058892247</v>
      </c>
      <c r="P167" s="12">
        <v>162.65216162687631</v>
      </c>
    </row>
    <row r="168" spans="1:16" x14ac:dyDescent="0.3">
      <c r="A168" s="1">
        <v>42583</v>
      </c>
      <c r="B168" s="6">
        <v>144.77972475731096</v>
      </c>
      <c r="C168" s="10">
        <v>145.72452440087798</v>
      </c>
      <c r="D168" s="11">
        <v>148.32154259695201</v>
      </c>
      <c r="E168" s="11">
        <v>145.67216082498766</v>
      </c>
      <c r="F168" s="10">
        <v>152.69087855621083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  <c r="O168" s="11">
        <v>166.32120306689026</v>
      </c>
      <c r="P168" s="12">
        <v>155.14503428312827</v>
      </c>
    </row>
    <row r="169" spans="1:16" x14ac:dyDescent="0.3">
      <c r="A169" s="1">
        <v>42614</v>
      </c>
      <c r="B169" s="6">
        <v>142.35241461964267</v>
      </c>
      <c r="C169" s="10">
        <v>144.48106881626367</v>
      </c>
      <c r="D169" s="11">
        <v>143.269363249116</v>
      </c>
      <c r="E169" s="12">
        <v>143.57067767193894</v>
      </c>
      <c r="F169" s="10">
        <v>150.73232761104151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  <c r="O169" s="11">
        <v>160.82957399505878</v>
      </c>
      <c r="P169" s="12">
        <v>152.71277589876669</v>
      </c>
    </row>
    <row r="170" spans="1:16" x14ac:dyDescent="0.3">
      <c r="A170" s="1">
        <v>42644</v>
      </c>
      <c r="B170" s="6">
        <v>141.82638015346038</v>
      </c>
      <c r="C170" s="10">
        <v>150.70703010890657</v>
      </c>
      <c r="D170" s="11">
        <v>141.13031871035659</v>
      </c>
      <c r="E170" s="12">
        <v>147.80396800626787</v>
      </c>
      <c r="F170" s="10">
        <v>157.11988351149088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  <c r="O170" s="11">
        <v>157.75605055547959</v>
      </c>
      <c r="P170" s="12">
        <v>156.28081776016475</v>
      </c>
    </row>
    <row r="171" spans="1:16" x14ac:dyDescent="0.3">
      <c r="A171" s="1">
        <v>42675</v>
      </c>
      <c r="B171" s="6">
        <v>140.61492737136217</v>
      </c>
      <c r="C171" s="10">
        <v>147.35313172390894</v>
      </c>
      <c r="D171" s="11">
        <v>138.39753102887161</v>
      </c>
      <c r="E171" s="12">
        <v>144.60149366370203</v>
      </c>
      <c r="F171" s="10">
        <v>152.78153760159506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  <c r="O171" s="11">
        <v>156.07883755616888</v>
      </c>
      <c r="P171" s="12">
        <v>152.79421372110292</v>
      </c>
    </row>
    <row r="172" spans="1:16" x14ac:dyDescent="0.3">
      <c r="A172" s="1">
        <v>42705</v>
      </c>
      <c r="B172" s="6">
        <v>139.75433774777485</v>
      </c>
      <c r="C172" s="10">
        <v>173.88183552668085</v>
      </c>
      <c r="D172" s="11">
        <v>138.12051174005296</v>
      </c>
      <c r="E172" s="12">
        <v>165.02205347401588</v>
      </c>
      <c r="F172" s="10">
        <v>178.02594044385927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  <c r="O172" s="11">
        <v>153.60368142618503</v>
      </c>
      <c r="P172" s="12">
        <v>171.69754601066188</v>
      </c>
    </row>
    <row r="173" spans="1:16" x14ac:dyDescent="0.3">
      <c r="A173" s="1">
        <v>42736</v>
      </c>
      <c r="B173" s="6">
        <v>141.8854266138961</v>
      </c>
      <c r="C173" s="10">
        <v>172.21874984991496</v>
      </c>
      <c r="D173" s="11">
        <v>129.07265438905361</v>
      </c>
      <c r="E173" s="12">
        <v>161.76428561975433</v>
      </c>
      <c r="F173" s="10">
        <v>169.71687468446129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  <c r="O173" s="11">
        <v>140.54609332703643</v>
      </c>
      <c r="P173" s="12">
        <v>162.32696151076712</v>
      </c>
    </row>
    <row r="174" spans="1:16" x14ac:dyDescent="0.3">
      <c r="A174" s="1">
        <v>42767</v>
      </c>
      <c r="B174" s="6">
        <v>139.17982256694941</v>
      </c>
      <c r="C174" s="10">
        <v>145.06076727048216</v>
      </c>
      <c r="D174" s="11">
        <v>127.85106245643287</v>
      </c>
      <c r="E174" s="12">
        <v>140.39176300360066</v>
      </c>
      <c r="F174" s="10">
        <v>146.61900392355849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  <c r="O174" s="11">
        <v>140.372284028829</v>
      </c>
      <c r="P174" s="12">
        <v>144.69011576767318</v>
      </c>
    </row>
    <row r="175" spans="1:16" x14ac:dyDescent="0.3">
      <c r="A175" s="1">
        <v>42795</v>
      </c>
      <c r="B175" s="6">
        <v>143.6717748386867</v>
      </c>
      <c r="C175" s="10">
        <v>151.60223075343939</v>
      </c>
      <c r="D175" s="11">
        <v>149.60191972811333</v>
      </c>
      <c r="E175" s="12">
        <v>150.09494873831929</v>
      </c>
      <c r="F175" s="10">
        <v>157.24543424646103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  <c r="O175" s="11">
        <v>165.08525720456623</v>
      </c>
      <c r="P175" s="12">
        <v>158.07078691116479</v>
      </c>
    </row>
    <row r="176" spans="1:16" x14ac:dyDescent="0.3">
      <c r="A176" s="1">
        <v>42826</v>
      </c>
      <c r="B176" s="6">
        <v>139.64308928985119</v>
      </c>
      <c r="C176" s="10">
        <v>150.26355737417146</v>
      </c>
      <c r="D176" s="11">
        <v>132.59724234040885</v>
      </c>
      <c r="E176" s="12">
        <v>145.45319088055899</v>
      </c>
      <c r="F176" s="10">
        <v>157.76071443659188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  <c r="O176" s="11">
        <v>145.14111869770684</v>
      </c>
      <c r="P176" s="12">
        <v>154.30414813173238</v>
      </c>
    </row>
    <row r="177" spans="1:16" x14ac:dyDescent="0.3">
      <c r="A177" s="1">
        <v>42856</v>
      </c>
      <c r="B177" s="6">
        <v>144.53045258443285</v>
      </c>
      <c r="C177" s="10">
        <v>146.74684468266767</v>
      </c>
      <c r="D177" s="11">
        <v>148.94355988314717</v>
      </c>
      <c r="E177" s="12">
        <v>146.57692942314085</v>
      </c>
      <c r="F177" s="10">
        <v>154.70147620488666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  <c r="O177" s="11">
        <v>165.74306576176309</v>
      </c>
      <c r="P177" s="12">
        <v>156.01003614797591</v>
      </c>
    </row>
    <row r="178" spans="1:16" x14ac:dyDescent="0.3">
      <c r="A178" s="1">
        <v>42887</v>
      </c>
      <c r="B178" s="6">
        <v>143.80197794838952</v>
      </c>
      <c r="C178" s="10">
        <v>144.13397650447297</v>
      </c>
      <c r="D178" s="11">
        <v>141.36598471093421</v>
      </c>
      <c r="E178" s="12">
        <v>142.83499405106858</v>
      </c>
      <c r="F178" s="10">
        <v>149.45035718572129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  <c r="O178" s="11">
        <v>157.07167441672172</v>
      </c>
      <c r="P178" s="12">
        <v>150.1556179175962</v>
      </c>
    </row>
    <row r="179" spans="1:16" x14ac:dyDescent="0.3">
      <c r="A179" s="1">
        <v>42917</v>
      </c>
      <c r="B179" s="6">
        <v>144.83986337757366</v>
      </c>
      <c r="C179" s="10">
        <v>161.9725202604032</v>
      </c>
      <c r="D179" s="11">
        <v>148.74251589326957</v>
      </c>
      <c r="E179" s="12">
        <v>158.30917797956752</v>
      </c>
      <c r="F179" s="10">
        <v>169.5891229500217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  <c r="O179" s="11">
        <v>164.58570513567832</v>
      </c>
      <c r="P179" s="12">
        <v>167.51147793380213</v>
      </c>
    </row>
    <row r="180" spans="1:16" x14ac:dyDescent="0.3">
      <c r="A180" s="1">
        <v>42948</v>
      </c>
      <c r="B180" s="6">
        <v>146.28814958292111</v>
      </c>
      <c r="C180" s="10">
        <v>147.5010156808637</v>
      </c>
      <c r="D180" s="11">
        <v>154.47419589833066</v>
      </c>
      <c r="E180" s="12">
        <v>148.49742122243458</v>
      </c>
      <c r="F180" s="10">
        <v>155.35462609980129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  <c r="O180" s="11">
        <v>173.29218860290027</v>
      </c>
      <c r="P180" s="12">
        <v>158.70913977764849</v>
      </c>
    </row>
    <row r="181" spans="1:16" x14ac:dyDescent="0.3">
      <c r="A181" s="1">
        <v>42979</v>
      </c>
      <c r="B181" s="6">
        <v>144.08396555376953</v>
      </c>
      <c r="C181" s="10">
        <v>153.15746186585852</v>
      </c>
      <c r="D181" s="11">
        <v>148.1415217253091</v>
      </c>
      <c r="E181" s="12">
        <v>151.28891152193509</v>
      </c>
      <c r="F181" s="10">
        <v>160.6274495580376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  <c r="O181" s="11">
        <v>165.88967243168005</v>
      </c>
      <c r="P181" s="12">
        <v>161.57882220754905</v>
      </c>
    </row>
    <row r="182" spans="1:16" x14ac:dyDescent="0.3">
      <c r="A182" s="1">
        <v>43009</v>
      </c>
      <c r="B182" s="6">
        <v>144.67557165854038</v>
      </c>
      <c r="C182" s="10">
        <v>155.34120704196994</v>
      </c>
      <c r="D182" s="11">
        <v>152.21331015091184</v>
      </c>
      <c r="E182" s="12">
        <v>153.97586948178954</v>
      </c>
      <c r="F182" s="10">
        <v>162.969676594579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  <c r="O182" s="11">
        <v>170.70706547553203</v>
      </c>
      <c r="P182" s="12">
        <v>163.58588982740588</v>
      </c>
    </row>
    <row r="183" spans="1:16" x14ac:dyDescent="0.3">
      <c r="A183" s="1">
        <v>43040</v>
      </c>
      <c r="B183" s="6">
        <v>143.17508283115873</v>
      </c>
      <c r="C183" s="10">
        <v>150.16719767771394</v>
      </c>
      <c r="D183" s="11">
        <v>145.5286002280757</v>
      </c>
      <c r="E183" s="12">
        <v>148.44927512153598</v>
      </c>
      <c r="F183" s="10">
        <v>156.29611117466229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  <c r="O183" s="11">
        <v>163.34080635468311</v>
      </c>
      <c r="P183" s="12">
        <v>157.07682319022547</v>
      </c>
    </row>
    <row r="184" spans="1:16" x14ac:dyDescent="0.3">
      <c r="A184" s="1">
        <v>43070</v>
      </c>
      <c r="B184" s="6">
        <v>141.9505921614699</v>
      </c>
      <c r="C184" s="10">
        <v>177.80605413933966</v>
      </c>
      <c r="D184" s="11">
        <v>141.14712673924618</v>
      </c>
      <c r="E184" s="12">
        <v>168.72407473949457</v>
      </c>
      <c r="F184" s="10">
        <v>182.33659713077165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  <c r="O184" s="11">
        <v>157.04075223966916</v>
      </c>
      <c r="P184" s="12">
        <v>175.79473141052867</v>
      </c>
    </row>
    <row r="185" spans="1:16" x14ac:dyDescent="0.3">
      <c r="A185" s="1">
        <v>43101</v>
      </c>
      <c r="B185" s="6">
        <v>143.11038349485511</v>
      </c>
      <c r="C185" s="10">
        <v>175.04953788719774</v>
      </c>
      <c r="D185" s="11">
        <v>137.5139489767507</v>
      </c>
      <c r="E185" s="12">
        <v>165.98962769391844</v>
      </c>
      <c r="F185" s="10">
        <v>174.26687563179252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  <c r="O185" s="11">
        <v>150.86259578752546</v>
      </c>
      <c r="P185" s="12">
        <v>168.0797319109229</v>
      </c>
    </row>
    <row r="186" spans="1:16" x14ac:dyDescent="0.3">
      <c r="A186" s="1">
        <v>43132</v>
      </c>
      <c r="B186" s="6">
        <v>139.38570226260558</v>
      </c>
      <c r="C186" s="10">
        <v>145.31835693320627</v>
      </c>
      <c r="D186" s="11">
        <v>130.30364495083148</v>
      </c>
      <c r="E186" s="12">
        <v>141.19101709301967</v>
      </c>
      <c r="F186" s="10">
        <v>146.76137059544988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  <c r="O186" s="11">
        <v>143.97307692133688</v>
      </c>
      <c r="P186" s="12">
        <v>145.56885157114621</v>
      </c>
    </row>
    <row r="187" spans="1:16" x14ac:dyDescent="0.3">
      <c r="A187" s="1">
        <v>43160</v>
      </c>
      <c r="B187" s="6">
        <v>144.51565639537245</v>
      </c>
      <c r="C187" s="10">
        <v>155.52097782080676</v>
      </c>
      <c r="D187" s="11">
        <v>151.26035365471017</v>
      </c>
      <c r="E187" s="12">
        <v>153.4385913530763</v>
      </c>
      <c r="F187" s="10">
        <v>162.86984880339656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  <c r="O187" s="11">
        <v>166.90744074934136</v>
      </c>
      <c r="P187" s="12">
        <v>162.85381645557015</v>
      </c>
    </row>
    <row r="188" spans="1:16" x14ac:dyDescent="0.3">
      <c r="A188" s="1">
        <v>43191</v>
      </c>
      <c r="B188" s="6">
        <v>143.77635313745074</v>
      </c>
      <c r="C188" s="10">
        <v>151.19998037965937</v>
      </c>
      <c r="D188" s="11">
        <v>146.63649149058566</v>
      </c>
      <c r="E188" s="12">
        <v>149.52292933066653</v>
      </c>
      <c r="F188" s="10">
        <v>160.84219666741731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  <c r="O188" s="11">
        <v>162.14777663370623</v>
      </c>
      <c r="P188" s="12">
        <v>160.32315491699444</v>
      </c>
    </row>
    <row r="189" spans="1:16" x14ac:dyDescent="0.3">
      <c r="A189" s="1">
        <v>43221</v>
      </c>
      <c r="B189" s="6">
        <v>142.65157612142099</v>
      </c>
      <c r="C189" s="10">
        <v>131.21290135715185</v>
      </c>
      <c r="D189" s="11">
        <v>114.1001766266869</v>
      </c>
      <c r="E189" s="12">
        <v>126.48632459459544</v>
      </c>
      <c r="F189" s="10">
        <v>137.36491826051179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  <c r="O189" s="11">
        <v>128.46961357672663</v>
      </c>
      <c r="P189" s="12">
        <v>134.59481210243695</v>
      </c>
    </row>
    <row r="190" spans="1:16" x14ac:dyDescent="0.3">
      <c r="A190" s="1">
        <v>43252</v>
      </c>
      <c r="B190" s="6">
        <v>145.55020391168068</v>
      </c>
      <c r="C190" s="10">
        <v>133.42026553066606</v>
      </c>
      <c r="D190" s="11">
        <v>153.09846390761012</v>
      </c>
      <c r="E190" s="12">
        <v>137.53783160626219</v>
      </c>
      <c r="F190" s="10">
        <v>139.0987581600063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  <c r="O190" s="11">
        <v>172.76141328558617</v>
      </c>
      <c r="P190" s="12">
        <v>145.24838284956382</v>
      </c>
    </row>
    <row r="191" spans="1:16" x14ac:dyDescent="0.3">
      <c r="A191" s="1">
        <v>43282</v>
      </c>
      <c r="B191" s="6">
        <v>147.20014961129974</v>
      </c>
      <c r="C191" s="10">
        <v>156.86078930861362</v>
      </c>
      <c r="D191" s="11">
        <v>153.93692450698802</v>
      </c>
      <c r="E191" s="12">
        <v>155.69195680156358</v>
      </c>
      <c r="F191" s="10">
        <v>165.73689478216741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  <c r="O191" s="11">
        <v>170.34918211863584</v>
      </c>
      <c r="P191" s="12">
        <v>165.70010877309238</v>
      </c>
    </row>
    <row r="192" spans="1:16" x14ac:dyDescent="0.3">
      <c r="A192" s="1">
        <v>43313</v>
      </c>
      <c r="B192" s="6">
        <v>149.02156646041294</v>
      </c>
      <c r="C192" s="10">
        <v>146.92636174910837</v>
      </c>
      <c r="D192" s="11">
        <v>159.10300245172834</v>
      </c>
      <c r="E192" s="12">
        <v>149.18233490274699</v>
      </c>
      <c r="F192" s="10">
        <v>156.45317747482511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  <c r="O192" s="11">
        <v>177.80720934513502</v>
      </c>
      <c r="P192" s="12">
        <v>160.52462599958463</v>
      </c>
    </row>
    <row r="193" spans="1:16" x14ac:dyDescent="0.3">
      <c r="A193" s="1">
        <v>43344</v>
      </c>
      <c r="B193" s="6">
        <v>144.87944784837222</v>
      </c>
      <c r="C193" s="10">
        <v>151.03939604198123</v>
      </c>
      <c r="D193" s="11">
        <v>147.71010840580868</v>
      </c>
      <c r="E193" s="12">
        <v>149.58817401715064</v>
      </c>
      <c r="F193" s="10">
        <v>160.21510742661809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  <c r="O193" s="11">
        <v>165.47792349025261</v>
      </c>
      <c r="P193" s="12">
        <v>161.1669825420077</v>
      </c>
    </row>
    <row r="194" spans="1:16" x14ac:dyDescent="0.3">
      <c r="A194" s="1">
        <v>43374</v>
      </c>
      <c r="B194" s="6">
        <v>147.16224274321692</v>
      </c>
      <c r="C194" s="10">
        <v>151.92764162913784</v>
      </c>
      <c r="D194" s="11">
        <v>156.84054784277308</v>
      </c>
      <c r="E194" s="12">
        <v>152.51782881300275</v>
      </c>
      <c r="F194" s="10">
        <v>160.98486820436122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  <c r="O194" s="11">
        <v>175.77972151249173</v>
      </c>
      <c r="P194" s="12">
        <v>163.08259124905746</v>
      </c>
    </row>
    <row r="195" spans="1:16" x14ac:dyDescent="0.3">
      <c r="A195" s="1">
        <v>43405</v>
      </c>
      <c r="B195" s="6">
        <v>144.86431662370643</v>
      </c>
      <c r="C195" s="10">
        <v>152.79875711256236</v>
      </c>
      <c r="D195" s="11">
        <v>147.77397222569624</v>
      </c>
      <c r="E195" s="12">
        <v>150.97688913180701</v>
      </c>
      <c r="F195" s="10">
        <v>160.35552083040304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  <c r="O195" s="11">
        <v>165.59046676747371</v>
      </c>
      <c r="P195" s="12">
        <v>160.74356903835226</v>
      </c>
    </row>
    <row r="196" spans="1:16" x14ac:dyDescent="0.3">
      <c r="A196" s="1">
        <v>43435</v>
      </c>
      <c r="B196" s="6">
        <v>142.77661932839857</v>
      </c>
      <c r="C196" s="10">
        <v>178.7025029336132</v>
      </c>
      <c r="D196" s="11">
        <v>140.88485055946808</v>
      </c>
      <c r="E196" s="12">
        <v>169.33498996952835</v>
      </c>
      <c r="F196" s="10">
        <v>184.60426305946922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  <c r="O196" s="11">
        <v>156.44900062293161</v>
      </c>
      <c r="P196" s="12">
        <v>177.44176985719895</v>
      </c>
    </row>
    <row r="197" spans="1:16" x14ac:dyDescent="0.3">
      <c r="A197" s="1">
        <v>43466</v>
      </c>
      <c r="B197" s="6">
        <v>143.99314836919717</v>
      </c>
      <c r="C197" s="10">
        <v>179.22320399492668</v>
      </c>
      <c r="D197" s="11">
        <v>143.28145053395554</v>
      </c>
      <c r="E197" s="12">
        <v>170.56384181664953</v>
      </c>
      <c r="F197" s="10">
        <v>180.57953664010873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  <c r="O197" s="11">
        <v>158.30843231092231</v>
      </c>
      <c r="P197" s="12">
        <v>174.58917701119975</v>
      </c>
    </row>
    <row r="198" spans="1:16" x14ac:dyDescent="0.3">
      <c r="A198" s="1">
        <v>43497</v>
      </c>
      <c r="B198" s="6">
        <v>142.26491813733477</v>
      </c>
      <c r="C198" s="10">
        <v>141.90807514035498</v>
      </c>
      <c r="D198" s="11">
        <v>140.37107917583916</v>
      </c>
      <c r="E198" s="12">
        <v>141.11482386693206</v>
      </c>
      <c r="F198" s="10">
        <v>146.14941808306369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  <c r="O198" s="11">
        <v>156.85081777310305</v>
      </c>
      <c r="P198" s="12">
        <v>147.80923821864405</v>
      </c>
    </row>
    <row r="199" spans="1:16" x14ac:dyDescent="0.3">
      <c r="A199" s="1">
        <v>43525</v>
      </c>
      <c r="B199" s="6">
        <v>143.38666889037495</v>
      </c>
      <c r="C199" s="10">
        <v>157.00156739148343</v>
      </c>
      <c r="D199" s="11">
        <v>146.09256239843722</v>
      </c>
      <c r="E199" s="12">
        <v>153.29716430872611</v>
      </c>
      <c r="F199" s="10">
        <v>163.53868064606519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  <c r="O199" s="11">
        <v>161.73153028391906</v>
      </c>
      <c r="P199" s="12">
        <v>162.28376579897889</v>
      </c>
    </row>
    <row r="200" spans="1:16" x14ac:dyDescent="0.3">
      <c r="A200" s="1">
        <v>43556</v>
      </c>
      <c r="B200" s="6">
        <v>144.06661516190746</v>
      </c>
      <c r="C200" s="10">
        <v>151.11125848244777</v>
      </c>
      <c r="D200" s="11">
        <v>148.27352628590779</v>
      </c>
      <c r="E200" s="12">
        <v>149.84774783193083</v>
      </c>
      <c r="F200" s="10">
        <v>162.27612219030775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  <c r="O200" s="11">
        <v>165.42619141686271</v>
      </c>
      <c r="P200" s="12">
        <v>162.13787785095695</v>
      </c>
    </row>
    <row r="201" spans="1:16" x14ac:dyDescent="0.3">
      <c r="A201" s="1">
        <v>43586</v>
      </c>
      <c r="B201" s="6">
        <v>148.10830591463963</v>
      </c>
      <c r="C201" s="10">
        <v>148.24048023371418</v>
      </c>
      <c r="D201" s="11">
        <v>154.546291082333</v>
      </c>
      <c r="E201" s="12">
        <v>149.05454515643478</v>
      </c>
      <c r="F201" s="10">
        <v>159.33846537222396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  <c r="O201" s="11">
        <v>173.98702836936033</v>
      </c>
      <c r="P201" s="12">
        <v>161.33273555776219</v>
      </c>
    </row>
    <row r="202" spans="1:16" x14ac:dyDescent="0.3">
      <c r="A202" s="1">
        <v>43617</v>
      </c>
      <c r="B202" s="6">
        <v>144.91658413348705</v>
      </c>
      <c r="C202" s="10">
        <v>144.93142148933708</v>
      </c>
      <c r="D202" s="11">
        <v>142.77559178117968</v>
      </c>
      <c r="E202" s="12">
        <v>143.79212031894355</v>
      </c>
      <c r="F202" s="10">
        <v>151.91110892112258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  <c r="O202" s="11">
        <v>158.29611383532327</v>
      </c>
      <c r="P202" s="12">
        <v>152.39863221863337</v>
      </c>
    </row>
    <row r="203" spans="1:16" x14ac:dyDescent="0.3">
      <c r="A203" s="1">
        <v>43647</v>
      </c>
      <c r="B203" s="6">
        <v>148.63194748535054</v>
      </c>
      <c r="C203" s="10">
        <v>160.26829655004516</v>
      </c>
      <c r="D203" s="11">
        <v>159.67313033718892</v>
      </c>
      <c r="E203" s="12">
        <v>159.64876679296108</v>
      </c>
      <c r="F203" s="10">
        <v>169.15874484794594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  <c r="O203" s="11">
        <v>178.02803978847973</v>
      </c>
      <c r="P203" s="12">
        <v>169.98634716687388</v>
      </c>
    </row>
    <row r="204" spans="1:16" x14ac:dyDescent="0.3">
      <c r="A204" s="1">
        <v>43678</v>
      </c>
      <c r="B204" s="6">
        <v>149.54006666942138</v>
      </c>
      <c r="C204" s="10">
        <v>151.33314852937983</v>
      </c>
      <c r="D204" s="11">
        <v>159.25579032286339</v>
      </c>
      <c r="E204" s="12">
        <v>152.54238596163805</v>
      </c>
      <c r="F204" s="10">
        <v>161.0899388787974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  <c r="O204" s="11">
        <v>178.49837677068189</v>
      </c>
      <c r="P204" s="12">
        <v>164.32689356504832</v>
      </c>
    </row>
    <row r="205" spans="1:16" x14ac:dyDescent="0.3">
      <c r="A205" s="1">
        <v>43709</v>
      </c>
      <c r="B205" s="6">
        <v>147.19928586464027</v>
      </c>
      <c r="C205" s="10">
        <v>155.91374156940242</v>
      </c>
      <c r="D205" s="11">
        <v>155.12505471723546</v>
      </c>
      <c r="E205" s="12">
        <v>155.04236995375433</v>
      </c>
      <c r="F205" s="10">
        <v>167.32812162388677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  <c r="O205" s="11">
        <v>174.53022201263568</v>
      </c>
      <c r="P205" s="12">
        <v>168.67676198112395</v>
      </c>
    </row>
    <row r="206" spans="1:16" x14ac:dyDescent="0.3">
      <c r="A206" s="1">
        <v>43739</v>
      </c>
      <c r="B206" s="6">
        <v>149.8472041493043</v>
      </c>
      <c r="C206" s="10">
        <v>161.56791547300307</v>
      </c>
      <c r="D206" s="11">
        <v>165.74416898888995</v>
      </c>
      <c r="E206" s="12">
        <v>161.94743217485694</v>
      </c>
      <c r="F206" s="10">
        <v>173.24822950981329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  <c r="O206" s="11">
        <v>187.85439168867279</v>
      </c>
      <c r="P206" s="12">
        <v>175.23290495218603</v>
      </c>
    </row>
    <row r="207" spans="1:16" x14ac:dyDescent="0.3">
      <c r="A207" s="1">
        <v>43770</v>
      </c>
      <c r="B207" s="6">
        <v>146.47382104701035</v>
      </c>
      <c r="C207" s="10">
        <v>157.86699305387697</v>
      </c>
      <c r="D207" s="11">
        <v>151.73260742216729</v>
      </c>
      <c r="E207" s="12">
        <v>155.7608693023426</v>
      </c>
      <c r="F207" s="10">
        <v>167.23274332993972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  <c r="O207" s="11">
        <v>171.17205614400203</v>
      </c>
      <c r="P207" s="12">
        <v>167.32371059017211</v>
      </c>
    </row>
    <row r="208" spans="1:16" x14ac:dyDescent="0.3">
      <c r="A208" s="1">
        <v>43800</v>
      </c>
      <c r="B208" s="6">
        <v>143.80224304808007</v>
      </c>
      <c r="C208" s="10">
        <v>180.78704963857115</v>
      </c>
      <c r="D208" s="11">
        <v>143.09838529817131</v>
      </c>
      <c r="E208" s="12">
        <v>171.44835127680835</v>
      </c>
      <c r="F208" s="10">
        <v>187.4760253492334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  <c r="O208" s="11">
        <v>159.55378266488373</v>
      </c>
      <c r="P208" s="12">
        <v>180.34372340766956</v>
      </c>
    </row>
    <row r="209" spans="1:16" x14ac:dyDescent="0.3">
      <c r="A209" s="1">
        <v>43831</v>
      </c>
      <c r="B209" s="6">
        <v>145.49880833804923</v>
      </c>
      <c r="C209" s="10">
        <v>178.63321077644937</v>
      </c>
      <c r="D209" s="11">
        <v>144.02534373595483</v>
      </c>
      <c r="E209" s="12">
        <v>170.29857568219637</v>
      </c>
      <c r="F209" s="10">
        <v>180.73390375367103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  <c r="O209" s="11">
        <v>159.54438665771929</v>
      </c>
      <c r="P209" s="12">
        <v>174.97131475958352</v>
      </c>
    </row>
    <row r="210" spans="1:16" x14ac:dyDescent="0.3">
      <c r="A210" s="1">
        <v>43862</v>
      </c>
      <c r="B210" s="6">
        <v>143.81284288971625</v>
      </c>
      <c r="C210" s="10">
        <v>149.76626668033512</v>
      </c>
      <c r="D210" s="11">
        <v>139.81201882262889</v>
      </c>
      <c r="E210" s="12">
        <v>146.91571230961139</v>
      </c>
      <c r="F210" s="10">
        <v>153.25625354945785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  <c r="O210" s="11">
        <v>155.27358145067151</v>
      </c>
      <c r="P210" s="12">
        <v>153.05947307320375</v>
      </c>
    </row>
    <row r="211" spans="1:16" x14ac:dyDescent="0.3">
      <c r="A211" s="1">
        <v>43891</v>
      </c>
      <c r="B211" s="6">
        <v>140.71397150490853</v>
      </c>
      <c r="C211" s="10">
        <v>116.87260415107254</v>
      </c>
      <c r="D211" s="11">
        <v>149.65964661386067</v>
      </c>
      <c r="E211" s="12">
        <v>123.82552428389636</v>
      </c>
      <c r="F211" s="10">
        <v>122.32583115508866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  <c r="O211" s="11">
        <v>168.03193796858781</v>
      </c>
      <c r="P211" s="12">
        <v>131.29473039420691</v>
      </c>
    </row>
    <row r="212" spans="1:16" x14ac:dyDescent="0.3">
      <c r="A212" s="1">
        <v>43922</v>
      </c>
      <c r="B212" s="6">
        <v>126.99108630137899</v>
      </c>
      <c r="C212" s="10">
        <v>72.487529583079834</v>
      </c>
      <c r="D212" s="11">
        <v>115.97338699943235</v>
      </c>
      <c r="E212" s="12">
        <v>82.395026628991474</v>
      </c>
      <c r="F212" s="10">
        <v>74.792220632340815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  <c r="O212" s="11">
        <v>129.7318436339697</v>
      </c>
      <c r="P212" s="12">
        <v>85.932954823206828</v>
      </c>
    </row>
    <row r="213" spans="1:16" x14ac:dyDescent="0.3">
      <c r="A213" s="1">
        <v>43952</v>
      </c>
      <c r="B213" s="6">
        <v>132.69170225163424</v>
      </c>
      <c r="C213" s="10">
        <v>85.786744140527958</v>
      </c>
      <c r="D213" s="11">
        <v>129.54489351553829</v>
      </c>
      <c r="E213" s="12">
        <v>95.667540691428044</v>
      </c>
      <c r="F213" s="10">
        <v>87.874820315878168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  <c r="O213" s="11">
        <v>143.82020015428495</v>
      </c>
      <c r="P213" s="12">
        <v>98.918366270257636</v>
      </c>
    </row>
    <row r="214" spans="1:16" x14ac:dyDescent="0.3">
      <c r="A214" s="1">
        <v>43983</v>
      </c>
      <c r="B214" s="6">
        <v>137.06410136418589</v>
      </c>
      <c r="C214" s="10">
        <v>101.70191043354077</v>
      </c>
      <c r="D214" s="11">
        <v>140.12333469119318</v>
      </c>
      <c r="E214" s="12">
        <v>110.27908221085399</v>
      </c>
      <c r="F214" s="10">
        <v>104.27823419922869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  <c r="O214" s="11">
        <v>156.9866454125758</v>
      </c>
      <c r="P214" s="12">
        <v>114.49626437599173</v>
      </c>
    </row>
    <row r="215" spans="1:16" x14ac:dyDescent="0.3">
      <c r="A215" s="1">
        <v>44013</v>
      </c>
      <c r="B215" s="6">
        <v>143.28673003982243</v>
      </c>
      <c r="C215" s="10">
        <v>120.57584658523388</v>
      </c>
      <c r="D215" s="11">
        <v>158.91716788896395</v>
      </c>
      <c r="E215" s="12">
        <v>129.27264611125997</v>
      </c>
      <c r="F215" s="10">
        <v>126.1521663130129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  <c r="O215" s="11">
        <v>177.78131287577898</v>
      </c>
      <c r="P215" s="12">
        <v>136.10479329928972</v>
      </c>
    </row>
    <row r="216" spans="1:16" x14ac:dyDescent="0.3">
      <c r="A216" s="1">
        <v>44044</v>
      </c>
      <c r="B216" s="6">
        <v>145.28555796847266</v>
      </c>
      <c r="C216" s="10">
        <v>128.00734611880318</v>
      </c>
      <c r="D216" s="11">
        <v>158.2874694011023</v>
      </c>
      <c r="E216" s="12">
        <v>134.6302706723778</v>
      </c>
      <c r="F216" s="10">
        <v>133.07781791829029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  <c r="O216" s="11">
        <v>175.14133697864136</v>
      </c>
      <c r="P216" s="12">
        <v>141.51223374306235</v>
      </c>
    </row>
    <row r="217" spans="1:16" x14ac:dyDescent="0.3">
      <c r="A217" s="1">
        <v>44075</v>
      </c>
      <c r="B217" s="6">
        <v>146.32909415275742</v>
      </c>
      <c r="C217" s="10">
        <v>141.162075944713</v>
      </c>
      <c r="D217" s="11">
        <v>162.37091055650805</v>
      </c>
      <c r="E217" s="12">
        <v>145.60724222181881</v>
      </c>
      <c r="F217" s="10">
        <v>146.9601137188809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  <c r="O217" s="11">
        <v>181.59020347144622</v>
      </c>
      <c r="P217" s="12">
        <v>154.04023811758947</v>
      </c>
    </row>
    <row r="218" spans="1:16" x14ac:dyDescent="0.3">
      <c r="A218" s="1">
        <v>44105</v>
      </c>
      <c r="B218" s="6">
        <v>148.39166617346223</v>
      </c>
      <c r="C218" s="10">
        <v>153.55954410323361</v>
      </c>
      <c r="D218" s="11">
        <v>166.6292314525368</v>
      </c>
      <c r="E218" s="12">
        <v>156.09267840712209</v>
      </c>
      <c r="F218" s="10">
        <v>160.07974704391395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  <c r="O218" s="11">
        <v>186.95924255713035</v>
      </c>
      <c r="P218" s="12">
        <v>164.69521422880075</v>
      </c>
    </row>
    <row r="219" spans="1:16" customFormat="1" x14ac:dyDescent="0.3">
      <c r="A219" s="1">
        <v>44136</v>
      </c>
      <c r="B219" s="6">
        <v>145.79702915380088</v>
      </c>
      <c r="C219" s="10">
        <v>145.98184973613721</v>
      </c>
      <c r="D219" s="11">
        <v>158.60749354930749</v>
      </c>
      <c r="E219" s="12">
        <v>148.41808355609177</v>
      </c>
      <c r="F219" s="10">
        <v>151.41905660223807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  <c r="O219" s="11">
        <v>178.26623165263467</v>
      </c>
      <c r="P219" s="12">
        <v>156.31608747283266</v>
      </c>
    </row>
    <row r="220" spans="1:16" x14ac:dyDescent="0.3">
      <c r="A220" s="1">
        <v>44166</v>
      </c>
      <c r="B220" s="6">
        <v>145.22716158434994</v>
      </c>
      <c r="C220" s="10">
        <v>164.86250673727781</v>
      </c>
      <c r="D220" s="11">
        <v>155.08639289899176</v>
      </c>
      <c r="E220" s="12">
        <v>162.35481324053615</v>
      </c>
      <c r="F220" s="10">
        <v>168.77760963107323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  <c r="O220" s="11">
        <v>173.29746656682858</v>
      </c>
      <c r="P220" s="12">
        <v>168.6277210265651</v>
      </c>
    </row>
    <row r="221" spans="1:16" x14ac:dyDescent="0.3">
      <c r="A221" s="1">
        <v>44197</v>
      </c>
      <c r="B221" s="6">
        <v>145.88142690373652</v>
      </c>
      <c r="C221" s="10">
        <v>157.42112345081861</v>
      </c>
      <c r="D221" s="11">
        <v>147.30836120355764</v>
      </c>
      <c r="E221" s="12">
        <v>155.08135339250461</v>
      </c>
      <c r="F221" s="10">
        <v>156.7732798519109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  <c r="O221" s="11">
        <v>162.34438686940999</v>
      </c>
      <c r="P221" s="12">
        <v>156.85466313209318</v>
      </c>
    </row>
    <row r="222" spans="1:16" x14ac:dyDescent="0.3">
      <c r="A222" s="1">
        <v>44228</v>
      </c>
      <c r="B222" s="6">
        <v>143.82062297680423</v>
      </c>
      <c r="C222" s="10">
        <v>133.70803656284292</v>
      </c>
      <c r="D222" s="11">
        <v>147.41957693995164</v>
      </c>
      <c r="E222" s="12">
        <v>136.67572966416265</v>
      </c>
      <c r="F222" s="10">
        <v>135.23261821130322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  <c r="O222" s="11">
        <v>163.06748788045766</v>
      </c>
      <c r="P222" s="12">
        <v>140.55183158197238</v>
      </c>
    </row>
    <row r="223" spans="1:16" x14ac:dyDescent="0.3">
      <c r="A223" s="1">
        <v>44256</v>
      </c>
      <c r="B223" s="6">
        <v>146.04248137342407</v>
      </c>
      <c r="C223" s="10">
        <v>115.80602025249237</v>
      </c>
      <c r="D223" s="11">
        <v>166.67173379247029</v>
      </c>
      <c r="E223" s="12">
        <v>127.10522741440867</v>
      </c>
      <c r="F223" s="10">
        <v>118.04423624390606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  <c r="O223" s="11">
        <v>184.99660863817752</v>
      </c>
      <c r="P223" s="12">
        <v>131.51526469145898</v>
      </c>
    </row>
    <row r="224" spans="1:16" x14ac:dyDescent="0.3">
      <c r="A224" s="1">
        <v>44287</v>
      </c>
      <c r="B224" s="6">
        <v>143.46371452180651</v>
      </c>
      <c r="C224" s="10">
        <v>114.81791855108938</v>
      </c>
      <c r="D224" s="11">
        <v>153.40893731711154</v>
      </c>
      <c r="E224" s="12">
        <v>123.33983116800822</v>
      </c>
      <c r="F224" s="10">
        <v>119.35198218787849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  <c r="O224" s="11">
        <v>170.04777398312106</v>
      </c>
      <c r="P224" s="12">
        <v>129.3766717274425</v>
      </c>
    </row>
    <row r="225" spans="1:16" x14ac:dyDescent="0.3">
      <c r="A225" s="1">
        <v>44317</v>
      </c>
      <c r="B225" s="6">
        <v>147.5819615863476</v>
      </c>
      <c r="C225" s="10">
        <v>132.93866793200792</v>
      </c>
      <c r="D225" s="11">
        <v>162.19209165088176</v>
      </c>
      <c r="E225" s="12">
        <v>139.16523970025625</v>
      </c>
      <c r="F225" s="10">
        <v>141.73019742772507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  <c r="O225" s="11">
        <v>184.82299425758677</v>
      </c>
      <c r="P225" s="12">
        <v>149.82706186816068</v>
      </c>
    </row>
    <row r="226" spans="1:16" x14ac:dyDescent="0.3">
      <c r="A226" s="1">
        <v>44348</v>
      </c>
      <c r="B226" s="6">
        <v>147.5653278740763</v>
      </c>
      <c r="C226" s="10">
        <v>129.95602689154779</v>
      </c>
      <c r="D226" s="11">
        <v>157.64118897876176</v>
      </c>
      <c r="E226" s="12">
        <v>135.89157401192438</v>
      </c>
      <c r="F226" s="10">
        <v>133.52094965989087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  <c r="O226" s="11">
        <v>174.81638848670997</v>
      </c>
      <c r="P226" s="12">
        <v>141.29080177163189</v>
      </c>
    </row>
    <row r="227" spans="1:16" x14ac:dyDescent="0.3">
      <c r="A227" s="1">
        <v>44378</v>
      </c>
      <c r="B227" s="6">
        <v>149.88425550171792</v>
      </c>
      <c r="C227" s="10">
        <v>148.67185848308412</v>
      </c>
      <c r="D227" s="11">
        <v>166.74355220269572</v>
      </c>
      <c r="E227" s="12">
        <v>152.49794080971532</v>
      </c>
      <c r="F227" s="10">
        <v>154.85964028366851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  <c r="O227" s="11">
        <v>181.62291265869115</v>
      </c>
      <c r="P227" s="12">
        <v>159.55669159988358</v>
      </c>
    </row>
    <row r="228" spans="1:16" x14ac:dyDescent="0.3">
      <c r="A228" s="1">
        <v>44409</v>
      </c>
      <c r="B228" s="6">
        <v>149.12371804667688</v>
      </c>
      <c r="C228" s="10">
        <v>142.41665920911973</v>
      </c>
      <c r="D228" s="11">
        <v>167.29039568530328</v>
      </c>
      <c r="E228" s="12">
        <v>147.69133536607723</v>
      </c>
      <c r="F228" s="10">
        <v>148.70324396932637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  <c r="O228" s="11">
        <v>183.81564111438973</v>
      </c>
      <c r="P228" s="12">
        <v>155.67767433130211</v>
      </c>
    </row>
    <row r="229" spans="1:16" x14ac:dyDescent="0.3">
      <c r="A229" s="1">
        <v>44440</v>
      </c>
      <c r="B229" s="6">
        <v>147.51538809530717</v>
      </c>
      <c r="C229" s="10">
        <v>145.50451587463658</v>
      </c>
      <c r="D229" s="11">
        <v>161.9843496358526</v>
      </c>
      <c r="E229" s="12">
        <v>148.80162566010856</v>
      </c>
      <c r="F229" s="10">
        <v>151.71844172049305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  <c r="O229" s="11">
        <v>180.06663406926094</v>
      </c>
      <c r="P229" s="12">
        <v>157.50035500505638</v>
      </c>
    </row>
    <row r="230" spans="1:16" x14ac:dyDescent="0.3">
      <c r="A230" s="1">
        <v>44470</v>
      </c>
      <c r="B230" s="6">
        <v>146.90441832696612</v>
      </c>
      <c r="C230" s="10">
        <v>150.52710012501547</v>
      </c>
      <c r="D230" s="11">
        <v>163.24804577155615</v>
      </c>
      <c r="E230" s="12">
        <v>152.9885711980661</v>
      </c>
      <c r="F230" s="10">
        <v>157.23251422756769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  <c r="O230" s="11">
        <v>180.22978360790231</v>
      </c>
      <c r="P230" s="12">
        <v>161.0642664648492</v>
      </c>
    </row>
    <row r="231" spans="1:16" x14ac:dyDescent="0.3">
      <c r="A231" s="1">
        <v>44501</v>
      </c>
      <c r="B231" s="6">
        <v>146.57742116038671</v>
      </c>
      <c r="C231" s="10">
        <v>149.17992194762124</v>
      </c>
      <c r="D231" s="11">
        <v>159.04751744345586</v>
      </c>
      <c r="E231" s="12">
        <v>150.94196386793587</v>
      </c>
      <c r="F231" s="10">
        <v>155.51433755547194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  <c r="O231" s="11">
        <v>177.36248530284888</v>
      </c>
      <c r="P231" s="12">
        <v>159.36919882292764</v>
      </c>
    </row>
    <row r="232" spans="1:16" x14ac:dyDescent="0.3">
      <c r="A232" s="1">
        <v>44531</v>
      </c>
      <c r="B232" s="6">
        <v>146.81745956960592</v>
      </c>
      <c r="C232" s="10">
        <v>173.66490045628893</v>
      </c>
      <c r="D232" s="11">
        <v>157.95619233824837</v>
      </c>
      <c r="E232" s="12">
        <v>169.70091118869487</v>
      </c>
      <c r="F232" s="10">
        <v>178.34265179513434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  <c r="O232" s="11">
        <v>175.17699829783263</v>
      </c>
      <c r="P232" s="12">
        <v>176.51684578714421</v>
      </c>
    </row>
    <row r="233" spans="1:16" x14ac:dyDescent="0.3">
      <c r="A233" s="1">
        <v>44562</v>
      </c>
      <c r="B233" s="6">
        <v>146.32439293084076</v>
      </c>
      <c r="C233" s="10">
        <v>156.85784454988806</v>
      </c>
      <c r="D233" s="11">
        <v>148.11748491537716</v>
      </c>
      <c r="E233" s="12">
        <v>154.85422202009534</v>
      </c>
      <c r="F233" s="10">
        <v>155.32559080947985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  <c r="O233" s="11">
        <v>161.19028837109369</v>
      </c>
      <c r="P233" s="12">
        <v>155.47880974763416</v>
      </c>
    </row>
    <row r="234" spans="1:16" x14ac:dyDescent="0.3">
      <c r="A234" s="1">
        <v>44593</v>
      </c>
      <c r="B234" s="6">
        <v>145.35466113263234</v>
      </c>
      <c r="C234" s="10">
        <v>138.82488507603969</v>
      </c>
      <c r="D234" s="11">
        <v>149.16581200104139</v>
      </c>
      <c r="E234" s="12">
        <v>140.96114731475365</v>
      </c>
      <c r="F234" s="10">
        <v>141.25154111347874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  <c r="O234" s="11">
        <v>163.99045257533973</v>
      </c>
      <c r="P234" s="12">
        <v>145.48480978202559</v>
      </c>
    </row>
    <row r="235" spans="1:16" x14ac:dyDescent="0.3">
      <c r="A235" s="1">
        <v>44621</v>
      </c>
      <c r="B235" s="6">
        <v>150.9070965782322</v>
      </c>
      <c r="C235" s="10">
        <v>152.12480666383368</v>
      </c>
      <c r="D235" s="11">
        <v>170.29743260591638</v>
      </c>
      <c r="E235" s="12">
        <v>155.35697131347467</v>
      </c>
      <c r="F235" s="10">
        <v>158.71462010628625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  <c r="O235" s="11">
        <v>188.35111467858027</v>
      </c>
      <c r="P235" s="12">
        <v>164.21525576324734</v>
      </c>
    </row>
    <row r="236" spans="1:16" x14ac:dyDescent="0.3">
      <c r="A236" s="1">
        <v>44652</v>
      </c>
      <c r="B236" s="6">
        <v>148.68021326322392</v>
      </c>
      <c r="C236" s="10">
        <v>149.67722529497996</v>
      </c>
      <c r="D236" s="11">
        <v>157.52710367867272</v>
      </c>
      <c r="E236" s="12">
        <v>150.78030682028592</v>
      </c>
      <c r="F236" s="10">
        <v>159.46177559281719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  <c r="O236" s="11">
        <v>172.98545544945063</v>
      </c>
      <c r="P236" s="12">
        <v>161.58454163132643</v>
      </c>
    </row>
    <row r="237" spans="1:16" x14ac:dyDescent="0.3">
      <c r="A237" s="1">
        <v>44682</v>
      </c>
      <c r="B237" s="6">
        <v>152.77151252476946</v>
      </c>
      <c r="C237" s="10">
        <v>144.40219428868971</v>
      </c>
      <c r="D237" s="11">
        <v>170.06118347341553</v>
      </c>
      <c r="E237" s="12">
        <v>149.72431729045891</v>
      </c>
      <c r="F237" s="10">
        <v>157.10637741218349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  <c r="O237" s="11">
        <v>194.98507936032351</v>
      </c>
      <c r="P237" s="12">
        <v>164.06073830597751</v>
      </c>
    </row>
    <row r="238" spans="1:16" x14ac:dyDescent="0.3">
      <c r="A238" s="1">
        <v>44713</v>
      </c>
      <c r="B238" s="6">
        <v>151.62022259616711</v>
      </c>
      <c r="C238" s="10">
        <v>137.34009610302144</v>
      </c>
      <c r="D238" s="11">
        <v>162.25885261108459</v>
      </c>
      <c r="E238" s="12">
        <v>142.59452883745382</v>
      </c>
      <c r="F238" s="10">
        <v>143.53083399716306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  <c r="O238" s="11">
        <v>181.48006650325547</v>
      </c>
      <c r="P238" s="12">
        <v>150.57636602733609</v>
      </c>
    </row>
    <row r="239" spans="1:16" x14ac:dyDescent="0.3">
      <c r="A239" s="1">
        <v>44743</v>
      </c>
      <c r="B239" s="6">
        <v>153.09692541862813</v>
      </c>
      <c r="C239" s="10">
        <v>162.96549524107252</v>
      </c>
      <c r="D239" s="11">
        <v>169.17117835197507</v>
      </c>
      <c r="E239" s="12">
        <v>163.94662265173633</v>
      </c>
      <c r="F239" s="10">
        <v>172.15300038984586</v>
      </c>
      <c r="I239" s="10"/>
      <c r="J239" s="11"/>
      <c r="K239" s="12"/>
      <c r="L239" s="10">
        <v>143.07639392183663</v>
      </c>
      <c r="M239" s="11">
        <v>114.39771803405297</v>
      </c>
      <c r="N239" s="12">
        <v>137.96913095437549</v>
      </c>
      <c r="O239" s="11">
        <v>188.43318050273729</v>
      </c>
      <c r="P239" s="12">
        <v>174.60756396548624</v>
      </c>
    </row>
    <row r="240" spans="1:16" x14ac:dyDescent="0.3">
      <c r="A240" s="1">
        <v>44774</v>
      </c>
      <c r="B240" s="6">
        <v>154.37189635040482</v>
      </c>
      <c r="C240" s="10">
        <v>151.00402399667379</v>
      </c>
      <c r="D240" s="11">
        <v>173.31076115876914</v>
      </c>
      <c r="E240" s="12">
        <v>155.63077521394197</v>
      </c>
      <c r="F240" s="10">
        <v>160.04013074780008</v>
      </c>
      <c r="I240" s="10"/>
      <c r="J240" s="11"/>
      <c r="K240" s="12"/>
      <c r="L240" s="10">
        <v>135.36896248132817</v>
      </c>
      <c r="M240" s="11">
        <v>116.87488824275634</v>
      </c>
      <c r="N240" s="12">
        <v>132.01818351275114</v>
      </c>
      <c r="O240" s="11">
        <v>195.0799256543425</v>
      </c>
      <c r="P240" s="12">
        <v>166.97965605763849</v>
      </c>
    </row>
    <row r="241" spans="1:16" x14ac:dyDescent="0.3">
      <c r="A241" s="1">
        <v>44805</v>
      </c>
      <c r="B241" s="6">
        <v>151.17151063985787</v>
      </c>
      <c r="C241" s="10">
        <v>151.0109261421496</v>
      </c>
      <c r="D241" s="11">
        <v>166.28211404713639</v>
      </c>
      <c r="E241" s="12">
        <v>153.99535413411382</v>
      </c>
      <c r="F241" s="10">
        <v>159.03108494153</v>
      </c>
      <c r="I241" s="10"/>
      <c r="J241" s="11"/>
      <c r="K241" s="12"/>
      <c r="L241" s="10">
        <v>136.38738074594986</v>
      </c>
      <c r="M241" s="11">
        <v>117.15266191118542</v>
      </c>
      <c r="N241" s="12">
        <v>132.862712634259</v>
      </c>
      <c r="O241" s="11">
        <v>187.2224226529965</v>
      </c>
      <c r="P241" s="12">
        <v>164.77740530217625</v>
      </c>
    </row>
    <row r="242" spans="1:16" x14ac:dyDescent="0.3">
      <c r="A242" s="1">
        <v>44835</v>
      </c>
      <c r="B242" s="6">
        <v>150.96754400381892</v>
      </c>
      <c r="C242" s="10">
        <v>157.20174227399517</v>
      </c>
      <c r="D242" s="11">
        <v>164.68032310392778</v>
      </c>
      <c r="E242" s="12">
        <v>158.38619863118265</v>
      </c>
      <c r="F242" s="10">
        <v>166.46614845770816</v>
      </c>
      <c r="I242" s="10"/>
      <c r="J242" s="11"/>
      <c r="K242" s="12"/>
      <c r="L242" s="10">
        <v>140.2850422452133</v>
      </c>
      <c r="M242" s="11">
        <v>112.02108861763556</v>
      </c>
      <c r="N242" s="12">
        <v>135.05223354200066</v>
      </c>
      <c r="O242" s="11">
        <v>185.07100873055001</v>
      </c>
      <c r="P242" s="12">
        <v>169.33925262853623</v>
      </c>
    </row>
    <row r="243" spans="1:16" x14ac:dyDescent="0.3">
      <c r="A243" s="1">
        <v>44866</v>
      </c>
      <c r="B243" s="6">
        <v>149.11583375694852</v>
      </c>
      <c r="C243" s="10">
        <v>149.58097443919075</v>
      </c>
      <c r="D243" s="11">
        <v>160.28018582041466</v>
      </c>
      <c r="E243" s="12">
        <v>151.54077531017262</v>
      </c>
      <c r="F243" s="10">
        <v>156.97125994114268</v>
      </c>
      <c r="I243" s="10"/>
      <c r="J243" s="11"/>
      <c r="K243" s="12"/>
      <c r="L243" s="10">
        <v>133.01007837076949</v>
      </c>
      <c r="M243" s="11">
        <v>114.9630147358498</v>
      </c>
      <c r="N243" s="12">
        <v>129.8084492267983</v>
      </c>
      <c r="O243" s="11">
        <v>181.47534237684124</v>
      </c>
      <c r="P243" s="12">
        <v>161.36515365335788</v>
      </c>
    </row>
    <row r="244" spans="1:16" x14ac:dyDescent="0.3">
      <c r="A244" s="1">
        <v>44896</v>
      </c>
      <c r="B244" s="6">
        <v>147.91461275567431</v>
      </c>
      <c r="C244" s="10">
        <v>177.10747048935008</v>
      </c>
      <c r="D244" s="11">
        <v>155.54673456526498</v>
      </c>
      <c r="E244" s="12">
        <v>171.71072346891603</v>
      </c>
      <c r="F244" s="10">
        <v>184.85697949765824</v>
      </c>
      <c r="I244" s="10"/>
      <c r="J244" s="11"/>
      <c r="K244" s="12"/>
      <c r="L244" s="10">
        <v>150.46829856604037</v>
      </c>
      <c r="M244" s="11">
        <v>113.94545949297469</v>
      </c>
      <c r="N244" s="12">
        <v>144.04330051624865</v>
      </c>
      <c r="O244" s="11">
        <v>174.80027370744591</v>
      </c>
      <c r="P244" s="12">
        <v>181.54192218346128</v>
      </c>
    </row>
    <row r="245" spans="1:16" x14ac:dyDescent="0.3">
      <c r="A245" s="1">
        <v>44927</v>
      </c>
      <c r="B245" s="4" t="s">
        <v>54</v>
      </c>
      <c r="C245" s="10">
        <v>180.92103060545944</v>
      </c>
      <c r="D245" s="11">
        <v>151.6153763841794</v>
      </c>
      <c r="E245" s="12">
        <v>173.89425918822801</v>
      </c>
      <c r="F245" s="10">
        <v>181.85702248942772</v>
      </c>
      <c r="I245" s="10"/>
      <c r="J245" s="11"/>
      <c r="K245" s="12"/>
      <c r="L245" s="10">
        <v>149.24677110642432</v>
      </c>
      <c r="M245" s="11">
        <v>112.81941351760871</v>
      </c>
      <c r="N245" s="12">
        <v>143.0845961489008</v>
      </c>
      <c r="O245" s="11">
        <v>166.03340970894959</v>
      </c>
      <c r="P245" s="12">
        <v>177.26297108084611</v>
      </c>
    </row>
    <row r="246" spans="1:16" x14ac:dyDescent="0.3">
      <c r="A246" s="1">
        <v>44958</v>
      </c>
      <c r="B246" s="4" t="s">
        <v>54</v>
      </c>
      <c r="C246" s="10">
        <v>148.81080276887883</v>
      </c>
      <c r="D246" s="11">
        <v>145.23107923754446</v>
      </c>
      <c r="E246" s="12">
        <v>147.54315459732081</v>
      </c>
      <c r="F246" s="10">
        <v>150.87087399591411</v>
      </c>
      <c r="I246" s="10"/>
      <c r="J246" s="11"/>
      <c r="K246" s="12"/>
      <c r="L246" s="10">
        <v>124.89516406921581</v>
      </c>
      <c r="M246" s="11">
        <v>102.74716896574924</v>
      </c>
      <c r="N246" s="12">
        <v>121.15255949032706</v>
      </c>
      <c r="O246" s="11">
        <v>160.09555697471902</v>
      </c>
      <c r="P246" s="12">
        <v>152.24737538038252</v>
      </c>
    </row>
    <row r="247" spans="1:16" x14ac:dyDescent="0.3">
      <c r="A247" s="1">
        <v>44986</v>
      </c>
      <c r="B247" s="4" t="s">
        <v>54</v>
      </c>
      <c r="C247" s="10">
        <v>160.17135010561537</v>
      </c>
      <c r="D247" s="11">
        <v>175.77810859268826</v>
      </c>
      <c r="E247" s="12">
        <v>162.73263259287782</v>
      </c>
      <c r="F247" s="10">
        <v>168.81258754284411</v>
      </c>
      <c r="I247" s="10"/>
      <c r="J247" s="11"/>
      <c r="K247" s="12"/>
      <c r="L247" s="10">
        <v>140.63590813877022</v>
      </c>
      <c r="M247" s="11">
        <v>125.3409674316274</v>
      </c>
      <c r="N247" s="12">
        <v>137.77760500338164</v>
      </c>
      <c r="O247" s="11">
        <v>195.23044190111355</v>
      </c>
      <c r="P247" s="12">
        <v>173.59712817190965</v>
      </c>
    </row>
    <row r="248" spans="1:16" x14ac:dyDescent="0.3">
      <c r="A248" s="1">
        <v>45017</v>
      </c>
      <c r="B248" s="4" t="s">
        <v>54</v>
      </c>
      <c r="C248" s="10">
        <v>158.04053439426275</v>
      </c>
      <c r="D248" s="11">
        <v>154.59482016243095</v>
      </c>
      <c r="E248" s="12">
        <v>156.43980824605001</v>
      </c>
      <c r="F248" s="10">
        <v>168.80061095391628</v>
      </c>
      <c r="I248" s="10"/>
      <c r="J248" s="11"/>
      <c r="K248" s="12"/>
      <c r="L248" s="10">
        <v>136.12333413130889</v>
      </c>
      <c r="M248" s="11">
        <v>106.62407467585282</v>
      </c>
      <c r="N248" s="12">
        <v>130.84236971931227</v>
      </c>
      <c r="O248" s="11">
        <v>170.49804990568475</v>
      </c>
      <c r="P248" s="12">
        <v>168.42418003304903</v>
      </c>
    </row>
    <row r="249" spans="1:16" x14ac:dyDescent="0.3">
      <c r="A249" s="1">
        <v>45047</v>
      </c>
      <c r="B249" s="4" t="s">
        <v>83</v>
      </c>
      <c r="C249" s="4" t="s">
        <v>80</v>
      </c>
      <c r="D249" s="4" t="s">
        <v>81</v>
      </c>
    </row>
    <row r="250" spans="1:16" x14ac:dyDescent="0.3">
      <c r="A250" s="1">
        <v>45078</v>
      </c>
      <c r="B250" s="4" t="s">
        <v>83</v>
      </c>
      <c r="C250" s="4" t="s">
        <v>80</v>
      </c>
      <c r="D250" s="4" t="s">
        <v>82</v>
      </c>
    </row>
    <row r="251" spans="1:16" x14ac:dyDescent="0.3">
      <c r="A251" s="1">
        <v>45108</v>
      </c>
    </row>
  </sheetData>
  <phoneticPr fontId="13" type="noConversion"/>
  <conditionalFormatting sqref="C1:F1 I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F3E7-BF7A-4051-8FA4-AE0C07BBB1AB}">
  <dimension ref="A1:I167"/>
  <sheetViews>
    <sheetView zoomScale="136" zoomScaleNormal="136" workbookViewId="0">
      <selection activeCell="E21" sqref="E21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0.98635497874317746</v>
      </c>
    </row>
    <row r="5" spans="1:9" x14ac:dyDescent="0.3">
      <c r="A5" s="21" t="s">
        <v>16</v>
      </c>
      <c r="B5" s="21">
        <v>0.97289614409145397</v>
      </c>
    </row>
    <row r="6" spans="1:9" x14ac:dyDescent="0.3">
      <c r="A6" s="13" t="s">
        <v>17</v>
      </c>
      <c r="B6" s="13">
        <v>0.97230262899856612</v>
      </c>
    </row>
    <row r="7" spans="1:9" x14ac:dyDescent="0.3">
      <c r="A7" s="21" t="s">
        <v>18</v>
      </c>
      <c r="B7" s="21">
        <v>2.7671430119380158</v>
      </c>
    </row>
    <row r="8" spans="1:9" ht="15" thickBot="1" x14ac:dyDescent="0.35">
      <c r="A8" s="14" t="s">
        <v>19</v>
      </c>
      <c r="B8" s="14">
        <v>141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37654.698924908698</v>
      </c>
      <c r="D12" s="13">
        <v>12551.566308302899</v>
      </c>
      <c r="E12" s="13">
        <v>1639.2104526906469</v>
      </c>
      <c r="F12" s="13">
        <v>4.2600587622351258E-107</v>
      </c>
    </row>
    <row r="13" spans="1:9" x14ac:dyDescent="0.3">
      <c r="A13" s="13" t="s">
        <v>22</v>
      </c>
      <c r="B13" s="13">
        <v>137</v>
      </c>
      <c r="C13" s="13">
        <v>1049.020021446883</v>
      </c>
      <c r="D13" s="13">
        <v>7.6570804485173944</v>
      </c>
      <c r="E13" s="13"/>
      <c r="F13" s="13"/>
    </row>
    <row r="14" spans="1:9" ht="15" thickBot="1" x14ac:dyDescent="0.35">
      <c r="A14" s="14" t="s">
        <v>23</v>
      </c>
      <c r="B14" s="14">
        <v>140</v>
      </c>
      <c r="C14" s="14">
        <v>38703.718946355584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2.6875925396524285</v>
      </c>
      <c r="C17" s="13">
        <v>1.8268451587984504</v>
      </c>
      <c r="D17" s="13">
        <v>1.471166029977115</v>
      </c>
      <c r="E17" s="24">
        <v>0.14353943605985428</v>
      </c>
      <c r="F17" s="13">
        <v>-0.92486809740971143</v>
      </c>
      <c r="G17" s="13">
        <v>6.3000531767145684</v>
      </c>
      <c r="H17" s="13">
        <v>-0.92486809740971143</v>
      </c>
      <c r="I17" s="13">
        <v>6.3000531767145684</v>
      </c>
    </row>
    <row r="18" spans="1:9" x14ac:dyDescent="0.3">
      <c r="A18" s="13" t="s">
        <v>66</v>
      </c>
      <c r="B18" s="13">
        <v>0.57113078308693199</v>
      </c>
      <c r="C18" s="13">
        <v>8.5878514579717874E-2</v>
      </c>
      <c r="D18" s="13">
        <v>6.6504501839837049</v>
      </c>
      <c r="E18" s="13">
        <v>6.407639936066983E-10</v>
      </c>
      <c r="F18" s="13">
        <v>0.40131192789033521</v>
      </c>
      <c r="G18" s="13">
        <v>0.74094963828352878</v>
      </c>
      <c r="H18" s="13">
        <v>0.40131192789033521</v>
      </c>
      <c r="I18" s="13">
        <v>0.74094963828352878</v>
      </c>
    </row>
    <row r="19" spans="1:9" x14ac:dyDescent="0.3">
      <c r="A19" s="13" t="s">
        <v>67</v>
      </c>
      <c r="B19" s="13">
        <v>0.40933045029019055</v>
      </c>
      <c r="C19" s="13">
        <v>9.2032841775121679E-2</v>
      </c>
      <c r="D19" s="13">
        <v>4.4476563191471588</v>
      </c>
      <c r="E19" s="13">
        <v>1.780214083644946E-5</v>
      </c>
      <c r="F19" s="13">
        <v>0.22734183640664526</v>
      </c>
      <c r="G19" s="13">
        <v>0.59131906417373581</v>
      </c>
      <c r="H19" s="13">
        <v>0.22734183640664526</v>
      </c>
      <c r="I19" s="13">
        <v>0.59131906417373581</v>
      </c>
    </row>
    <row r="20" spans="1:9" ht="15" thickBot="1" x14ac:dyDescent="0.35">
      <c r="A20" s="14" t="s">
        <v>71</v>
      </c>
      <c r="B20" s="14">
        <v>2.4840525252508186E-3</v>
      </c>
      <c r="C20" s="14">
        <v>8.6267380475104377E-2</v>
      </c>
      <c r="D20" s="14">
        <v>2.87948064676391E-2</v>
      </c>
      <c r="E20" s="25">
        <v>0.97707014679199833</v>
      </c>
      <c r="F20" s="14">
        <v>-0.16810375823028539</v>
      </c>
      <c r="G20" s="14">
        <v>0.17307186328078705</v>
      </c>
      <c r="H20" s="14">
        <v>-0.16810375823028539</v>
      </c>
      <c r="I20" s="14">
        <v>0.17307186328078705</v>
      </c>
    </row>
    <row r="24" spans="1:9" x14ac:dyDescent="0.3">
      <c r="A24" t="s">
        <v>61</v>
      </c>
    </row>
    <row r="25" spans="1:9" ht="15" thickBot="1" x14ac:dyDescent="0.35"/>
    <row r="26" spans="1:9" x14ac:dyDescent="0.3">
      <c r="A26" s="15" t="s">
        <v>62</v>
      </c>
      <c r="B26" s="15" t="s">
        <v>69</v>
      </c>
      <c r="C26" s="15" t="s">
        <v>64</v>
      </c>
    </row>
    <row r="27" spans="1:9" x14ac:dyDescent="0.3">
      <c r="A27" s="13">
        <v>1</v>
      </c>
      <c r="B27" s="13">
        <v>102.09145269947658</v>
      </c>
      <c r="C27" s="13">
        <v>-1.4257752767474017</v>
      </c>
    </row>
    <row r="28" spans="1:9" x14ac:dyDescent="0.3">
      <c r="A28" s="13">
        <v>2</v>
      </c>
      <c r="B28" s="13">
        <v>101.88612981425361</v>
      </c>
      <c r="C28" s="13">
        <v>-0.74414145611601157</v>
      </c>
    </row>
    <row r="29" spans="1:9" x14ac:dyDescent="0.3">
      <c r="A29" s="13">
        <v>3</v>
      </c>
      <c r="B29" s="13">
        <v>101.9099926575209</v>
      </c>
      <c r="C29" s="13">
        <v>-2.4843227692533389</v>
      </c>
    </row>
    <row r="30" spans="1:9" x14ac:dyDescent="0.3">
      <c r="A30" s="13">
        <v>4</v>
      </c>
      <c r="B30" s="13">
        <v>101.12320770997117</v>
      </c>
      <c r="C30" s="13">
        <v>-0.35681733048815545</v>
      </c>
    </row>
    <row r="31" spans="1:9" x14ac:dyDescent="0.3">
      <c r="A31" s="13">
        <v>5</v>
      </c>
      <c r="B31" s="13">
        <v>101.18757622328837</v>
      </c>
      <c r="C31" s="13">
        <v>0.19970439975126908</v>
      </c>
    </row>
    <row r="32" spans="1:9" x14ac:dyDescent="0.3">
      <c r="A32" s="13">
        <v>6</v>
      </c>
      <c r="B32" s="13">
        <v>102.0867200514552</v>
      </c>
      <c r="C32" s="13">
        <v>1.8074869696853852</v>
      </c>
    </row>
    <row r="33" spans="1:3" x14ac:dyDescent="0.3">
      <c r="A33" s="13">
        <v>7</v>
      </c>
      <c r="B33" s="13">
        <v>103.77598259144158</v>
      </c>
      <c r="C33" s="13">
        <v>1.2342011470418726</v>
      </c>
    </row>
    <row r="34" spans="1:3" x14ac:dyDescent="0.3">
      <c r="A34" s="13">
        <v>8</v>
      </c>
      <c r="B34" s="13">
        <v>105.44105488328081</v>
      </c>
      <c r="C34" s="13">
        <v>-2.1707977170223387</v>
      </c>
    </row>
    <row r="35" spans="1:3" x14ac:dyDescent="0.3">
      <c r="A35" s="13">
        <v>9</v>
      </c>
      <c r="B35" s="13">
        <v>104.91035984664535</v>
      </c>
      <c r="C35" s="13">
        <v>-2.0902376908667009</v>
      </c>
    </row>
    <row r="36" spans="1:3" x14ac:dyDescent="0.3">
      <c r="A36" s="13">
        <v>10</v>
      </c>
      <c r="B36" s="13">
        <v>103.94384110311728</v>
      </c>
      <c r="C36" s="13">
        <v>-0.85095155435240599</v>
      </c>
    </row>
    <row r="37" spans="1:3" x14ac:dyDescent="0.3">
      <c r="A37" s="13">
        <v>11</v>
      </c>
      <c r="B37" s="13">
        <v>103.91105092234751</v>
      </c>
      <c r="C37" s="13">
        <v>-0.94290197195687142</v>
      </c>
    </row>
    <row r="38" spans="1:3" x14ac:dyDescent="0.3">
      <c r="A38" s="13">
        <v>12</v>
      </c>
      <c r="B38" s="13">
        <v>103.95034156750135</v>
      </c>
      <c r="C38" s="13">
        <v>6.0158255826469968</v>
      </c>
    </row>
    <row r="39" spans="1:3" x14ac:dyDescent="0.3">
      <c r="A39" s="13">
        <v>13</v>
      </c>
      <c r="B39" s="13">
        <v>107.89674262521494</v>
      </c>
      <c r="C39" s="13">
        <v>-1.6624930331798708</v>
      </c>
    </row>
    <row r="40" spans="1:3" x14ac:dyDescent="0.3">
      <c r="A40" s="13">
        <v>14</v>
      </c>
      <c r="B40" s="13">
        <v>108.62952170648121</v>
      </c>
      <c r="C40" s="13">
        <v>-1.3890373347688865</v>
      </c>
    </row>
    <row r="41" spans="1:3" x14ac:dyDescent="0.3">
      <c r="A41" s="13">
        <v>15</v>
      </c>
      <c r="B41" s="13">
        <v>107.69400931444008</v>
      </c>
      <c r="C41" s="13">
        <v>0.91457228013902636</v>
      </c>
    </row>
    <row r="42" spans="1:3" x14ac:dyDescent="0.3">
      <c r="A42" s="13">
        <v>16</v>
      </c>
      <c r="B42" s="13">
        <v>108.87798400890372</v>
      </c>
      <c r="C42" s="13">
        <v>1.4629580222184018</v>
      </c>
    </row>
    <row r="43" spans="1:3" x14ac:dyDescent="0.3">
      <c r="A43" s="13">
        <v>17</v>
      </c>
      <c r="B43" s="13">
        <v>110.42989177393763</v>
      </c>
      <c r="C43" s="13">
        <v>-0.80948435442508071</v>
      </c>
    </row>
    <row r="44" spans="1:3" x14ac:dyDescent="0.3">
      <c r="A44" s="13">
        <v>18</v>
      </c>
      <c r="B44" s="13">
        <v>110.73087857988412</v>
      </c>
      <c r="C44" s="13">
        <v>-1.2122381899181818</v>
      </c>
    </row>
    <row r="45" spans="1:3" x14ac:dyDescent="0.3">
      <c r="A45" s="13">
        <v>19</v>
      </c>
      <c r="B45" s="13">
        <v>110.38212281390396</v>
      </c>
      <c r="C45" s="13">
        <v>-1.9722197612308463</v>
      </c>
    </row>
    <row r="46" spans="1:3" x14ac:dyDescent="0.3">
      <c r="A46" s="13">
        <v>20</v>
      </c>
      <c r="B46" s="13">
        <v>109.70544260036768</v>
      </c>
      <c r="C46" s="13">
        <v>-1.3340265791825345</v>
      </c>
    </row>
    <row r="47" spans="1:3" x14ac:dyDescent="0.3">
      <c r="A47" s="13">
        <v>21</v>
      </c>
      <c r="B47" s="13">
        <v>109.22936872376091</v>
      </c>
      <c r="C47" s="13">
        <v>1.1320507519135532</v>
      </c>
    </row>
    <row r="48" spans="1:3" x14ac:dyDescent="0.3">
      <c r="A48" s="13">
        <v>22</v>
      </c>
      <c r="B48" s="13">
        <v>110.34741287935725</v>
      </c>
      <c r="C48" s="13">
        <v>-2.0888338655547045</v>
      </c>
    </row>
    <row r="49" spans="1:3" x14ac:dyDescent="0.3">
      <c r="A49" s="13">
        <v>23</v>
      </c>
      <c r="B49" s="13">
        <v>109.96088936595885</v>
      </c>
      <c r="C49" s="13">
        <v>-3.4899725152555305</v>
      </c>
    </row>
    <row r="50" spans="1:3" x14ac:dyDescent="0.3">
      <c r="A50" s="13">
        <v>24</v>
      </c>
      <c r="B50" s="13">
        <v>108.08408711481302</v>
      </c>
      <c r="C50" s="13">
        <v>4.4426149089889151</v>
      </c>
    </row>
    <row r="51" spans="1:3" x14ac:dyDescent="0.3">
      <c r="A51" s="13">
        <v>25</v>
      </c>
      <c r="B51" s="13">
        <v>110.80576431858341</v>
      </c>
      <c r="C51" s="13">
        <v>2.6558580233825069E-2</v>
      </c>
    </row>
    <row r="52" spans="1:3" x14ac:dyDescent="0.3">
      <c r="A52" s="13">
        <v>26</v>
      </c>
      <c r="B52" s="13">
        <v>112.31242886713935</v>
      </c>
      <c r="C52" s="13">
        <v>-0.66538116859558727</v>
      </c>
    </row>
    <row r="53" spans="1:3" x14ac:dyDescent="0.3">
      <c r="A53" s="13">
        <v>27</v>
      </c>
      <c r="B53" s="13">
        <v>112.09922519826681</v>
      </c>
      <c r="C53" s="13">
        <v>0.72816019400561061</v>
      </c>
    </row>
    <row r="54" spans="1:3" x14ac:dyDescent="0.3">
      <c r="A54" s="13">
        <v>28</v>
      </c>
      <c r="B54" s="13">
        <v>113.10263513198358</v>
      </c>
      <c r="C54" s="13">
        <v>-1.3015905276271411</v>
      </c>
    </row>
    <row r="55" spans="1:3" x14ac:dyDescent="0.3">
      <c r="A55" s="13">
        <v>29</v>
      </c>
      <c r="B55" s="13">
        <v>113.00163229293165</v>
      </c>
      <c r="C55" s="13">
        <v>0.62317677461479093</v>
      </c>
    </row>
    <row r="56" spans="1:3" x14ac:dyDescent="0.3">
      <c r="A56" s="13">
        <v>30</v>
      </c>
      <c r="B56" s="13">
        <v>113.62605980291937</v>
      </c>
      <c r="C56" s="13">
        <v>-1.6082456673689336</v>
      </c>
    </row>
    <row r="57" spans="1:3" x14ac:dyDescent="0.3">
      <c r="A57" s="13">
        <v>31</v>
      </c>
      <c r="B57" s="13">
        <v>113.4522283735066</v>
      </c>
      <c r="C57" s="13">
        <v>-2.3828528066368335</v>
      </c>
    </row>
    <row r="58" spans="1:3" x14ac:dyDescent="0.3">
      <c r="A58" s="13">
        <v>32</v>
      </c>
      <c r="B58" s="13">
        <v>112.25728427865842</v>
      </c>
      <c r="C58" s="13">
        <v>-0.29414600325584672</v>
      </c>
    </row>
    <row r="59" spans="1:3" x14ac:dyDescent="0.3">
      <c r="A59" s="13">
        <v>33</v>
      </c>
      <c r="B59" s="13">
        <v>112.37552302806714</v>
      </c>
      <c r="C59" s="13">
        <v>2.7765781150006745</v>
      </c>
    </row>
    <row r="60" spans="1:3" x14ac:dyDescent="0.3">
      <c r="A60" s="13">
        <v>34</v>
      </c>
      <c r="B60" s="13">
        <v>114.56032620862666</v>
      </c>
      <c r="C60" s="13">
        <v>-1.3078432027678133</v>
      </c>
    </row>
    <row r="61" spans="1:3" x14ac:dyDescent="0.3">
      <c r="A61" s="13">
        <v>35</v>
      </c>
      <c r="B61" s="13">
        <v>114.78295557444959</v>
      </c>
      <c r="C61" s="13">
        <v>-5.0542338335198593</v>
      </c>
    </row>
    <row r="62" spans="1:3" x14ac:dyDescent="0.3">
      <c r="A62" s="13">
        <v>36</v>
      </c>
      <c r="B62" s="13">
        <v>112.00077704758041</v>
      </c>
      <c r="C62" s="13">
        <v>2.5756481838586325</v>
      </c>
    </row>
    <row r="63" spans="1:3" x14ac:dyDescent="0.3">
      <c r="A63" s="13">
        <v>37</v>
      </c>
      <c r="B63" s="13">
        <v>113.32234820176895</v>
      </c>
      <c r="C63" s="13">
        <v>-2.4392087129015323</v>
      </c>
    </row>
    <row r="64" spans="1:3" x14ac:dyDescent="0.3">
      <c r="A64" s="13">
        <v>38</v>
      </c>
      <c r="B64" s="13">
        <v>113.18855846802519</v>
      </c>
      <c r="C64" s="13">
        <v>4.3960374004125384</v>
      </c>
    </row>
    <row r="65" spans="1:3" x14ac:dyDescent="0.3">
      <c r="A65" s="13">
        <v>39</v>
      </c>
      <c r="B65" s="13">
        <v>115.51623413195216</v>
      </c>
      <c r="C65" s="13">
        <v>0.78080837801743996</v>
      </c>
    </row>
    <row r="66" spans="1:3" x14ac:dyDescent="0.3">
      <c r="A66" s="13">
        <v>40</v>
      </c>
      <c r="B66" s="13">
        <v>117.51480861573835</v>
      </c>
      <c r="C66" s="13">
        <v>0.34448882746680454</v>
      </c>
    </row>
    <row r="67" spans="1:3" x14ac:dyDescent="0.3">
      <c r="A67" s="13">
        <v>41</v>
      </c>
      <c r="B67" s="13">
        <v>117.89667247278669</v>
      </c>
      <c r="C67" s="13">
        <v>1.5482391117817684</v>
      </c>
    </row>
    <row r="68" spans="1:3" x14ac:dyDescent="0.3">
      <c r="A68" s="13">
        <v>42</v>
      </c>
      <c r="B68" s="13">
        <v>119.43854568413514</v>
      </c>
      <c r="C68" s="13">
        <v>-2.1357359612360511</v>
      </c>
    </row>
    <row r="69" spans="1:3" x14ac:dyDescent="0.3">
      <c r="A69" s="13">
        <v>43</v>
      </c>
      <c r="B69" s="13">
        <v>118.86804624421065</v>
      </c>
      <c r="C69" s="13">
        <v>-1.1607810073459746</v>
      </c>
    </row>
    <row r="70" spans="1:3" x14ac:dyDescent="0.3">
      <c r="A70" s="13">
        <v>44</v>
      </c>
      <c r="B70" s="13">
        <v>118.226154467833</v>
      </c>
      <c r="C70" s="13">
        <v>-0.34646710088156851</v>
      </c>
    </row>
    <row r="71" spans="1:3" x14ac:dyDescent="0.3">
      <c r="A71" s="13">
        <v>45</v>
      </c>
      <c r="B71" s="13">
        <v>118.48486491812601</v>
      </c>
      <c r="C71" s="13">
        <v>0.32161262381865185</v>
      </c>
    </row>
    <row r="72" spans="1:3" x14ac:dyDescent="0.3">
      <c r="A72" s="13">
        <v>46</v>
      </c>
      <c r="B72" s="13">
        <v>119.0857656334164</v>
      </c>
      <c r="C72" s="13">
        <v>-0.56432996009374392</v>
      </c>
    </row>
    <row r="73" spans="1:3" x14ac:dyDescent="0.3">
      <c r="A73" s="13">
        <v>47</v>
      </c>
      <c r="B73" s="13">
        <v>119.30276119305991</v>
      </c>
      <c r="C73" s="13">
        <v>-5.3719049671891668</v>
      </c>
    </row>
    <row r="74" spans="1:3" x14ac:dyDescent="0.3">
      <c r="A74" s="13">
        <v>48</v>
      </c>
      <c r="B74" s="13">
        <v>116.56656583745389</v>
      </c>
      <c r="C74" s="13">
        <v>2.9106569689793815</v>
      </c>
    </row>
    <row r="75" spans="1:3" x14ac:dyDescent="0.3">
      <c r="A75" s="13">
        <v>49</v>
      </c>
      <c r="B75" s="13">
        <v>117.85449451460582</v>
      </c>
      <c r="C75" s="13">
        <v>-0.83282388273809715</v>
      </c>
    </row>
    <row r="76" spans="1:3" x14ac:dyDescent="0.3">
      <c r="A76" s="13">
        <v>50</v>
      </c>
      <c r="B76" s="13">
        <v>118.71094656766269</v>
      </c>
      <c r="C76" s="13">
        <v>5.5918459430360912</v>
      </c>
    </row>
    <row r="77" spans="1:3" x14ac:dyDescent="0.3">
      <c r="A77" s="13">
        <v>51</v>
      </c>
      <c r="B77" s="13">
        <v>121.87806459665531</v>
      </c>
      <c r="C77" s="13">
        <v>1.9927639870445972</v>
      </c>
    </row>
    <row r="78" spans="1:3" x14ac:dyDescent="0.3">
      <c r="A78" s="13">
        <v>52</v>
      </c>
      <c r="B78" s="13">
        <v>124.60564187746269</v>
      </c>
      <c r="C78" s="13">
        <v>1.2269023710037601</v>
      </c>
    </row>
    <row r="79" spans="1:3" x14ac:dyDescent="0.3">
      <c r="A79" s="13">
        <v>53</v>
      </c>
      <c r="B79" s="13">
        <v>125.5673087817169</v>
      </c>
      <c r="C79" s="13">
        <v>1.7903169395346623</v>
      </c>
    </row>
    <row r="80" spans="1:3" x14ac:dyDescent="0.3">
      <c r="A80" s="13">
        <v>54</v>
      </c>
      <c r="B80" s="13">
        <v>127.24024669285657</v>
      </c>
      <c r="C80" s="13">
        <v>-2.8919802723503381</v>
      </c>
    </row>
    <row r="81" spans="1:3" x14ac:dyDescent="0.3">
      <c r="A81" s="13">
        <v>55</v>
      </c>
      <c r="B81" s="13">
        <v>126.15064424956719</v>
      </c>
      <c r="C81" s="13">
        <v>1.6197419176179153</v>
      </c>
    </row>
    <row r="82" spans="1:3" x14ac:dyDescent="0.3">
      <c r="A82" s="13">
        <v>56</v>
      </c>
      <c r="B82" s="13">
        <v>126.87708816512978</v>
      </c>
      <c r="C82" s="13">
        <v>-0.98579700016640004</v>
      </c>
    </row>
    <row r="83" spans="1:3" x14ac:dyDescent="0.3">
      <c r="A83" s="13">
        <v>57</v>
      </c>
      <c r="B83" s="13">
        <v>127.19718157530076</v>
      </c>
      <c r="C83" s="13">
        <v>-1.0982299774538404</v>
      </c>
    </row>
    <row r="84" spans="1:3" x14ac:dyDescent="0.3">
      <c r="A84" s="13">
        <v>58</v>
      </c>
      <c r="B84" s="13">
        <v>126.55511276275068</v>
      </c>
      <c r="C84" s="13">
        <v>-1.1976845354231358</v>
      </c>
    </row>
    <row r="85" spans="1:3" x14ac:dyDescent="0.3">
      <c r="A85" s="13">
        <v>59</v>
      </c>
      <c r="B85" s="13">
        <v>126.21193990728293</v>
      </c>
      <c r="C85" s="13">
        <v>-2.0721502479605078</v>
      </c>
    </row>
    <row r="86" spans="1:3" x14ac:dyDescent="0.3">
      <c r="A86" s="13">
        <v>60</v>
      </c>
      <c r="B86" s="13">
        <v>125.21349678268861</v>
      </c>
      <c r="C86" s="13">
        <v>0.64248267570542339</v>
      </c>
    </row>
    <row r="87" spans="1:3" x14ac:dyDescent="0.3">
      <c r="A87" s="13">
        <v>61</v>
      </c>
      <c r="B87" s="13">
        <v>125.69340708022487</v>
      </c>
      <c r="C87" s="13">
        <v>0.66115348063013357</v>
      </c>
    </row>
    <row r="88" spans="1:3" x14ac:dyDescent="0.3">
      <c r="A88" s="13">
        <v>62</v>
      </c>
      <c r="B88" s="13">
        <v>126.67762616078348</v>
      </c>
      <c r="C88" s="13">
        <v>4.5948231727372644</v>
      </c>
    </row>
    <row r="89" spans="1:3" x14ac:dyDescent="0.3">
      <c r="A89" s="13">
        <v>63</v>
      </c>
      <c r="B89" s="13">
        <v>129.69473135943122</v>
      </c>
      <c r="C89" s="13">
        <v>3.5776289908081367</v>
      </c>
    </row>
    <row r="90" spans="1:3" x14ac:dyDescent="0.3">
      <c r="A90" s="13">
        <v>64</v>
      </c>
      <c r="B90" s="13">
        <v>132.85122223195285</v>
      </c>
      <c r="C90" s="13">
        <v>2.9293124159460433</v>
      </c>
    </row>
    <row r="91" spans="1:3" x14ac:dyDescent="0.3">
      <c r="A91" s="13">
        <v>65</v>
      </c>
      <c r="B91" s="13">
        <v>135.11455855373202</v>
      </c>
      <c r="C91" s="13">
        <v>-1.0881811092425266</v>
      </c>
    </row>
    <row r="92" spans="1:3" x14ac:dyDescent="0.3">
      <c r="A92" s="13">
        <v>66</v>
      </c>
      <c r="B92" s="13">
        <v>135.14434537516985</v>
      </c>
      <c r="C92" s="13">
        <v>-0.33569719980442869</v>
      </c>
    </row>
    <row r="93" spans="1:3" x14ac:dyDescent="0.3">
      <c r="A93" s="13">
        <v>67</v>
      </c>
      <c r="B93" s="13">
        <v>134.87932474902755</v>
      </c>
      <c r="C93" s="13">
        <v>-1.6886353648280021</v>
      </c>
    </row>
    <row r="94" spans="1:3" x14ac:dyDescent="0.3">
      <c r="A94" s="13">
        <v>68</v>
      </c>
      <c r="B94" s="13">
        <v>134.27110848951403</v>
      </c>
      <c r="C94" s="13">
        <v>-7.9015112771656675</v>
      </c>
    </row>
    <row r="95" spans="1:3" x14ac:dyDescent="0.3">
      <c r="A95" s="13">
        <v>69</v>
      </c>
      <c r="B95" s="13">
        <v>129.71503617694211</v>
      </c>
      <c r="C95" s="13">
        <v>-5.7934307525633102</v>
      </c>
    </row>
    <row r="96" spans="1:3" x14ac:dyDescent="0.3">
      <c r="A96" s="13">
        <v>70</v>
      </c>
      <c r="B96" s="13">
        <v>125.52081288529297</v>
      </c>
      <c r="C96" s="13">
        <v>-3.3256514515326216</v>
      </c>
    </row>
    <row r="97" spans="1:3" x14ac:dyDescent="0.3">
      <c r="A97" s="13">
        <v>71</v>
      </c>
      <c r="B97" s="13">
        <v>123.5158060448646</v>
      </c>
      <c r="C97" s="13">
        <v>-3.9750665761032877</v>
      </c>
    </row>
    <row r="98" spans="1:3" x14ac:dyDescent="0.3">
      <c r="A98" s="13">
        <v>72</v>
      </c>
      <c r="B98" s="13">
        <v>121.28701691308819</v>
      </c>
      <c r="C98" s="13">
        <v>4.6055074323565464</v>
      </c>
    </row>
    <row r="99" spans="1:3" x14ac:dyDescent="0.3">
      <c r="A99" s="13">
        <v>73</v>
      </c>
      <c r="B99" s="13">
        <v>123.82389246796032</v>
      </c>
      <c r="C99" s="13">
        <v>-1.187544064723113</v>
      </c>
    </row>
    <row r="100" spans="1:3" x14ac:dyDescent="0.3">
      <c r="A100" s="13">
        <v>74</v>
      </c>
      <c r="B100" s="13">
        <v>124.55757539235252</v>
      </c>
      <c r="C100" s="13">
        <v>2.9177268543859896</v>
      </c>
    </row>
    <row r="101" spans="1:3" x14ac:dyDescent="0.3">
      <c r="A101" s="13">
        <v>75</v>
      </c>
      <c r="B101" s="13">
        <v>126.0041770929278</v>
      </c>
      <c r="C101" s="13">
        <v>4.068968502319521</v>
      </c>
    </row>
    <row r="102" spans="1:3" x14ac:dyDescent="0.3">
      <c r="A102" s="13">
        <v>76</v>
      </c>
      <c r="B102" s="13">
        <v>129.46052804252076</v>
      </c>
      <c r="C102" s="13">
        <v>1.1284465974972022</v>
      </c>
    </row>
    <row r="103" spans="1:3" x14ac:dyDescent="0.3">
      <c r="A103" s="13">
        <v>77</v>
      </c>
      <c r="B103" s="13">
        <v>130.83053049194262</v>
      </c>
      <c r="C103" s="13">
        <v>0.73898567630769207</v>
      </c>
    </row>
    <row r="104" spans="1:3" x14ac:dyDescent="0.3">
      <c r="A104" s="13">
        <v>78</v>
      </c>
      <c r="B104" s="13">
        <v>131.60814565731002</v>
      </c>
      <c r="C104" s="13">
        <v>2.311248406059832</v>
      </c>
    </row>
    <row r="105" spans="1:3" x14ac:dyDescent="0.3">
      <c r="A105" s="13">
        <v>79</v>
      </c>
      <c r="B105" s="13">
        <v>133.35288011142916</v>
      </c>
      <c r="C105" s="13">
        <v>0.51688640671397934</v>
      </c>
    </row>
    <row r="106" spans="1:3" x14ac:dyDescent="0.3">
      <c r="A106" s="13">
        <v>80</v>
      </c>
      <c r="B106" s="13">
        <v>134.28884858625668</v>
      </c>
      <c r="C106" s="13">
        <v>-2.1391493206003815</v>
      </c>
    </row>
    <row r="107" spans="1:3" x14ac:dyDescent="0.3">
      <c r="A107" s="13">
        <v>81</v>
      </c>
      <c r="B107" s="13">
        <v>133.29198838406666</v>
      </c>
      <c r="C107" s="13">
        <v>1.5738550222041567</v>
      </c>
    </row>
    <row r="108" spans="1:3" x14ac:dyDescent="0.3">
      <c r="A108" s="13">
        <v>82</v>
      </c>
      <c r="B108" s="13">
        <v>134.1390627336539</v>
      </c>
      <c r="C108" s="13">
        <v>-2.3689913023671068</v>
      </c>
    </row>
    <row r="109" spans="1:3" x14ac:dyDescent="0.3">
      <c r="A109" s="13">
        <v>83</v>
      </c>
      <c r="B109" s="13">
        <v>133.47849982805135</v>
      </c>
      <c r="C109" s="13">
        <v>-2.2356644450655381</v>
      </c>
    </row>
    <row r="110" spans="1:3" x14ac:dyDescent="0.3">
      <c r="A110" s="13">
        <v>84</v>
      </c>
      <c r="B110" s="13">
        <v>131.91693239910907</v>
      </c>
      <c r="C110" s="13">
        <v>8.8808848345102547</v>
      </c>
    </row>
    <row r="111" spans="1:3" x14ac:dyDescent="0.3">
      <c r="A111" s="13">
        <v>85</v>
      </c>
      <c r="B111" s="13">
        <v>137.15057283659047</v>
      </c>
      <c r="C111" s="13">
        <v>-1.9730955147171017</v>
      </c>
    </row>
    <row r="112" spans="1:3" x14ac:dyDescent="0.3">
      <c r="A112" s="13">
        <v>86</v>
      </c>
      <c r="B112" s="13">
        <v>137.85045904297749</v>
      </c>
      <c r="C112" s="13">
        <v>1.1955534178524374</v>
      </c>
    </row>
    <row r="113" spans="1:3" x14ac:dyDescent="0.3">
      <c r="A113" s="13">
        <v>87</v>
      </c>
      <c r="B113" s="13">
        <v>137.78305735622496</v>
      </c>
      <c r="C113" s="13">
        <v>1.32516415658543</v>
      </c>
    </row>
    <row r="114" spans="1:3" x14ac:dyDescent="0.3">
      <c r="A114" s="13">
        <v>88</v>
      </c>
      <c r="B114" s="13">
        <v>139.38813487163961</v>
      </c>
      <c r="C114" s="13">
        <v>1.0399679648089943</v>
      </c>
    </row>
    <row r="115" spans="1:3" x14ac:dyDescent="0.3">
      <c r="A115" s="13">
        <v>89</v>
      </c>
      <c r="B115" s="13">
        <v>140.17703342933115</v>
      </c>
      <c r="C115" s="13">
        <v>1.69546568755095</v>
      </c>
    </row>
    <row r="116" spans="1:3" x14ac:dyDescent="0.3">
      <c r="A116" s="13">
        <v>90</v>
      </c>
      <c r="B116" s="13">
        <v>141.5423947551501</v>
      </c>
      <c r="C116" s="13">
        <v>0.35504394230383696</v>
      </c>
    </row>
    <row r="117" spans="1:3" x14ac:dyDescent="0.3">
      <c r="A117" s="13">
        <v>91</v>
      </c>
      <c r="B117" s="13">
        <v>142.1511525517343</v>
      </c>
      <c r="C117" s="13">
        <v>-1.4609202865115094</v>
      </c>
    </row>
    <row r="118" spans="1:3" x14ac:dyDescent="0.3">
      <c r="A118" s="13">
        <v>92</v>
      </c>
      <c r="B118" s="13">
        <v>141.47547628271994</v>
      </c>
      <c r="C118" s="13">
        <v>0.30232920714450984</v>
      </c>
    </row>
    <row r="119" spans="1:3" x14ac:dyDescent="0.3">
      <c r="A119" s="13">
        <v>93</v>
      </c>
      <c r="B119" s="13">
        <v>141.60253842890361</v>
      </c>
      <c r="C119" s="13">
        <v>1.5919722795753444</v>
      </c>
    </row>
    <row r="120" spans="1:3" x14ac:dyDescent="0.3">
      <c r="A120" s="13">
        <v>94</v>
      </c>
      <c r="B120" s="13">
        <v>142.85384046339391</v>
      </c>
      <c r="C120" s="13">
        <v>-3.9740950700617361</v>
      </c>
    </row>
    <row r="121" spans="1:3" x14ac:dyDescent="0.3">
      <c r="A121" s="13">
        <v>95</v>
      </c>
      <c r="B121" s="13">
        <v>140.9721473441968</v>
      </c>
      <c r="C121" s="13">
        <v>-1.3888021033910718</v>
      </c>
    </row>
    <row r="122" spans="1:3" x14ac:dyDescent="0.3">
      <c r="A122" s="13">
        <v>96</v>
      </c>
      <c r="B122" s="13">
        <v>139.6113492168945</v>
      </c>
      <c r="C122" s="13">
        <v>1.6780461777926519</v>
      </c>
    </row>
    <row r="123" spans="1:3" x14ac:dyDescent="0.3">
      <c r="A123" s="13">
        <v>97</v>
      </c>
      <c r="B123" s="13">
        <v>140.86301371597989</v>
      </c>
      <c r="C123" s="13">
        <v>-2.526994386747532</v>
      </c>
    </row>
    <row r="124" spans="1:3" x14ac:dyDescent="0.3">
      <c r="A124" s="13">
        <v>98</v>
      </c>
      <c r="B124" s="13">
        <v>139.87633578765033</v>
      </c>
      <c r="C124" s="13">
        <v>6.2419113693354689</v>
      </c>
    </row>
    <row r="125" spans="1:3" x14ac:dyDescent="0.3">
      <c r="A125" s="13">
        <v>99</v>
      </c>
      <c r="B125" s="13">
        <v>143.11633682452015</v>
      </c>
      <c r="C125" s="13">
        <v>2.2831305129549833</v>
      </c>
    </row>
    <row r="126" spans="1:3" x14ac:dyDescent="0.3">
      <c r="A126" s="13">
        <v>100</v>
      </c>
      <c r="B126" s="13">
        <v>145.88398602305767</v>
      </c>
      <c r="C126" s="13">
        <v>-1.7021249248841741E-2</v>
      </c>
    </row>
    <row r="127" spans="1:3" x14ac:dyDescent="0.3">
      <c r="A127" s="13">
        <v>101</v>
      </c>
      <c r="B127" s="13">
        <v>145.87610119546986</v>
      </c>
      <c r="C127" s="13">
        <v>1.7461348555640654</v>
      </c>
    </row>
    <row r="128" spans="1:3" x14ac:dyDescent="0.3">
      <c r="A128" s="13">
        <v>102</v>
      </c>
      <c r="B128" s="13">
        <v>147.06816610385965</v>
      </c>
      <c r="C128" s="13">
        <v>-0.86497932915060005</v>
      </c>
    </row>
    <row r="129" spans="1:3" x14ac:dyDescent="0.3">
      <c r="A129" s="13">
        <v>103</v>
      </c>
      <c r="B129" s="13">
        <v>146.97735064990854</v>
      </c>
      <c r="C129" s="13">
        <v>-2.5557270537910313</v>
      </c>
    </row>
    <row r="130" spans="1:3" x14ac:dyDescent="0.3">
      <c r="A130" s="13">
        <v>104</v>
      </c>
      <c r="B130" s="13">
        <v>145.38334518338738</v>
      </c>
      <c r="C130" s="13">
        <v>-0.54727765586579835</v>
      </c>
    </row>
    <row r="131" spans="1:3" x14ac:dyDescent="0.3">
      <c r="A131" s="13">
        <v>105</v>
      </c>
      <c r="B131" s="13">
        <v>144.88727381942419</v>
      </c>
      <c r="C131" s="13">
        <v>1.673280634039628</v>
      </c>
    </row>
    <row r="132" spans="1:3" x14ac:dyDescent="0.3">
      <c r="A132" s="13">
        <v>106</v>
      </c>
      <c r="B132" s="13">
        <v>146.0374004124098</v>
      </c>
      <c r="C132" s="13">
        <v>-5.4600885547159521</v>
      </c>
    </row>
    <row r="133" spans="1:3" x14ac:dyDescent="0.3">
      <c r="A133" s="13">
        <v>107</v>
      </c>
      <c r="B133" s="13">
        <v>143.32710089369846</v>
      </c>
      <c r="C133" s="13">
        <v>-3.2531983383254612</v>
      </c>
    </row>
    <row r="134" spans="1:3" x14ac:dyDescent="0.3">
      <c r="A134" s="13">
        <v>108</v>
      </c>
      <c r="B134" s="13">
        <v>140.59474867483186</v>
      </c>
      <c r="C134" s="13">
        <v>3.2637627098731627</v>
      </c>
    </row>
    <row r="135" spans="1:3" x14ac:dyDescent="0.3">
      <c r="A135" s="13">
        <v>109</v>
      </c>
      <c r="B135" s="13">
        <v>142.5353318339275</v>
      </c>
      <c r="C135" s="13">
        <v>-3.3027906763273904</v>
      </c>
    </row>
    <row r="136" spans="1:3" x14ac:dyDescent="0.3">
      <c r="A136" s="13">
        <v>110</v>
      </c>
      <c r="B136" s="13">
        <v>141.44120297671827</v>
      </c>
      <c r="C136" s="13">
        <v>7.1027953010592455</v>
      </c>
    </row>
    <row r="137" spans="1:3" x14ac:dyDescent="0.3">
      <c r="A137" s="13">
        <v>111</v>
      </c>
      <c r="B137" s="13">
        <v>144.87511346447531</v>
      </c>
      <c r="C137" s="13">
        <v>3.5610561691133</v>
      </c>
    </row>
    <row r="138" spans="1:3" x14ac:dyDescent="0.3">
      <c r="A138" s="13">
        <v>112</v>
      </c>
      <c r="B138" s="13">
        <v>148.61350098931615</v>
      </c>
      <c r="C138" s="13">
        <v>1.5495269572437849</v>
      </c>
    </row>
    <row r="139" spans="1:3" x14ac:dyDescent="0.3">
      <c r="A139" s="13">
        <v>113</v>
      </c>
      <c r="B139" s="13">
        <v>149.57875553097676</v>
      </c>
      <c r="C139" s="13">
        <v>3.8171803177177708</v>
      </c>
    </row>
    <row r="140" spans="1:3" x14ac:dyDescent="0.3">
      <c r="A140" s="13">
        <v>114</v>
      </c>
      <c r="B140" s="13">
        <v>152.13175659159083</v>
      </c>
      <c r="C140" s="13">
        <v>-4.7650918941565692</v>
      </c>
    </row>
    <row r="141" spans="1:3" x14ac:dyDescent="0.3">
      <c r="A141" s="13">
        <v>115</v>
      </c>
      <c r="B141" s="13">
        <v>150.01587149160866</v>
      </c>
      <c r="C141" s="13">
        <v>1.9382512143931763</v>
      </c>
    </row>
    <row r="142" spans="1:3" x14ac:dyDescent="0.3">
      <c r="A142" s="13">
        <v>116</v>
      </c>
      <c r="B142" s="13">
        <v>150.17597641419147</v>
      </c>
      <c r="C142" s="13">
        <v>-1.9341396944932114</v>
      </c>
    </row>
    <row r="143" spans="1:3" x14ac:dyDescent="0.3">
      <c r="A143" s="13">
        <v>117</v>
      </c>
      <c r="B143" s="13">
        <v>149.91858483789684</v>
      </c>
      <c r="C143" s="13">
        <v>-2.802476004897585</v>
      </c>
    </row>
    <row r="144" spans="1:3" x14ac:dyDescent="0.3">
      <c r="A144" s="13">
        <v>118</v>
      </c>
      <c r="B144" s="13">
        <v>147.76749078069471</v>
      </c>
      <c r="C144" s="13">
        <v>-1.6750088391603413E-2</v>
      </c>
    </row>
    <row r="145" spans="1:3" x14ac:dyDescent="0.3">
      <c r="A145" s="13">
        <v>119</v>
      </c>
      <c r="B145" s="13">
        <v>147.6599323553254</v>
      </c>
      <c r="C145" s="13">
        <v>-4.2086385260259078</v>
      </c>
    </row>
    <row r="146" spans="1:3" x14ac:dyDescent="0.3">
      <c r="A146" s="13">
        <v>120</v>
      </c>
      <c r="B146" s="13">
        <v>145.46136367915514</v>
      </c>
      <c r="C146" s="13">
        <v>3.2596865682566545</v>
      </c>
    </row>
    <row r="147" spans="1:3" x14ac:dyDescent="0.3">
      <c r="A147" s="13">
        <v>121</v>
      </c>
      <c r="B147" s="13">
        <v>146.71276572734968</v>
      </c>
      <c r="C147" s="13">
        <v>3.7245446605653854</v>
      </c>
    </row>
    <row r="148" spans="1:3" x14ac:dyDescent="0.3">
      <c r="A148" s="13">
        <v>122</v>
      </c>
      <c r="B148" s="13">
        <v>149.83936644108451</v>
      </c>
      <c r="C148" s="13">
        <v>2.3390697603179831</v>
      </c>
    </row>
    <row r="149" spans="1:3" x14ac:dyDescent="0.3">
      <c r="A149" s="13">
        <v>123</v>
      </c>
      <c r="B149" s="13">
        <v>151.54938487825964</v>
      </c>
      <c r="C149" s="13">
        <v>-0.93767966207184372</v>
      </c>
    </row>
    <row r="150" spans="1:3" x14ac:dyDescent="0.3">
      <c r="A150" s="13">
        <v>124</v>
      </c>
      <c r="B150" s="13">
        <v>151.3715356773701</v>
      </c>
      <c r="C150" s="13">
        <v>2.430550423723389</v>
      </c>
    </row>
    <row r="151" spans="1:3" x14ac:dyDescent="0.3">
      <c r="A151" s="13">
        <v>125</v>
      </c>
      <c r="B151" s="13">
        <v>152.5566747588241</v>
      </c>
      <c r="C151" s="13">
        <v>2.5783190293933558</v>
      </c>
    </row>
    <row r="152" spans="1:3" x14ac:dyDescent="0.3">
      <c r="A152" s="13">
        <v>126</v>
      </c>
      <c r="B152" s="13">
        <v>154.61996757210926</v>
      </c>
      <c r="C152" s="13">
        <v>-2.0418302248995701</v>
      </c>
    </row>
    <row r="153" spans="1:3" x14ac:dyDescent="0.3">
      <c r="A153" s="13">
        <v>127</v>
      </c>
      <c r="B153" s="13">
        <v>153.713192928175</v>
      </c>
      <c r="C153" s="13">
        <v>1.2998529330385509</v>
      </c>
    </row>
    <row r="154" spans="1:3" x14ac:dyDescent="0.3">
      <c r="A154" s="13">
        <v>128</v>
      </c>
      <c r="B154" s="13">
        <v>154.0605559489041</v>
      </c>
      <c r="C154" s="13">
        <v>-2.0822841737570741</v>
      </c>
    </row>
    <row r="155" spans="1:3" x14ac:dyDescent="0.3">
      <c r="A155" s="13">
        <v>129</v>
      </c>
      <c r="B155" s="13">
        <v>153.31763388139063</v>
      </c>
      <c r="C155" s="13">
        <v>-4.6000417621481233</v>
      </c>
    </row>
    <row r="156" spans="1:3" x14ac:dyDescent="0.3">
      <c r="A156" s="13">
        <v>130</v>
      </c>
      <c r="B156" s="13">
        <v>150.2191823535826</v>
      </c>
      <c r="C156" s="13">
        <v>-0.3165671451548917</v>
      </c>
    </row>
    <row r="157" spans="1:3" x14ac:dyDescent="0.3">
      <c r="A157" s="13">
        <v>131</v>
      </c>
      <c r="B157" s="13">
        <v>149.55375150844952</v>
      </c>
      <c r="C157" s="13">
        <v>-1.1890801749283071</v>
      </c>
    </row>
    <row r="158" spans="1:3" x14ac:dyDescent="0.3">
      <c r="A158" s="13">
        <v>132</v>
      </c>
      <c r="B158" s="13">
        <v>149.15235075399758</v>
      </c>
      <c r="C158" s="13">
        <v>1.299311118160972</v>
      </c>
    </row>
    <row r="159" spans="1:3" x14ac:dyDescent="0.3">
      <c r="A159" s="13">
        <v>133</v>
      </c>
      <c r="B159" s="13">
        <v>149.71771169538522</v>
      </c>
      <c r="C159" s="13">
        <v>2.9694499728805113E-2</v>
      </c>
    </row>
    <row r="160" spans="1:3" x14ac:dyDescent="0.3">
      <c r="A160" s="13">
        <v>134</v>
      </c>
      <c r="B160" s="13">
        <v>150.16593804262698</v>
      </c>
      <c r="C160" s="13">
        <v>2.8219019111216141</v>
      </c>
    </row>
    <row r="161" spans="1:3" x14ac:dyDescent="0.3">
      <c r="A161" s="13">
        <v>135</v>
      </c>
      <c r="B161" s="13">
        <v>151.7335604134509</v>
      </c>
      <c r="C161" s="13">
        <v>-3.2420391356923801</v>
      </c>
    </row>
    <row r="162" spans="1:3" x14ac:dyDescent="0.3">
      <c r="A162" s="13">
        <v>136</v>
      </c>
      <c r="B162" s="13">
        <v>150.49023320848872</v>
      </c>
      <c r="C162" s="13">
        <v>1.7236205015497603</v>
      </c>
    </row>
    <row r="163" spans="1:3" x14ac:dyDescent="0.3">
      <c r="A163" s="13">
        <v>137</v>
      </c>
      <c r="B163" s="13">
        <v>150.7837411048165</v>
      </c>
      <c r="C163" s="13">
        <v>2.3509958192158251</v>
      </c>
    </row>
    <row r="164" spans="1:3" x14ac:dyDescent="0.3">
      <c r="A164" s="13">
        <v>138</v>
      </c>
      <c r="B164" s="13">
        <v>152.82218077482992</v>
      </c>
      <c r="C164" s="13">
        <v>-0.26228332836149093</v>
      </c>
    </row>
    <row r="165" spans="1:3" x14ac:dyDescent="0.3">
      <c r="A165" s="13">
        <v>139</v>
      </c>
      <c r="B165" s="13">
        <v>152.88006426378658</v>
      </c>
      <c r="C165" s="13">
        <v>1.4751295908773159</v>
      </c>
    </row>
    <row r="166" spans="1:3" x14ac:dyDescent="0.3">
      <c r="A166" s="13">
        <v>140</v>
      </c>
      <c r="B166" s="13">
        <v>153.67240152734979</v>
      </c>
      <c r="C166" s="13">
        <v>-3.5724748682063989</v>
      </c>
    </row>
    <row r="167" spans="1:3" ht="15" thickBot="1" x14ac:dyDescent="0.35">
      <c r="A167" s="14">
        <v>141</v>
      </c>
      <c r="B167" s="14">
        <v>151.97552899744321</v>
      </c>
      <c r="C167" s="14">
        <v>-3.2325825359898772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B7DD-B360-4C9A-9047-A2F643E2CFB3}">
  <dimension ref="A1:I167"/>
  <sheetViews>
    <sheetView zoomScale="172" zoomScaleNormal="172" workbookViewId="0">
      <selection activeCell="E21" sqref="E21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0.9868833953376055</v>
      </c>
    </row>
    <row r="5" spans="1:9" x14ac:dyDescent="0.3">
      <c r="A5" s="21" t="s">
        <v>16</v>
      </c>
      <c r="B5" s="21">
        <v>0.97393883599308051</v>
      </c>
    </row>
    <row r="6" spans="1:9" x14ac:dyDescent="0.3">
      <c r="A6" s="13" t="s">
        <v>17</v>
      </c>
      <c r="B6" s="13">
        <v>0.97316665335583841</v>
      </c>
    </row>
    <row r="7" spans="1:9" x14ac:dyDescent="0.3">
      <c r="A7" s="21" t="s">
        <v>18</v>
      </c>
      <c r="B7" s="21">
        <v>2.7032587054664505</v>
      </c>
    </row>
    <row r="8" spans="1:9" ht="15" thickBot="1" x14ac:dyDescent="0.35">
      <c r="A8" s="14" t="s">
        <v>19</v>
      </c>
      <c r="B8" s="14">
        <v>140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4</v>
      </c>
      <c r="C12" s="13">
        <v>36867.769486196536</v>
      </c>
      <c r="D12" s="13">
        <v>9216.9423715491339</v>
      </c>
      <c r="E12" s="13">
        <v>1261.2804134933876</v>
      </c>
      <c r="F12" s="13">
        <v>8.0163007469825155E-106</v>
      </c>
    </row>
    <row r="13" spans="1:9" x14ac:dyDescent="0.3">
      <c r="A13" s="13" t="s">
        <v>22</v>
      </c>
      <c r="B13" s="13">
        <v>135</v>
      </c>
      <c r="C13" s="13">
        <v>986.52702987182033</v>
      </c>
      <c r="D13" s="13">
        <v>7.3076076286801506</v>
      </c>
      <c r="E13" s="13"/>
      <c r="F13" s="13"/>
    </row>
    <row r="14" spans="1:9" ht="15" thickBot="1" x14ac:dyDescent="0.35">
      <c r="A14" s="14" t="s">
        <v>23</v>
      </c>
      <c r="B14" s="14">
        <v>139</v>
      </c>
      <c r="C14" s="14">
        <v>37854.296516068353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22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2.8682625958315455</v>
      </c>
      <c r="C17" s="13">
        <v>1.8057844419604125</v>
      </c>
      <c r="D17" s="13">
        <v>1.5883748520491601</v>
      </c>
      <c r="E17" s="24">
        <v>0.11454093235388194</v>
      </c>
      <c r="F17" s="13">
        <v>-0.70302334939236433</v>
      </c>
      <c r="G17" s="13">
        <v>6.4395485410554549</v>
      </c>
      <c r="H17" s="13">
        <v>-0.70302334939236433</v>
      </c>
      <c r="I17" s="13">
        <v>6.4395485410554549</v>
      </c>
    </row>
    <row r="18" spans="1:9" x14ac:dyDescent="0.3">
      <c r="A18" s="13" t="s">
        <v>66</v>
      </c>
      <c r="B18" s="13">
        <v>0.57195715247156376</v>
      </c>
      <c r="C18" s="13">
        <v>8.3898345067376354E-2</v>
      </c>
      <c r="D18" s="13">
        <v>6.8172638210234231</v>
      </c>
      <c r="E18" s="21">
        <v>2.8208323076158249E-10</v>
      </c>
      <c r="F18" s="13">
        <v>0.40603204335865917</v>
      </c>
      <c r="G18" s="13">
        <v>0.73788226158446835</v>
      </c>
      <c r="H18" s="13">
        <v>0.40603204335865917</v>
      </c>
      <c r="I18" s="13">
        <v>0.73788226158446835</v>
      </c>
    </row>
    <row r="19" spans="1:9" x14ac:dyDescent="0.3">
      <c r="A19" s="13" t="s">
        <v>67</v>
      </c>
      <c r="B19" s="13">
        <v>0.51117567070187508</v>
      </c>
      <c r="C19" s="13">
        <v>9.6611766842181951E-2</v>
      </c>
      <c r="D19" s="13">
        <v>5.2910291097035307</v>
      </c>
      <c r="E19" s="21">
        <v>4.7878151809551583E-7</v>
      </c>
      <c r="F19" s="13">
        <v>0.32010732552765209</v>
      </c>
      <c r="G19" s="13">
        <v>0.70224401587609808</v>
      </c>
      <c r="H19" s="13">
        <v>0.32010732552765209</v>
      </c>
      <c r="I19" s="13">
        <v>0.70224401587609808</v>
      </c>
    </row>
    <row r="20" spans="1:9" x14ac:dyDescent="0.3">
      <c r="A20" s="13" t="s">
        <v>71</v>
      </c>
      <c r="B20" s="13">
        <v>0.13982360135288971</v>
      </c>
      <c r="C20" s="13">
        <v>9.7057498694699471E-2</v>
      </c>
      <c r="D20" s="13">
        <v>1.4406264660983459</v>
      </c>
      <c r="E20" s="24">
        <v>0.15200549935121407</v>
      </c>
      <c r="F20" s="13">
        <v>-5.2126264263776728E-2</v>
      </c>
      <c r="G20" s="13">
        <v>0.33177346696955612</v>
      </c>
      <c r="H20" s="13">
        <v>-5.2126264263776728E-2</v>
      </c>
      <c r="I20" s="13">
        <v>0.33177346696955612</v>
      </c>
    </row>
    <row r="21" spans="1:9" ht="15" thickBot="1" x14ac:dyDescent="0.35">
      <c r="A21" s="14" t="s">
        <v>72</v>
      </c>
      <c r="B21" s="14">
        <v>-0.24234686409623235</v>
      </c>
      <c r="C21" s="14">
        <v>8.4294501179025233E-2</v>
      </c>
      <c r="D21" s="14">
        <v>-2.8750020547785726</v>
      </c>
      <c r="E21" s="19">
        <v>4.695950542557596E-3</v>
      </c>
      <c r="F21" s="14">
        <v>-0.409055448091726</v>
      </c>
      <c r="G21" s="14">
        <v>-7.563828010073867E-2</v>
      </c>
      <c r="H21" s="14">
        <v>-0.409055448091726</v>
      </c>
      <c r="I21" s="14">
        <v>-7.563828010073867E-2</v>
      </c>
    </row>
    <row r="25" spans="1:9" x14ac:dyDescent="0.3">
      <c r="A25" t="s">
        <v>61</v>
      </c>
    </row>
    <row r="26" spans="1:9" ht="15" thickBot="1" x14ac:dyDescent="0.35"/>
    <row r="27" spans="1:9" x14ac:dyDescent="0.3">
      <c r="A27" s="15" t="s">
        <v>62</v>
      </c>
      <c r="B27" s="15" t="s">
        <v>69</v>
      </c>
      <c r="C27" s="15" t="s">
        <v>64</v>
      </c>
    </row>
    <row r="28" spans="1:9" x14ac:dyDescent="0.3">
      <c r="A28" s="13">
        <v>1</v>
      </c>
      <c r="B28" s="13">
        <v>102.09159719321045</v>
      </c>
      <c r="C28" s="13">
        <v>-0.94960883507285132</v>
      </c>
    </row>
    <row r="29" spans="1:9" x14ac:dyDescent="0.3">
      <c r="A29" s="13">
        <v>2</v>
      </c>
      <c r="B29" s="13">
        <v>101.87482515791959</v>
      </c>
      <c r="C29" s="13">
        <v>-2.4491552696520245</v>
      </c>
    </row>
    <row r="30" spans="1:9" x14ac:dyDescent="0.3">
      <c r="A30" s="13">
        <v>3</v>
      </c>
      <c r="B30" s="13">
        <v>100.96880081662167</v>
      </c>
      <c r="C30" s="13">
        <v>-0.20241043713865281</v>
      </c>
    </row>
    <row r="31" spans="1:9" x14ac:dyDescent="0.3">
      <c r="A31" s="13">
        <v>4</v>
      </c>
      <c r="B31" s="13">
        <v>101.07232960694255</v>
      </c>
      <c r="C31" s="13">
        <v>0.31495101609709764</v>
      </c>
    </row>
    <row r="32" spans="1:9" x14ac:dyDescent="0.3">
      <c r="A32" s="13">
        <v>5</v>
      </c>
      <c r="B32" s="13">
        <v>101.7573816279087</v>
      </c>
      <c r="C32" s="13">
        <v>2.1368253932318879</v>
      </c>
    </row>
    <row r="33" spans="1:3" x14ac:dyDescent="0.3">
      <c r="A33" s="13">
        <v>6</v>
      </c>
      <c r="B33" s="13">
        <v>104.11202886515744</v>
      </c>
      <c r="C33" s="13">
        <v>0.89815487332600696</v>
      </c>
    </row>
    <row r="34" spans="1:3" x14ac:dyDescent="0.3">
      <c r="A34" s="13">
        <v>7</v>
      </c>
      <c r="B34" s="13">
        <v>105.79369521680623</v>
      </c>
      <c r="C34" s="13">
        <v>-2.5234380505477532</v>
      </c>
    </row>
    <row r="35" spans="1:3" x14ac:dyDescent="0.3">
      <c r="A35" s="13">
        <v>8</v>
      </c>
      <c r="B35" s="13">
        <v>105.56904858985745</v>
      </c>
      <c r="C35" s="13">
        <v>-2.7489264340787969</v>
      </c>
    </row>
    <row r="36" spans="1:3" x14ac:dyDescent="0.3">
      <c r="A36" s="13">
        <v>9</v>
      </c>
      <c r="B36" s="13">
        <v>103.97067665105158</v>
      </c>
      <c r="C36" s="13">
        <v>-0.8777871022867032</v>
      </c>
    </row>
    <row r="37" spans="1:3" x14ac:dyDescent="0.3">
      <c r="A37" s="13">
        <v>10</v>
      </c>
      <c r="B37" s="13">
        <v>103.3828535892721</v>
      </c>
      <c r="C37" s="13">
        <v>-0.41470463888146014</v>
      </c>
    </row>
    <row r="38" spans="1:3" x14ac:dyDescent="0.3">
      <c r="A38" s="13">
        <v>11</v>
      </c>
      <c r="B38" s="13">
        <v>103.80966561715982</v>
      </c>
      <c r="C38" s="13">
        <v>6.1565015329885284</v>
      </c>
    </row>
    <row r="39" spans="1:3" x14ac:dyDescent="0.3">
      <c r="A39" s="13">
        <v>12</v>
      </c>
      <c r="B39" s="13">
        <v>107.89569594802842</v>
      </c>
      <c r="C39" s="13">
        <v>-1.6614463559933483</v>
      </c>
    </row>
    <row r="40" spans="1:3" x14ac:dyDescent="0.3">
      <c r="A40" s="13">
        <v>13</v>
      </c>
      <c r="B40" s="13">
        <v>109.25486965305888</v>
      </c>
      <c r="C40" s="13">
        <v>-2.0143852813465486</v>
      </c>
    </row>
    <row r="41" spans="1:3" x14ac:dyDescent="0.3">
      <c r="A41" s="13">
        <v>14</v>
      </c>
      <c r="B41" s="13">
        <v>108.93144597145293</v>
      </c>
      <c r="C41" s="13">
        <v>-0.32286437687382374</v>
      </c>
    </row>
    <row r="42" spans="1:3" x14ac:dyDescent="0.3">
      <c r="A42" s="13">
        <v>15</v>
      </c>
      <c r="B42" s="13">
        <v>108.01054378320605</v>
      </c>
      <c r="C42" s="13">
        <v>2.3303982479160794</v>
      </c>
    </row>
    <row r="43" spans="1:3" x14ac:dyDescent="0.3">
      <c r="A43" s="13">
        <v>16</v>
      </c>
      <c r="B43" s="13">
        <v>110.74583162900528</v>
      </c>
      <c r="C43" s="13">
        <v>-1.1254242094927349</v>
      </c>
    </row>
    <row r="44" spans="1:3" x14ac:dyDescent="0.3">
      <c r="A44" s="13">
        <v>17</v>
      </c>
      <c r="B44" s="13">
        <v>111.16669164964193</v>
      </c>
      <c r="C44" s="13">
        <v>-1.6480512596759951</v>
      </c>
    </row>
    <row r="45" spans="1:3" x14ac:dyDescent="0.3">
      <c r="A45" s="13">
        <v>18</v>
      </c>
      <c r="B45" s="13">
        <v>110.6508363091917</v>
      </c>
      <c r="C45" s="13">
        <v>-2.2409332565185878</v>
      </c>
    </row>
    <row r="46" spans="1:3" x14ac:dyDescent="0.3">
      <c r="A46" s="13">
        <v>19</v>
      </c>
      <c r="B46" s="13">
        <v>109.44408536575571</v>
      </c>
      <c r="C46" s="13">
        <v>-1.0726693445705706</v>
      </c>
    </row>
    <row r="47" spans="1:3" x14ac:dyDescent="0.3">
      <c r="A47" s="13">
        <v>20</v>
      </c>
      <c r="B47" s="13">
        <v>109.0157027518221</v>
      </c>
      <c r="C47" s="13">
        <v>1.3457167238523624</v>
      </c>
    </row>
    <row r="48" spans="1:3" x14ac:dyDescent="0.3">
      <c r="A48" s="13">
        <v>21</v>
      </c>
      <c r="B48" s="13">
        <v>110.00386109995053</v>
      </c>
      <c r="C48" s="13">
        <v>-1.7452820861479807</v>
      </c>
    </row>
    <row r="49" spans="1:3" x14ac:dyDescent="0.3">
      <c r="A49" s="13">
        <v>22</v>
      </c>
      <c r="B49" s="13">
        <v>110.08168542927518</v>
      </c>
      <c r="C49" s="13">
        <v>-3.6107685785718644</v>
      </c>
    </row>
    <row r="50" spans="1:3" x14ac:dyDescent="0.3">
      <c r="A50" s="13">
        <v>23</v>
      </c>
      <c r="B50" s="13">
        <v>108.27187504651226</v>
      </c>
      <c r="C50" s="13">
        <v>4.2548269772896674</v>
      </c>
    </row>
    <row r="51" spans="1:3" x14ac:dyDescent="0.3">
      <c r="A51" s="13">
        <v>24</v>
      </c>
      <c r="B51" s="13">
        <v>110.04541746170096</v>
      </c>
      <c r="C51" s="13">
        <v>0.7869054371162747</v>
      </c>
    </row>
    <row r="52" spans="1:3" x14ac:dyDescent="0.3">
      <c r="A52" s="13">
        <v>25</v>
      </c>
      <c r="B52" s="13">
        <v>112.43153467963512</v>
      </c>
      <c r="C52" s="13">
        <v>-0.78448698109136217</v>
      </c>
    </row>
    <row r="53" spans="1:3" x14ac:dyDescent="0.3">
      <c r="A53" s="13">
        <v>26</v>
      </c>
      <c r="B53" s="13">
        <v>113.31137298171004</v>
      </c>
      <c r="C53" s="13">
        <v>-0.48398758943761777</v>
      </c>
    </row>
    <row r="54" spans="1:3" x14ac:dyDescent="0.3">
      <c r="A54" s="13">
        <v>27</v>
      </c>
      <c r="B54" s="13">
        <v>112.69842832625412</v>
      </c>
      <c r="C54" s="13">
        <v>-0.89738372189768256</v>
      </c>
    </row>
    <row r="55" spans="1:3" x14ac:dyDescent="0.3">
      <c r="A55" s="13">
        <v>28</v>
      </c>
      <c r="B55" s="13">
        <v>113.23931050711818</v>
      </c>
      <c r="C55" s="13">
        <v>0.38549856042826036</v>
      </c>
    </row>
    <row r="56" spans="1:3" x14ac:dyDescent="0.3">
      <c r="A56" s="13">
        <v>29</v>
      </c>
      <c r="B56" s="13">
        <v>113.72537826246608</v>
      </c>
      <c r="C56" s="13">
        <v>-1.7075641269156421</v>
      </c>
    </row>
    <row r="57" spans="1:3" x14ac:dyDescent="0.3">
      <c r="A57" s="13">
        <v>30</v>
      </c>
      <c r="B57" s="13">
        <v>113.30895223596733</v>
      </c>
      <c r="C57" s="13">
        <v>-2.2395766690975591</v>
      </c>
    </row>
    <row r="58" spans="1:3" x14ac:dyDescent="0.3">
      <c r="A58" s="13">
        <v>31</v>
      </c>
      <c r="B58" s="13">
        <v>112.44876508746108</v>
      </c>
      <c r="C58" s="13">
        <v>-0.48562681205851277</v>
      </c>
    </row>
    <row r="59" spans="1:3" x14ac:dyDescent="0.3">
      <c r="A59" s="13">
        <v>32</v>
      </c>
      <c r="B59" s="13">
        <v>111.80846092250215</v>
      </c>
      <c r="C59" s="13">
        <v>3.3436402205656606</v>
      </c>
    </row>
    <row r="60" spans="1:3" x14ac:dyDescent="0.3">
      <c r="A60" s="13">
        <v>33</v>
      </c>
      <c r="B60" s="13">
        <v>114.34611688166494</v>
      </c>
      <c r="C60" s="13">
        <v>-1.0936338758060913</v>
      </c>
    </row>
    <row r="61" spans="1:3" x14ac:dyDescent="0.3">
      <c r="A61" s="13">
        <v>34</v>
      </c>
      <c r="B61" s="13">
        <v>115.24455716741535</v>
      </c>
      <c r="C61" s="13">
        <v>-5.5158354264856229</v>
      </c>
    </row>
    <row r="62" spans="1:3" x14ac:dyDescent="0.3">
      <c r="A62" s="13">
        <v>35</v>
      </c>
      <c r="B62" s="13">
        <v>112.48736981605018</v>
      </c>
      <c r="C62" s="13">
        <v>2.0890554153888701</v>
      </c>
    </row>
    <row r="63" spans="1:3" x14ac:dyDescent="0.3">
      <c r="A63" s="13">
        <v>36</v>
      </c>
      <c r="B63" s="13">
        <v>112.42034087267712</v>
      </c>
      <c r="C63" s="13">
        <v>-1.5372013838097018</v>
      </c>
    </row>
    <row r="64" spans="1:3" x14ac:dyDescent="0.3">
      <c r="A64" s="13">
        <v>37</v>
      </c>
      <c r="B64" s="13">
        <v>112.75362926737964</v>
      </c>
      <c r="C64" s="13">
        <v>4.8309666010580941</v>
      </c>
    </row>
    <row r="65" spans="1:3" x14ac:dyDescent="0.3">
      <c r="A65" s="13">
        <v>38</v>
      </c>
      <c r="B65" s="13">
        <v>116.23045321181166</v>
      </c>
      <c r="C65" s="13">
        <v>6.6589298157936128E-2</v>
      </c>
    </row>
    <row r="66" spans="1:3" x14ac:dyDescent="0.3">
      <c r="A66" s="13">
        <v>39</v>
      </c>
      <c r="B66" s="13">
        <v>117.22841506640833</v>
      </c>
      <c r="C66" s="13">
        <v>0.63088237679681924</v>
      </c>
    </row>
    <row r="67" spans="1:3" x14ac:dyDescent="0.3">
      <c r="A67" s="13">
        <v>40</v>
      </c>
      <c r="B67" s="13">
        <v>119.29586998110136</v>
      </c>
      <c r="C67" s="13">
        <v>0.14904160346709716</v>
      </c>
    </row>
    <row r="68" spans="1:3" x14ac:dyDescent="0.3">
      <c r="A68" s="13">
        <v>41</v>
      </c>
      <c r="B68" s="13">
        <v>119.19725275763659</v>
      </c>
      <c r="C68" s="13">
        <v>-1.8944430347375061</v>
      </c>
    </row>
    <row r="69" spans="1:3" x14ac:dyDescent="0.3">
      <c r="A69" s="13">
        <v>42</v>
      </c>
      <c r="B69" s="13">
        <v>119.31306427849556</v>
      </c>
      <c r="C69" s="13">
        <v>-1.6057990416308883</v>
      </c>
    </row>
    <row r="70" spans="1:3" x14ac:dyDescent="0.3">
      <c r="A70" s="13">
        <v>43</v>
      </c>
      <c r="B70" s="13">
        <v>118.29250384232711</v>
      </c>
      <c r="C70" s="13">
        <v>-0.41281647537567778</v>
      </c>
    </row>
    <row r="71" spans="1:3" x14ac:dyDescent="0.3">
      <c r="A71" s="13">
        <v>44</v>
      </c>
      <c r="B71" s="13">
        <v>117.9140847199057</v>
      </c>
      <c r="C71" s="13">
        <v>0.89239282203895698</v>
      </c>
    </row>
    <row r="72" spans="1:3" x14ac:dyDescent="0.3">
      <c r="A72" s="13">
        <v>45</v>
      </c>
      <c r="B72" s="13">
        <v>119.10799108262435</v>
      </c>
      <c r="C72" s="13">
        <v>-0.58655540930169536</v>
      </c>
    </row>
    <row r="73" spans="1:3" x14ac:dyDescent="0.3">
      <c r="A73" s="13">
        <v>46</v>
      </c>
      <c r="B73" s="13">
        <v>119.34480209411984</v>
      </c>
      <c r="C73" s="13">
        <v>-5.4139458682491011</v>
      </c>
    </row>
    <row r="74" spans="1:3" x14ac:dyDescent="0.3">
      <c r="A74" s="13">
        <v>47</v>
      </c>
      <c r="B74" s="13">
        <v>116.66128205422856</v>
      </c>
      <c r="C74" s="13">
        <v>2.8159407522047104</v>
      </c>
    </row>
    <row r="75" spans="1:3" x14ac:dyDescent="0.3">
      <c r="A75" s="13">
        <v>48</v>
      </c>
      <c r="B75" s="13">
        <v>117.22251328905713</v>
      </c>
      <c r="C75" s="13">
        <v>-0.20084265718941197</v>
      </c>
    </row>
    <row r="76" spans="1:3" x14ac:dyDescent="0.3">
      <c r="A76" s="13">
        <v>49</v>
      </c>
      <c r="B76" s="13">
        <v>118.08041796868223</v>
      </c>
      <c r="C76" s="13">
        <v>6.2223745420165528</v>
      </c>
    </row>
    <row r="77" spans="1:3" x14ac:dyDescent="0.3">
      <c r="A77" s="13">
        <v>50</v>
      </c>
      <c r="B77" s="13">
        <v>122.87771465871195</v>
      </c>
      <c r="C77" s="13">
        <v>0.99311392498795215</v>
      </c>
    </row>
    <row r="78" spans="1:3" x14ac:dyDescent="0.3">
      <c r="A78" s="13">
        <v>51</v>
      </c>
      <c r="B78" s="13">
        <v>124.66509346464368</v>
      </c>
      <c r="C78" s="13">
        <v>1.1674507838227726</v>
      </c>
    </row>
    <row r="79" spans="1:3" x14ac:dyDescent="0.3">
      <c r="A79" s="13">
        <v>52</v>
      </c>
      <c r="B79" s="13">
        <v>127.17946937223786</v>
      </c>
      <c r="C79" s="13">
        <v>0.17815634901370458</v>
      </c>
    </row>
    <row r="80" spans="1:3" x14ac:dyDescent="0.3">
      <c r="A80" s="13">
        <v>53</v>
      </c>
      <c r="B80" s="13">
        <v>127.22957614299787</v>
      </c>
      <c r="C80" s="13">
        <v>-2.8813097224916362</v>
      </c>
    </row>
    <row r="81" spans="1:3" x14ac:dyDescent="0.3">
      <c r="A81" s="13">
        <v>54</v>
      </c>
      <c r="B81" s="13">
        <v>126.66691536349467</v>
      </c>
      <c r="C81" s="13">
        <v>1.1034708036904419</v>
      </c>
    </row>
    <row r="82" spans="1:3" x14ac:dyDescent="0.3">
      <c r="A82" s="13">
        <v>55</v>
      </c>
      <c r="B82" s="13">
        <v>126.82373671455711</v>
      </c>
      <c r="C82" s="13">
        <v>-0.93244554959373716</v>
      </c>
    </row>
    <row r="83" spans="1:3" x14ac:dyDescent="0.3">
      <c r="A83" s="13">
        <v>56</v>
      </c>
      <c r="B83" s="13">
        <v>126.70790107697778</v>
      </c>
      <c r="C83" s="13">
        <v>-0.60894947913085673</v>
      </c>
    </row>
    <row r="84" spans="1:3" x14ac:dyDescent="0.3">
      <c r="A84" s="13">
        <v>57</v>
      </c>
      <c r="B84" s="13">
        <v>127.07392819549358</v>
      </c>
      <c r="C84" s="13">
        <v>-1.7164999681660333</v>
      </c>
    </row>
    <row r="85" spans="1:3" x14ac:dyDescent="0.3">
      <c r="A85" s="13">
        <v>58</v>
      </c>
      <c r="B85" s="13">
        <v>125.66387774139342</v>
      </c>
      <c r="C85" s="13">
        <v>-1.5240880820710032</v>
      </c>
    </row>
    <row r="86" spans="1:3" x14ac:dyDescent="0.3">
      <c r="A86" s="13">
        <v>59</v>
      </c>
      <c r="B86" s="13">
        <v>125.07282055774292</v>
      </c>
      <c r="C86" s="13">
        <v>0.7831589006511166</v>
      </c>
    </row>
    <row r="87" spans="1:3" x14ac:dyDescent="0.3">
      <c r="A87" s="13">
        <v>60</v>
      </c>
      <c r="B87" s="13">
        <v>125.27797205378862</v>
      </c>
      <c r="C87" s="13">
        <v>1.0765885070663899</v>
      </c>
    </row>
    <row r="88" spans="1:3" x14ac:dyDescent="0.3">
      <c r="A88" s="13">
        <v>61</v>
      </c>
      <c r="B88" s="13">
        <v>126.44986480679526</v>
      </c>
      <c r="C88" s="13">
        <v>4.8225845267254783</v>
      </c>
    </row>
    <row r="89" spans="1:3" x14ac:dyDescent="0.3">
      <c r="A89" s="13">
        <v>62</v>
      </c>
      <c r="B89" s="13">
        <v>130.05260372170073</v>
      </c>
      <c r="C89" s="13">
        <v>3.2197566285386188</v>
      </c>
    </row>
    <row r="90" spans="1:3" x14ac:dyDescent="0.3">
      <c r="A90" s="13">
        <v>63</v>
      </c>
      <c r="B90" s="13">
        <v>133.36417241313788</v>
      </c>
      <c r="C90" s="13">
        <v>2.4163622347610101</v>
      </c>
    </row>
    <row r="91" spans="1:3" x14ac:dyDescent="0.3">
      <c r="A91" s="13">
        <v>64</v>
      </c>
      <c r="B91" s="13">
        <v>136.38785385021282</v>
      </c>
      <c r="C91" s="13">
        <v>-2.3614764057233231</v>
      </c>
    </row>
    <row r="92" spans="1:3" x14ac:dyDescent="0.3">
      <c r="A92" s="13">
        <v>65</v>
      </c>
      <c r="B92" s="13">
        <v>135.75446860871992</v>
      </c>
      <c r="C92" s="13">
        <v>-0.94582043335449839</v>
      </c>
    </row>
    <row r="93" spans="1:3" x14ac:dyDescent="0.3">
      <c r="A93" s="13">
        <v>66</v>
      </c>
      <c r="B93" s="13">
        <v>135.1712412631905</v>
      </c>
      <c r="C93" s="13">
        <v>-1.9805518789909513</v>
      </c>
    </row>
    <row r="94" spans="1:3" x14ac:dyDescent="0.3">
      <c r="A94" s="13">
        <v>67</v>
      </c>
      <c r="B94" s="13">
        <v>133.79259517254047</v>
      </c>
      <c r="C94" s="13">
        <v>-7.4229979601921059</v>
      </c>
    </row>
    <row r="95" spans="1:3" x14ac:dyDescent="0.3">
      <c r="A95" s="13">
        <v>68</v>
      </c>
      <c r="B95" s="13">
        <v>129.59865595514233</v>
      </c>
      <c r="C95" s="13">
        <v>-5.6770505307635375</v>
      </c>
    </row>
    <row r="96" spans="1:3" x14ac:dyDescent="0.3">
      <c r="A96" s="13">
        <v>69</v>
      </c>
      <c r="B96" s="13">
        <v>124.2959234934327</v>
      </c>
      <c r="C96" s="13">
        <v>-2.1007620596723484</v>
      </c>
    </row>
    <row r="97" spans="1:3" x14ac:dyDescent="0.3">
      <c r="A97" s="13">
        <v>70</v>
      </c>
      <c r="B97" s="13">
        <v>121.49547522721667</v>
      </c>
      <c r="C97" s="13">
        <v>-1.9547357584553566</v>
      </c>
    </row>
    <row r="98" spans="1:3" x14ac:dyDescent="0.3">
      <c r="A98" s="13">
        <v>71</v>
      </c>
      <c r="B98" s="13">
        <v>120.40552670350752</v>
      </c>
      <c r="C98" s="13">
        <v>5.4869976419372222</v>
      </c>
    </row>
    <row r="99" spans="1:3" x14ac:dyDescent="0.3">
      <c r="A99" s="13">
        <v>72</v>
      </c>
      <c r="B99" s="13">
        <v>123.03346508324859</v>
      </c>
      <c r="C99" s="13">
        <v>-0.39711668001137923</v>
      </c>
    </row>
    <row r="100" spans="1:3" x14ac:dyDescent="0.3">
      <c r="A100" s="13">
        <v>73</v>
      </c>
      <c r="B100" s="13">
        <v>124.46519730639761</v>
      </c>
      <c r="C100" s="13">
        <v>3.010104940340895</v>
      </c>
    </row>
    <row r="101" spans="1:3" x14ac:dyDescent="0.3">
      <c r="A101" s="13">
        <v>74</v>
      </c>
      <c r="B101" s="13">
        <v>127.09981392216905</v>
      </c>
      <c r="C101" s="13">
        <v>2.9733316730782775</v>
      </c>
    </row>
    <row r="102" spans="1:3" x14ac:dyDescent="0.3">
      <c r="A102" s="13">
        <v>75</v>
      </c>
      <c r="B102" s="13">
        <v>129.06459908964032</v>
      </c>
      <c r="C102" s="13">
        <v>1.5243755503776413</v>
      </c>
    </row>
    <row r="103" spans="1:3" x14ac:dyDescent="0.3">
      <c r="A103" s="13">
        <v>76</v>
      </c>
      <c r="B103" s="13">
        <v>132.15330949902022</v>
      </c>
      <c r="C103" s="13">
        <v>-0.58379333076990747</v>
      </c>
    </row>
    <row r="104" spans="1:3" x14ac:dyDescent="0.3">
      <c r="A104" s="13">
        <v>77</v>
      </c>
      <c r="B104" s="13">
        <v>132.16835102057647</v>
      </c>
      <c r="C104" s="13">
        <v>1.7510430427933841</v>
      </c>
    </row>
    <row r="105" spans="1:3" x14ac:dyDescent="0.3">
      <c r="A105" s="13">
        <v>78</v>
      </c>
      <c r="B105" s="13">
        <v>133.45615534926799</v>
      </c>
      <c r="C105" s="13">
        <v>0.41361116887514981</v>
      </c>
    </row>
    <row r="106" spans="1:3" x14ac:dyDescent="0.3">
      <c r="A106" s="13">
        <v>79</v>
      </c>
      <c r="B106" s="13">
        <v>134.64106422526484</v>
      </c>
      <c r="C106" s="13">
        <v>-2.4913649596085463</v>
      </c>
    </row>
    <row r="107" spans="1:3" x14ac:dyDescent="0.3">
      <c r="A107" s="13">
        <v>80</v>
      </c>
      <c r="B107" s="13">
        <v>133.72282828930821</v>
      </c>
      <c r="C107" s="13">
        <v>1.1430151169626015</v>
      </c>
    </row>
    <row r="108" spans="1:3" x14ac:dyDescent="0.3">
      <c r="A108" s="13">
        <v>81</v>
      </c>
      <c r="B108" s="13">
        <v>133.820665185243</v>
      </c>
      <c r="C108" s="13">
        <v>-2.0505937539562069</v>
      </c>
    </row>
    <row r="109" spans="1:3" x14ac:dyDescent="0.3">
      <c r="A109" s="13">
        <v>82</v>
      </c>
      <c r="B109" s="13">
        <v>133.20996414667803</v>
      </c>
      <c r="C109" s="13">
        <v>-1.9671287636922159</v>
      </c>
    </row>
    <row r="110" spans="1:3" x14ac:dyDescent="0.3">
      <c r="A110" s="13">
        <v>83</v>
      </c>
      <c r="B110" s="13">
        <v>132.12255836236801</v>
      </c>
      <c r="C110" s="13">
        <v>8.6752588712513159</v>
      </c>
    </row>
    <row r="111" spans="1:3" x14ac:dyDescent="0.3">
      <c r="A111" s="13">
        <v>84</v>
      </c>
      <c r="B111" s="13">
        <v>136.22697733154448</v>
      </c>
      <c r="C111" s="13">
        <v>-1.0495000096711067</v>
      </c>
    </row>
    <row r="112" spans="1:3" x14ac:dyDescent="0.3">
      <c r="A112" s="13">
        <v>85</v>
      </c>
      <c r="B112" s="13">
        <v>138.57318856279966</v>
      </c>
      <c r="C112" s="13">
        <v>0.47282389803027058</v>
      </c>
    </row>
    <row r="113" spans="1:3" x14ac:dyDescent="0.3">
      <c r="A113" s="13">
        <v>86</v>
      </c>
      <c r="B113" s="13">
        <v>139.37662985731549</v>
      </c>
      <c r="C113" s="13">
        <v>-0.26840834450510442</v>
      </c>
    </row>
    <row r="114" spans="1:3" x14ac:dyDescent="0.3">
      <c r="A114" s="13">
        <v>87</v>
      </c>
      <c r="B114" s="13">
        <v>138.28823575854895</v>
      </c>
      <c r="C114" s="13">
        <v>2.1398670778996518</v>
      </c>
    </row>
    <row r="115" spans="1:3" x14ac:dyDescent="0.3">
      <c r="A115" s="13">
        <v>88</v>
      </c>
      <c r="B115" s="13">
        <v>140.9779353437429</v>
      </c>
      <c r="C115" s="13">
        <v>0.89456377313919688</v>
      </c>
    </row>
    <row r="116" spans="1:3" x14ac:dyDescent="0.3">
      <c r="A116" s="13">
        <v>89</v>
      </c>
      <c r="B116" s="13">
        <v>141.5499302823103</v>
      </c>
      <c r="C116" s="13">
        <v>0.34750841514363628</v>
      </c>
    </row>
    <row r="117" spans="1:3" x14ac:dyDescent="0.3">
      <c r="A117" s="13">
        <v>90</v>
      </c>
      <c r="B117" s="13">
        <v>142.47200928257152</v>
      </c>
      <c r="C117" s="13">
        <v>-1.7817770173487304</v>
      </c>
    </row>
    <row r="118" spans="1:3" x14ac:dyDescent="0.3">
      <c r="A118" s="13">
        <v>91</v>
      </c>
      <c r="B118" s="13">
        <v>141.67637902592108</v>
      </c>
      <c r="C118" s="13">
        <v>0.10142646394336907</v>
      </c>
    </row>
    <row r="119" spans="1:3" x14ac:dyDescent="0.3">
      <c r="A119" s="13">
        <v>92</v>
      </c>
      <c r="B119" s="13">
        <v>141.33477198581653</v>
      </c>
      <c r="C119" s="13">
        <v>1.8597387226624278</v>
      </c>
    </row>
    <row r="120" spans="1:3" x14ac:dyDescent="0.3">
      <c r="A120" s="13">
        <v>93</v>
      </c>
      <c r="B120" s="13">
        <v>142.52616766101607</v>
      </c>
      <c r="C120" s="13">
        <v>-3.6464222676839029</v>
      </c>
    </row>
    <row r="121" spans="1:3" x14ac:dyDescent="0.3">
      <c r="A121" s="13">
        <v>94</v>
      </c>
      <c r="B121" s="13">
        <v>141.2271231162662</v>
      </c>
      <c r="C121" s="13">
        <v>-1.6437778754604722</v>
      </c>
    </row>
    <row r="122" spans="1:3" x14ac:dyDescent="0.3">
      <c r="A122" s="13">
        <v>95</v>
      </c>
      <c r="B122" s="13">
        <v>139.35846789287046</v>
      </c>
      <c r="C122" s="13">
        <v>1.9309275018166829</v>
      </c>
    </row>
    <row r="123" spans="1:3" x14ac:dyDescent="0.3">
      <c r="A123" s="13">
        <v>96</v>
      </c>
      <c r="B123" s="13">
        <v>139.7472785123598</v>
      </c>
      <c r="C123" s="13">
        <v>-1.4112591831274415</v>
      </c>
    </row>
    <row r="124" spans="1:3" x14ac:dyDescent="0.3">
      <c r="A124" s="13">
        <v>97</v>
      </c>
      <c r="B124" s="13">
        <v>140.07421498746811</v>
      </c>
      <c r="C124" s="13">
        <v>6.044032169517692</v>
      </c>
    </row>
    <row r="125" spans="1:3" x14ac:dyDescent="0.3">
      <c r="A125" s="13">
        <v>98</v>
      </c>
      <c r="B125" s="13">
        <v>143.08365272461177</v>
      </c>
      <c r="C125" s="13">
        <v>2.3158146128633632</v>
      </c>
    </row>
    <row r="126" spans="1:3" x14ac:dyDescent="0.3">
      <c r="A126" s="13">
        <v>99</v>
      </c>
      <c r="B126" s="13">
        <v>145.82421941279171</v>
      </c>
      <c r="C126" s="13">
        <v>4.274536101712556E-2</v>
      </c>
    </row>
    <row r="127" spans="1:3" x14ac:dyDescent="0.3">
      <c r="A127" s="13">
        <v>100</v>
      </c>
      <c r="B127" s="13">
        <v>147.52806570832453</v>
      </c>
      <c r="C127" s="13">
        <v>9.4170342709389843E-2</v>
      </c>
    </row>
    <row r="128" spans="1:3" x14ac:dyDescent="0.3">
      <c r="A128" s="13">
        <v>101</v>
      </c>
      <c r="B128" s="13">
        <v>146.78447809274834</v>
      </c>
      <c r="C128" s="13">
        <v>-0.58129131803929113</v>
      </c>
    </row>
    <row r="129" spans="1:3" x14ac:dyDescent="0.3">
      <c r="A129" s="13">
        <v>102</v>
      </c>
      <c r="B129" s="13">
        <v>147.10965589224952</v>
      </c>
      <c r="C129" s="13">
        <v>-2.6880322961320076</v>
      </c>
    </row>
    <row r="130" spans="1:3" x14ac:dyDescent="0.3">
      <c r="A130" s="13">
        <v>103</v>
      </c>
      <c r="B130" s="13">
        <v>145.49742643775411</v>
      </c>
      <c r="C130" s="13">
        <v>-0.66135891023253635</v>
      </c>
    </row>
    <row r="131" spans="1:3" x14ac:dyDescent="0.3">
      <c r="A131" s="13">
        <v>104</v>
      </c>
      <c r="B131" s="13">
        <v>144.19997778591818</v>
      </c>
      <c r="C131" s="13">
        <v>2.3605766675456437</v>
      </c>
    </row>
    <row r="132" spans="1:3" x14ac:dyDescent="0.3">
      <c r="A132" s="13">
        <v>105</v>
      </c>
      <c r="B132" s="13">
        <v>145.49296163460534</v>
      </c>
      <c r="C132" s="13">
        <v>-4.9156497769114935</v>
      </c>
    </row>
    <row r="133" spans="1:3" x14ac:dyDescent="0.3">
      <c r="A133" s="13">
        <v>106</v>
      </c>
      <c r="B133" s="13">
        <v>143.44202429053604</v>
      </c>
      <c r="C133" s="13">
        <v>-3.3681217351630437</v>
      </c>
    </row>
    <row r="134" spans="1:3" x14ac:dyDescent="0.3">
      <c r="A134" s="13">
        <v>107</v>
      </c>
      <c r="B134" s="13">
        <v>140.23629247793991</v>
      </c>
      <c r="C134" s="13">
        <v>3.6222189067651129</v>
      </c>
    </row>
    <row r="135" spans="1:3" x14ac:dyDescent="0.3">
      <c r="A135" s="13">
        <v>108</v>
      </c>
      <c r="B135" s="13">
        <v>140.88907345324634</v>
      </c>
      <c r="C135" s="13">
        <v>-1.6565322956462296</v>
      </c>
    </row>
    <row r="136" spans="1:3" x14ac:dyDescent="0.3">
      <c r="A136" s="13">
        <v>109</v>
      </c>
      <c r="B136" s="13">
        <v>141.55744823001803</v>
      </c>
      <c r="C136" s="13">
        <v>6.9865500477594935</v>
      </c>
    </row>
    <row r="137" spans="1:3" x14ac:dyDescent="0.3">
      <c r="A137" s="13">
        <v>110</v>
      </c>
      <c r="B137" s="13">
        <v>145.16969659835198</v>
      </c>
      <c r="C137" s="13">
        <v>3.2664730352366291</v>
      </c>
    </row>
    <row r="138" spans="1:3" x14ac:dyDescent="0.3">
      <c r="A138" s="13">
        <v>111</v>
      </c>
      <c r="B138" s="13">
        <v>148.30380567416066</v>
      </c>
      <c r="C138" s="13">
        <v>1.8592222723992791</v>
      </c>
    </row>
    <row r="139" spans="1:3" x14ac:dyDescent="0.3">
      <c r="A139" s="13">
        <v>112</v>
      </c>
      <c r="B139" s="13">
        <v>151.6594261043831</v>
      </c>
      <c r="C139" s="13">
        <v>1.7365097443114337</v>
      </c>
    </row>
    <row r="140" spans="1:3" x14ac:dyDescent="0.3">
      <c r="A140" s="13">
        <v>113</v>
      </c>
      <c r="B140" s="13">
        <v>152.11955943602999</v>
      </c>
      <c r="C140" s="13">
        <v>-4.7528947385957281</v>
      </c>
    </row>
    <row r="141" spans="1:3" x14ac:dyDescent="0.3">
      <c r="A141" s="13">
        <v>114</v>
      </c>
      <c r="B141" s="13">
        <v>150.59124602419206</v>
      </c>
      <c r="C141" s="13">
        <v>1.3628766818097802</v>
      </c>
    </row>
    <row r="142" spans="1:3" x14ac:dyDescent="0.3">
      <c r="A142" s="13">
        <v>115</v>
      </c>
      <c r="B142" s="13">
        <v>150.16659684809787</v>
      </c>
      <c r="C142" s="13">
        <v>-1.9247601283996119</v>
      </c>
    </row>
    <row r="143" spans="1:3" x14ac:dyDescent="0.3">
      <c r="A143" s="13">
        <v>116</v>
      </c>
      <c r="B143" s="13">
        <v>148.76180575266122</v>
      </c>
      <c r="C143" s="13">
        <v>-1.6456969196619582</v>
      </c>
    </row>
    <row r="144" spans="1:3" x14ac:dyDescent="0.3">
      <c r="A144" s="13">
        <v>117</v>
      </c>
      <c r="B144" s="13">
        <v>148.32291721334803</v>
      </c>
      <c r="C144" s="13">
        <v>-0.57217652104492345</v>
      </c>
    </row>
    <row r="145" spans="1:3" x14ac:dyDescent="0.3">
      <c r="A145" s="13">
        <v>118</v>
      </c>
      <c r="B145" s="13">
        <v>146.47963347854571</v>
      </c>
      <c r="C145" s="13">
        <v>-3.0283396492462202</v>
      </c>
    </row>
    <row r="146" spans="1:3" x14ac:dyDescent="0.3">
      <c r="A146" s="13">
        <v>119</v>
      </c>
      <c r="B146" s="13">
        <v>145.08720000005519</v>
      </c>
      <c r="C146" s="13">
        <v>3.6338502473566052</v>
      </c>
    </row>
    <row r="147" spans="1:3" x14ac:dyDescent="0.3">
      <c r="A147" s="13">
        <v>120</v>
      </c>
      <c r="B147" s="13">
        <v>146.26505537660285</v>
      </c>
      <c r="C147" s="13">
        <v>4.1722550113122168</v>
      </c>
    </row>
    <row r="148" spans="1:3" x14ac:dyDescent="0.3">
      <c r="A148" s="13">
        <v>121</v>
      </c>
      <c r="B148" s="13">
        <v>149.18548872576122</v>
      </c>
      <c r="C148" s="13">
        <v>2.9929474756412731</v>
      </c>
    </row>
    <row r="149" spans="1:3" x14ac:dyDescent="0.3">
      <c r="A149" s="13">
        <v>122</v>
      </c>
      <c r="B149" s="13">
        <v>152.83744230178914</v>
      </c>
      <c r="C149" s="13">
        <v>-2.2257370856013381</v>
      </c>
    </row>
    <row r="150" spans="1:3" x14ac:dyDescent="0.3">
      <c r="A150" s="13">
        <v>123</v>
      </c>
      <c r="B150" s="13">
        <v>151.79422519550565</v>
      </c>
      <c r="C150" s="13">
        <v>2.0078609055878474</v>
      </c>
    </row>
    <row r="151" spans="1:3" x14ac:dyDescent="0.3">
      <c r="A151" s="13">
        <v>124</v>
      </c>
      <c r="B151" s="13">
        <v>152.64563181818542</v>
      </c>
      <c r="C151" s="13">
        <v>2.4893619700320357</v>
      </c>
    </row>
    <row r="152" spans="1:3" x14ac:dyDescent="0.3">
      <c r="A152" s="13">
        <v>125</v>
      </c>
      <c r="B152" s="13">
        <v>154.39782064245685</v>
      </c>
      <c r="C152" s="13">
        <v>-1.8196832952471595</v>
      </c>
    </row>
    <row r="153" spans="1:3" x14ac:dyDescent="0.3">
      <c r="A153" s="13">
        <v>126</v>
      </c>
      <c r="B153" s="13">
        <v>154.44254118029289</v>
      </c>
      <c r="C153" s="13">
        <v>0.57050468092066353</v>
      </c>
    </row>
    <row r="154" spans="1:3" x14ac:dyDescent="0.3">
      <c r="A154" s="13">
        <v>127</v>
      </c>
      <c r="B154" s="13">
        <v>153.94139486472591</v>
      </c>
      <c r="C154" s="13">
        <v>-1.963123089578886</v>
      </c>
    </row>
    <row r="155" spans="1:3" x14ac:dyDescent="0.3">
      <c r="A155" s="13">
        <v>128</v>
      </c>
      <c r="B155" s="13">
        <v>152.76976523898014</v>
      </c>
      <c r="C155" s="13">
        <v>-4.0521731197376312</v>
      </c>
    </row>
    <row r="156" spans="1:3" x14ac:dyDescent="0.3">
      <c r="A156" s="13">
        <v>129</v>
      </c>
      <c r="B156" s="13">
        <v>150.31359732680863</v>
      </c>
      <c r="C156" s="13">
        <v>-0.4109821183809288</v>
      </c>
    </row>
    <row r="157" spans="1:3" x14ac:dyDescent="0.3">
      <c r="A157" s="13">
        <v>130</v>
      </c>
      <c r="B157" s="13">
        <v>148.31017416372481</v>
      </c>
      <c r="C157" s="13">
        <v>5.4497169796405842E-2</v>
      </c>
    </row>
    <row r="158" spans="1:3" x14ac:dyDescent="0.3">
      <c r="A158" s="13">
        <v>131</v>
      </c>
      <c r="B158" s="13">
        <v>148.3158391474357</v>
      </c>
      <c r="C158" s="13">
        <v>2.1358227247228569</v>
      </c>
    </row>
    <row r="159" spans="1:3" x14ac:dyDescent="0.3">
      <c r="A159" s="13">
        <v>132</v>
      </c>
      <c r="B159" s="13">
        <v>149.67925850683969</v>
      </c>
      <c r="C159" s="13">
        <v>6.8147688274336815E-2</v>
      </c>
    </row>
    <row r="160" spans="1:3" x14ac:dyDescent="0.3">
      <c r="A160" s="13">
        <v>133</v>
      </c>
      <c r="B160" s="13">
        <v>149.8410457427081</v>
      </c>
      <c r="C160" s="13">
        <v>3.1467942110404863</v>
      </c>
    </row>
    <row r="161" spans="1:3" x14ac:dyDescent="0.3">
      <c r="A161" s="13">
        <v>134</v>
      </c>
      <c r="B161" s="13">
        <v>151.9989630483519</v>
      </c>
      <c r="C161" s="13">
        <v>-3.507441770593374</v>
      </c>
    </row>
    <row r="162" spans="1:3" x14ac:dyDescent="0.3">
      <c r="A162" s="13">
        <v>135</v>
      </c>
      <c r="B162" s="13">
        <v>150.47944514428804</v>
      </c>
      <c r="C162" s="13">
        <v>1.7344085657504422</v>
      </c>
    </row>
    <row r="163" spans="1:3" x14ac:dyDescent="0.3">
      <c r="A163" s="13">
        <v>136</v>
      </c>
      <c r="B163" s="13">
        <v>150.93381436085028</v>
      </c>
      <c r="C163" s="13">
        <v>2.200922563182047</v>
      </c>
    </row>
    <row r="164" spans="1:3" x14ac:dyDescent="0.3">
      <c r="A164" s="13">
        <v>137</v>
      </c>
      <c r="B164" s="13">
        <v>151.9492854495073</v>
      </c>
      <c r="C164" s="13">
        <v>0.61061199696112567</v>
      </c>
    </row>
    <row r="165" spans="1:3" x14ac:dyDescent="0.3">
      <c r="A165" s="13">
        <v>138</v>
      </c>
      <c r="B165" s="13">
        <v>153.70137365056058</v>
      </c>
      <c r="C165" s="13">
        <v>0.65382020410331165</v>
      </c>
    </row>
    <row r="166" spans="1:3" x14ac:dyDescent="0.3">
      <c r="A166" s="13">
        <v>139</v>
      </c>
      <c r="B166" s="13">
        <v>153.66102793186414</v>
      </c>
      <c r="C166" s="13">
        <v>-3.5611012727207481</v>
      </c>
    </row>
    <row r="167" spans="1:3" ht="15" thickBot="1" x14ac:dyDescent="0.35">
      <c r="A167" s="14">
        <v>140</v>
      </c>
      <c r="B167" s="14">
        <v>151.84135998421348</v>
      </c>
      <c r="C167" s="14">
        <v>-3.0984135227601541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1051-5046-4C11-AAD2-856AD1D9B5A5}">
  <dimension ref="A1:I166"/>
  <sheetViews>
    <sheetView zoomScale="110" zoomScaleNormal="110" workbookViewId="0">
      <selection activeCell="E21" sqref="E21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0.98668038803904279</v>
      </c>
    </row>
    <row r="5" spans="1:9" x14ac:dyDescent="0.3">
      <c r="A5" s="21" t="s">
        <v>16</v>
      </c>
      <c r="B5" s="21">
        <v>0.973538188140876</v>
      </c>
    </row>
    <row r="6" spans="1:9" x14ac:dyDescent="0.3">
      <c r="A6" s="13" t="s">
        <v>17</v>
      </c>
      <c r="B6" s="13">
        <v>0.97295447170280713</v>
      </c>
    </row>
    <row r="7" spans="1:9" x14ac:dyDescent="0.3">
      <c r="A7" s="21" t="s">
        <v>18</v>
      </c>
      <c r="B7" s="21">
        <v>2.71392551653897</v>
      </c>
    </row>
    <row r="8" spans="1:9" ht="15" thickBot="1" x14ac:dyDescent="0.35">
      <c r="A8" s="14" t="s">
        <v>19</v>
      </c>
      <c r="B8" s="14">
        <v>140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36852.603243600657</v>
      </c>
      <c r="D12" s="13">
        <v>12284.201081200219</v>
      </c>
      <c r="E12" s="13">
        <v>1667.8272610611975</v>
      </c>
      <c r="F12" s="13">
        <v>5.0522649253309086E-107</v>
      </c>
    </row>
    <row r="13" spans="1:9" x14ac:dyDescent="0.3">
      <c r="A13" s="13" t="s">
        <v>22</v>
      </c>
      <c r="B13" s="13">
        <v>136</v>
      </c>
      <c r="C13" s="13">
        <v>1001.6932724676988</v>
      </c>
      <c r="D13" s="13">
        <v>7.3653917093213144</v>
      </c>
      <c r="E13" s="13"/>
      <c r="F13" s="13"/>
    </row>
    <row r="14" spans="1:9" ht="15" thickBot="1" x14ac:dyDescent="0.35">
      <c r="A14" s="14" t="s">
        <v>23</v>
      </c>
      <c r="B14" s="14">
        <v>139</v>
      </c>
      <c r="C14" s="14">
        <v>37854.296516068353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2.8784573240527678</v>
      </c>
      <c r="C17" s="13">
        <v>1.8128959810379477</v>
      </c>
      <c r="D17" s="13">
        <v>1.5877675024712383</v>
      </c>
      <c r="E17" s="24">
        <v>0.11466114382892423</v>
      </c>
      <c r="F17" s="13">
        <v>-0.70665466002920629</v>
      </c>
      <c r="G17" s="13">
        <v>6.4635693081347423</v>
      </c>
      <c r="H17" s="13">
        <v>-0.70665466002920629</v>
      </c>
      <c r="I17" s="13">
        <v>6.4635693081347423</v>
      </c>
    </row>
    <row r="18" spans="1:9" x14ac:dyDescent="0.3">
      <c r="A18" s="13" t="s">
        <v>66</v>
      </c>
      <c r="B18" s="13">
        <v>0.61593015753775948</v>
      </c>
      <c r="C18" s="13">
        <v>7.8457241765422917E-2</v>
      </c>
      <c r="D18" s="13">
        <v>7.8505201518466787</v>
      </c>
      <c r="E18" s="21">
        <v>1.1047432903346574E-12</v>
      </c>
      <c r="F18" s="13">
        <v>0.46077619358545774</v>
      </c>
      <c r="G18" s="13">
        <v>0.77108412149006123</v>
      </c>
      <c r="H18" s="13">
        <v>0.46077619358545774</v>
      </c>
      <c r="I18" s="13">
        <v>0.77108412149006123</v>
      </c>
    </row>
    <row r="19" spans="1:9" x14ac:dyDescent="0.3">
      <c r="A19" s="13" t="s">
        <v>67</v>
      </c>
      <c r="B19" s="13">
        <v>0.54657553788173763</v>
      </c>
      <c r="C19" s="13">
        <v>9.3803277689503362E-2</v>
      </c>
      <c r="D19" s="13">
        <v>5.826827711617371</v>
      </c>
      <c r="E19" s="21">
        <v>3.8972994919791958E-8</v>
      </c>
      <c r="F19" s="13">
        <v>0.36107385521031005</v>
      </c>
      <c r="G19" s="13">
        <v>0.73207722055316515</v>
      </c>
      <c r="H19" s="13">
        <v>0.36107385521031005</v>
      </c>
      <c r="I19" s="13">
        <v>0.73207722055316515</v>
      </c>
    </row>
    <row r="20" spans="1:9" ht="15" thickBot="1" x14ac:dyDescent="0.35">
      <c r="A20" s="14" t="s">
        <v>72</v>
      </c>
      <c r="B20" s="14">
        <v>-0.18215397647469461</v>
      </c>
      <c r="C20" s="14">
        <v>7.3499473797404735E-2</v>
      </c>
      <c r="D20" s="14">
        <v>-2.4783031369283961</v>
      </c>
      <c r="E20" s="19">
        <v>1.4425010677169418E-2</v>
      </c>
      <c r="F20" s="14">
        <v>-0.32750365295416334</v>
      </c>
      <c r="G20" s="14">
        <v>-3.6804299995225886E-2</v>
      </c>
      <c r="H20" s="14">
        <v>-0.32750365295416334</v>
      </c>
      <c r="I20" s="14">
        <v>-3.6804299995225886E-2</v>
      </c>
    </row>
    <row r="24" spans="1:9" x14ac:dyDescent="0.3">
      <c r="A24" t="s">
        <v>61</v>
      </c>
    </row>
    <row r="25" spans="1:9" ht="15" thickBot="1" x14ac:dyDescent="0.35"/>
    <row r="26" spans="1:9" x14ac:dyDescent="0.3">
      <c r="A26" s="15" t="s">
        <v>62</v>
      </c>
      <c r="B26" s="15" t="s">
        <v>69</v>
      </c>
      <c r="C26" s="15" t="s">
        <v>64</v>
      </c>
    </row>
    <row r="27" spans="1:9" x14ac:dyDescent="0.3">
      <c r="A27" s="13">
        <v>1</v>
      </c>
      <c r="B27" s="13">
        <v>102.0199993144406</v>
      </c>
      <c r="C27" s="13">
        <v>-0.87801095630300097</v>
      </c>
    </row>
    <row r="28" spans="1:9" x14ac:dyDescent="0.3">
      <c r="A28" s="13">
        <v>2</v>
      </c>
      <c r="B28" s="13">
        <v>101.8110043717073</v>
      </c>
      <c r="C28" s="13">
        <v>-2.3853344834397348</v>
      </c>
    </row>
    <row r="29" spans="1:9" x14ac:dyDescent="0.3">
      <c r="A29" s="13">
        <v>3</v>
      </c>
      <c r="B29" s="13">
        <v>100.95199336534</v>
      </c>
      <c r="C29" s="13">
        <v>-0.18560298585698831</v>
      </c>
    </row>
    <row r="30" spans="1:9" x14ac:dyDescent="0.3">
      <c r="A30" s="13">
        <v>4</v>
      </c>
      <c r="B30" s="13">
        <v>100.95050158636204</v>
      </c>
      <c r="C30" s="13">
        <v>0.43677903667760631</v>
      </c>
    </row>
    <row r="31" spans="1:9" x14ac:dyDescent="0.3">
      <c r="A31" s="13">
        <v>5</v>
      </c>
      <c r="B31" s="13">
        <v>101.97896970460165</v>
      </c>
      <c r="C31" s="13">
        <v>1.9152373165389349</v>
      </c>
    </row>
    <row r="32" spans="1:9" x14ac:dyDescent="0.3">
      <c r="A32" s="13">
        <v>6</v>
      </c>
      <c r="B32" s="13">
        <v>104.17505892894081</v>
      </c>
      <c r="C32" s="13">
        <v>0.83512480954263424</v>
      </c>
    </row>
    <row r="33" spans="1:3" x14ac:dyDescent="0.3">
      <c r="A33" s="13">
        <v>7</v>
      </c>
      <c r="B33" s="13">
        <v>105.98842971991823</v>
      </c>
      <c r="C33" s="13">
        <v>-2.7181725536597554</v>
      </c>
    </row>
    <row r="34" spans="1:3" x14ac:dyDescent="0.3">
      <c r="A34" s="13">
        <v>8</v>
      </c>
      <c r="B34" s="13">
        <v>105.41362441991055</v>
      </c>
      <c r="C34" s="13">
        <v>-2.5935022641318994</v>
      </c>
    </row>
    <row r="35" spans="1:3" x14ac:dyDescent="0.3">
      <c r="A35" s="13">
        <v>9</v>
      </c>
      <c r="B35" s="13">
        <v>103.72872477776039</v>
      </c>
      <c r="C35" s="13">
        <v>-0.63583522899551781</v>
      </c>
    </row>
    <row r="36" spans="1:3" x14ac:dyDescent="0.3">
      <c r="A36" s="13">
        <v>10</v>
      </c>
      <c r="B36" s="13">
        <v>103.44741805890396</v>
      </c>
      <c r="C36" s="13">
        <v>-0.47926910851332138</v>
      </c>
    </row>
    <row r="37" spans="1:3" x14ac:dyDescent="0.3">
      <c r="A37" s="13">
        <v>11</v>
      </c>
      <c r="B37" s="13">
        <v>103.83660909093878</v>
      </c>
      <c r="C37" s="13">
        <v>6.1295580592095718</v>
      </c>
    </row>
    <row r="38" spans="1:3" x14ac:dyDescent="0.3">
      <c r="A38" s="13">
        <v>12</v>
      </c>
      <c r="B38" s="13">
        <v>108.16071326562495</v>
      </c>
      <c r="C38" s="13">
        <v>-1.926463673589879</v>
      </c>
    </row>
    <row r="39" spans="1:3" x14ac:dyDescent="0.3">
      <c r="A39" s="13">
        <v>13</v>
      </c>
      <c r="B39" s="13">
        <v>109.63737259249199</v>
      </c>
      <c r="C39" s="13">
        <v>-2.3968882207796582</v>
      </c>
    </row>
    <row r="40" spans="1:3" x14ac:dyDescent="0.3">
      <c r="A40" s="13">
        <v>14</v>
      </c>
      <c r="B40" s="13">
        <v>108.24009008822421</v>
      </c>
      <c r="C40" s="13">
        <v>0.36849150635489991</v>
      </c>
    </row>
    <row r="41" spans="1:3" x14ac:dyDescent="0.3">
      <c r="A41" s="13">
        <v>15</v>
      </c>
      <c r="B41" s="13">
        <v>108.35800889964077</v>
      </c>
      <c r="C41" s="13">
        <v>1.9829331314813601</v>
      </c>
    </row>
    <row r="42" spans="1:3" x14ac:dyDescent="0.3">
      <c r="A42" s="13">
        <v>16</v>
      </c>
      <c r="B42" s="13">
        <v>110.8525740347819</v>
      </c>
      <c r="C42" s="13">
        <v>-1.2321666152693496</v>
      </c>
    </row>
    <row r="43" spans="1:3" x14ac:dyDescent="0.3">
      <c r="A43" s="13">
        <v>17</v>
      </c>
      <c r="B43" s="13">
        <v>111.17235120896497</v>
      </c>
      <c r="C43" s="13">
        <v>-1.6537108189990306</v>
      </c>
    </row>
    <row r="44" spans="1:3" x14ac:dyDescent="0.3">
      <c r="A44" s="13">
        <v>18</v>
      </c>
      <c r="B44" s="13">
        <v>110.46663888417211</v>
      </c>
      <c r="C44" s="13">
        <v>-2.0567358314989974</v>
      </c>
    </row>
    <row r="45" spans="1:3" x14ac:dyDescent="0.3">
      <c r="A45" s="13">
        <v>19</v>
      </c>
      <c r="B45" s="13">
        <v>109.41255441022851</v>
      </c>
      <c r="C45" s="13">
        <v>-1.0411383890433683</v>
      </c>
    </row>
    <row r="46" spans="1:3" x14ac:dyDescent="0.3">
      <c r="A46" s="13">
        <v>20</v>
      </c>
      <c r="B46" s="13">
        <v>108.91408862505293</v>
      </c>
      <c r="C46" s="13">
        <v>1.4473308506215403</v>
      </c>
    </row>
    <row r="47" spans="1:3" x14ac:dyDescent="0.3">
      <c r="A47" s="13">
        <v>21</v>
      </c>
      <c r="B47" s="13">
        <v>110.13729296544614</v>
      </c>
      <c r="C47" s="13">
        <v>-1.87871395164359</v>
      </c>
    </row>
    <row r="48" spans="1:3" x14ac:dyDescent="0.3">
      <c r="A48" s="13">
        <v>22</v>
      </c>
      <c r="B48" s="13">
        <v>110.13173823186646</v>
      </c>
      <c r="C48" s="13">
        <v>-3.6608213811631458</v>
      </c>
    </row>
    <row r="49" spans="1:3" x14ac:dyDescent="0.3">
      <c r="A49" s="13">
        <v>23</v>
      </c>
      <c r="B49" s="13">
        <v>107.88831260342556</v>
      </c>
      <c r="C49" s="13">
        <v>4.6383894203763703</v>
      </c>
    </row>
    <row r="50" spans="1:3" x14ac:dyDescent="0.3">
      <c r="A50" s="13">
        <v>24</v>
      </c>
      <c r="B50" s="13">
        <v>110.27867386832663</v>
      </c>
      <c r="C50" s="13">
        <v>0.55364903049060388</v>
      </c>
    </row>
    <row r="51" spans="1:3" x14ac:dyDescent="0.3">
      <c r="A51" s="13">
        <v>25</v>
      </c>
      <c r="B51" s="13">
        <v>112.92803945725058</v>
      </c>
      <c r="C51" s="13">
        <v>-1.2809917587068185</v>
      </c>
    </row>
    <row r="52" spans="1:3" x14ac:dyDescent="0.3">
      <c r="A52" s="13">
        <v>26</v>
      </c>
      <c r="B52" s="13">
        <v>112.82937662148385</v>
      </c>
      <c r="C52" s="13">
        <v>-1.9912292114270258E-3</v>
      </c>
    </row>
    <row r="53" spans="1:3" x14ac:dyDescent="0.3">
      <c r="A53" s="13">
        <v>27</v>
      </c>
      <c r="B53" s="13">
        <v>112.8986054988096</v>
      </c>
      <c r="C53" s="13">
        <v>-1.0975608944531672</v>
      </c>
    </row>
    <row r="54" spans="1:3" x14ac:dyDescent="0.3">
      <c r="A54" s="13">
        <v>28</v>
      </c>
      <c r="B54" s="13">
        <v>113.22023286072459</v>
      </c>
      <c r="C54" s="13">
        <v>0.4045762068218437</v>
      </c>
    </row>
    <row r="55" spans="1:3" x14ac:dyDescent="0.3">
      <c r="A55" s="13">
        <v>29</v>
      </c>
      <c r="B55" s="13">
        <v>113.63416626364111</v>
      </c>
      <c r="C55" s="13">
        <v>-1.6163521280906679</v>
      </c>
    </row>
    <row r="56" spans="1:3" x14ac:dyDescent="0.3">
      <c r="A56" s="13">
        <v>30</v>
      </c>
      <c r="B56" s="13">
        <v>113.42619145995647</v>
      </c>
      <c r="C56" s="13">
        <v>-2.3568158930867042</v>
      </c>
    </row>
    <row r="57" spans="1:3" x14ac:dyDescent="0.3">
      <c r="A57" s="13">
        <v>31</v>
      </c>
      <c r="B57" s="13">
        <v>112.15062747934221</v>
      </c>
      <c r="C57" s="13">
        <v>-0.18748920393963431</v>
      </c>
    </row>
    <row r="58" spans="1:3" x14ac:dyDescent="0.3">
      <c r="A58" s="13">
        <v>32</v>
      </c>
      <c r="B58" s="13">
        <v>111.85052361526247</v>
      </c>
      <c r="C58" s="13">
        <v>3.3015775278053354</v>
      </c>
    </row>
    <row r="59" spans="1:3" x14ac:dyDescent="0.3">
      <c r="A59" s="13">
        <v>33</v>
      </c>
      <c r="B59" s="13">
        <v>114.59593136691831</v>
      </c>
      <c r="C59" s="13">
        <v>-1.3434483610594583</v>
      </c>
    </row>
    <row r="60" spans="1:3" x14ac:dyDescent="0.3">
      <c r="A60" s="13">
        <v>34</v>
      </c>
      <c r="B60" s="13">
        <v>115.34167021981177</v>
      </c>
      <c r="C60" s="13">
        <v>-5.6129484788820463</v>
      </c>
    </row>
    <row r="61" spans="1:3" x14ac:dyDescent="0.3">
      <c r="A61" s="13">
        <v>35</v>
      </c>
      <c r="B61" s="13">
        <v>111.97019215227959</v>
      </c>
      <c r="C61" s="13">
        <v>2.6062330791594519</v>
      </c>
    </row>
    <row r="62" spans="1:3" x14ac:dyDescent="0.3">
      <c r="A62" s="13">
        <v>36</v>
      </c>
      <c r="B62" s="13">
        <v>112.44915495096447</v>
      </c>
      <c r="C62" s="13">
        <v>-1.5660154620970559</v>
      </c>
    </row>
    <row r="63" spans="1:3" x14ac:dyDescent="0.3">
      <c r="A63" s="13">
        <v>37</v>
      </c>
      <c r="B63" s="13">
        <v>113.17000802200278</v>
      </c>
      <c r="C63" s="13">
        <v>4.4145878464349551</v>
      </c>
    </row>
    <row r="64" spans="1:3" x14ac:dyDescent="0.3">
      <c r="A64" s="13">
        <v>38</v>
      </c>
      <c r="B64" s="13">
        <v>115.92084459086125</v>
      </c>
      <c r="C64" s="13">
        <v>0.37619791910834977</v>
      </c>
    </row>
    <row r="65" spans="1:3" x14ac:dyDescent="0.3">
      <c r="A65" s="13">
        <v>39</v>
      </c>
      <c r="B65" s="13">
        <v>117.90762530562979</v>
      </c>
      <c r="C65" s="13">
        <v>-4.8327862424642376E-2</v>
      </c>
    </row>
    <row r="66" spans="1:3" x14ac:dyDescent="0.3">
      <c r="A66" s="13">
        <v>40</v>
      </c>
      <c r="B66" s="13">
        <v>118.8388667475823</v>
      </c>
      <c r="C66" s="13">
        <v>0.60604483698615752</v>
      </c>
    </row>
    <row r="67" spans="1:3" x14ac:dyDescent="0.3">
      <c r="A67" s="13">
        <v>41</v>
      </c>
      <c r="B67" s="13">
        <v>119.44868771819746</v>
      </c>
      <c r="C67" s="13">
        <v>-2.1458779952983775</v>
      </c>
    </row>
    <row r="68" spans="1:3" x14ac:dyDescent="0.3">
      <c r="A68" s="13">
        <v>42</v>
      </c>
      <c r="B68" s="13">
        <v>119.23049344743438</v>
      </c>
      <c r="C68" s="13">
        <v>-1.5232282105697124</v>
      </c>
    </row>
    <row r="69" spans="1:3" x14ac:dyDescent="0.3">
      <c r="A69" s="13">
        <v>43</v>
      </c>
      <c r="B69" s="13">
        <v>118.02421837027272</v>
      </c>
      <c r="C69" s="13">
        <v>-0.14453100332129054</v>
      </c>
    </row>
    <row r="70" spans="1:3" x14ac:dyDescent="0.3">
      <c r="A70" s="13">
        <v>44</v>
      </c>
      <c r="B70" s="13">
        <v>118.0626579291112</v>
      </c>
      <c r="C70" s="13">
        <v>0.74381961283346243</v>
      </c>
    </row>
    <row r="71" spans="1:3" x14ac:dyDescent="0.3">
      <c r="A71" s="13">
        <v>45</v>
      </c>
      <c r="B71" s="13">
        <v>119.11793003821106</v>
      </c>
      <c r="C71" s="13">
        <v>-0.59649436488840024</v>
      </c>
    </row>
    <row r="72" spans="1:3" x14ac:dyDescent="0.3">
      <c r="A72" s="13">
        <v>46</v>
      </c>
      <c r="B72" s="13">
        <v>119.37525181339035</v>
      </c>
      <c r="C72" s="13">
        <v>-5.4443955875196082</v>
      </c>
    </row>
    <row r="73" spans="1:3" x14ac:dyDescent="0.3">
      <c r="A73" s="13">
        <v>47</v>
      </c>
      <c r="B73" s="13">
        <v>116.36057120184323</v>
      </c>
      <c r="C73" s="13">
        <v>3.1166516045900465</v>
      </c>
    </row>
    <row r="74" spans="1:3" x14ac:dyDescent="0.3">
      <c r="A74" s="13">
        <v>48</v>
      </c>
      <c r="B74" s="13">
        <v>117.09882869715869</v>
      </c>
      <c r="C74" s="13">
        <v>-7.7158065290973354E-2</v>
      </c>
    </row>
    <row r="75" spans="1:3" x14ac:dyDescent="0.3">
      <c r="A75" s="13">
        <v>49</v>
      </c>
      <c r="B75" s="13">
        <v>118.6698098663279</v>
      </c>
      <c r="C75" s="13">
        <v>5.6329826443708839</v>
      </c>
    </row>
    <row r="76" spans="1:3" x14ac:dyDescent="0.3">
      <c r="A76" s="13">
        <v>50</v>
      </c>
      <c r="B76" s="13">
        <v>122.64851996227445</v>
      </c>
      <c r="C76" s="13">
        <v>1.222308621425455</v>
      </c>
    </row>
    <row r="77" spans="1:3" x14ac:dyDescent="0.3">
      <c r="A77" s="13">
        <v>51</v>
      </c>
      <c r="B77" s="13">
        <v>125.35185073233617</v>
      </c>
      <c r="C77" s="13">
        <v>0.48069351613027322</v>
      </c>
    </row>
    <row r="78" spans="1:3" x14ac:dyDescent="0.3">
      <c r="A78" s="13">
        <v>52</v>
      </c>
      <c r="B78" s="13">
        <v>126.77131824807338</v>
      </c>
      <c r="C78" s="13">
        <v>0.58630747317818077</v>
      </c>
    </row>
    <row r="79" spans="1:3" x14ac:dyDescent="0.3">
      <c r="A79" s="13">
        <v>53</v>
      </c>
      <c r="B79" s="13">
        <v>127.45660241107871</v>
      </c>
      <c r="C79" s="13">
        <v>-3.1083359905724706</v>
      </c>
    </row>
    <row r="80" spans="1:3" x14ac:dyDescent="0.3">
      <c r="A80" s="13">
        <v>54</v>
      </c>
      <c r="B80" s="13">
        <v>126.51530343618033</v>
      </c>
      <c r="C80" s="13">
        <v>1.2550827310047765</v>
      </c>
    </row>
    <row r="81" spans="1:3" x14ac:dyDescent="0.3">
      <c r="A81" s="13">
        <v>55</v>
      </c>
      <c r="B81" s="13">
        <v>126.62091370333117</v>
      </c>
      <c r="C81" s="13">
        <v>-0.72962253836779212</v>
      </c>
    </row>
    <row r="82" spans="1:3" x14ac:dyDescent="0.3">
      <c r="A82" s="13">
        <v>56</v>
      </c>
      <c r="B82" s="13">
        <v>127.05616970910533</v>
      </c>
      <c r="C82" s="13">
        <v>-0.95721811125841327</v>
      </c>
    </row>
    <row r="83" spans="1:3" x14ac:dyDescent="0.3">
      <c r="A83" s="13">
        <v>57</v>
      </c>
      <c r="B83" s="13">
        <v>126.70517343394728</v>
      </c>
      <c r="C83" s="13">
        <v>-1.3477452066197344</v>
      </c>
    </row>
    <row r="84" spans="1:3" x14ac:dyDescent="0.3">
      <c r="A84" s="13">
        <v>58</v>
      </c>
      <c r="B84" s="13">
        <v>125.7385962204953</v>
      </c>
      <c r="C84" s="13">
        <v>-1.5988065611728786</v>
      </c>
    </row>
    <row r="85" spans="1:3" x14ac:dyDescent="0.3">
      <c r="A85" s="13">
        <v>59</v>
      </c>
      <c r="B85" s="13">
        <v>124.92560199721474</v>
      </c>
      <c r="C85" s="13">
        <v>0.93037746117929032</v>
      </c>
    </row>
    <row r="86" spans="1:3" x14ac:dyDescent="0.3">
      <c r="A86" s="13">
        <v>60</v>
      </c>
      <c r="B86" s="13">
        <v>125.27929742166249</v>
      </c>
      <c r="C86" s="13">
        <v>1.0752631391925149</v>
      </c>
    </row>
    <row r="87" spans="1:3" x14ac:dyDescent="0.3">
      <c r="A87" s="13">
        <v>61</v>
      </c>
      <c r="B87" s="13">
        <v>126.65948735177038</v>
      </c>
      <c r="C87" s="13">
        <v>4.6129619817503595</v>
      </c>
    </row>
    <row r="88" spans="1:3" x14ac:dyDescent="0.3">
      <c r="A88" s="13">
        <v>62</v>
      </c>
      <c r="B88" s="13">
        <v>130.18287329959793</v>
      </c>
      <c r="C88" s="13">
        <v>3.0894870506414236</v>
      </c>
    </row>
    <row r="89" spans="1:3" x14ac:dyDescent="0.3">
      <c r="A89" s="13">
        <v>63</v>
      </c>
      <c r="B89" s="13">
        <v>133.79006571206304</v>
      </c>
      <c r="C89" s="13">
        <v>1.9904689358358496</v>
      </c>
    </row>
    <row r="90" spans="1:3" x14ac:dyDescent="0.3">
      <c r="A90" s="13">
        <v>64</v>
      </c>
      <c r="B90" s="13">
        <v>136.33720981162281</v>
      </c>
      <c r="C90" s="13">
        <v>-2.3108323671333153</v>
      </c>
    </row>
    <row r="91" spans="1:3" x14ac:dyDescent="0.3">
      <c r="A91" s="13">
        <v>65</v>
      </c>
      <c r="B91" s="13">
        <v>135.73186520902397</v>
      </c>
      <c r="C91" s="13">
        <v>-0.92321703365854546</v>
      </c>
    </row>
    <row r="92" spans="1:3" x14ac:dyDescent="0.3">
      <c r="A92" s="13">
        <v>66</v>
      </c>
      <c r="B92" s="13">
        <v>134.89061818225611</v>
      </c>
      <c r="C92" s="13">
        <v>-1.6999287980565612</v>
      </c>
    </row>
    <row r="93" spans="1:3" x14ac:dyDescent="0.3">
      <c r="A93" s="13">
        <v>67</v>
      </c>
      <c r="B93" s="13">
        <v>133.86476469261103</v>
      </c>
      <c r="C93" s="13">
        <v>-7.4951674802626655</v>
      </c>
    </row>
    <row r="94" spans="1:3" x14ac:dyDescent="0.3">
      <c r="A94" s="13">
        <v>68</v>
      </c>
      <c r="B94" s="13">
        <v>129.09863833003394</v>
      </c>
      <c r="C94" s="13">
        <v>-5.177032905655139</v>
      </c>
    </row>
    <row r="95" spans="1:3" x14ac:dyDescent="0.3">
      <c r="A95" s="13">
        <v>69</v>
      </c>
      <c r="B95" s="13">
        <v>123.72011051533943</v>
      </c>
      <c r="C95" s="13">
        <v>-1.5249490815790807</v>
      </c>
    </row>
    <row r="96" spans="1:3" x14ac:dyDescent="0.3">
      <c r="A96" s="13">
        <v>70</v>
      </c>
      <c r="B96" s="13">
        <v>121.61344679556117</v>
      </c>
      <c r="C96" s="13">
        <v>-2.0727073267998577</v>
      </c>
    </row>
    <row r="97" spans="1:3" x14ac:dyDescent="0.3">
      <c r="A97" s="13">
        <v>71</v>
      </c>
      <c r="B97" s="13">
        <v>120.27736526669578</v>
      </c>
      <c r="C97" s="13">
        <v>5.6151590787489596</v>
      </c>
    </row>
    <row r="98" spans="1:3" x14ac:dyDescent="0.3">
      <c r="A98" s="13">
        <v>72</v>
      </c>
      <c r="B98" s="13">
        <v>123.18469045170897</v>
      </c>
      <c r="C98" s="13">
        <v>-0.54834204847176693</v>
      </c>
    </row>
    <row r="99" spans="1:3" x14ac:dyDescent="0.3">
      <c r="A99" s="13">
        <v>73</v>
      </c>
      <c r="B99" s="13">
        <v>124.96532236418874</v>
      </c>
      <c r="C99" s="13">
        <v>2.5099798825497714</v>
      </c>
    </row>
    <row r="100" spans="1:3" x14ac:dyDescent="0.3">
      <c r="A100" s="13">
        <v>74</v>
      </c>
      <c r="B100" s="13">
        <v>126.64954736645113</v>
      </c>
      <c r="C100" s="13">
        <v>3.4235982287961946</v>
      </c>
    </row>
    <row r="101" spans="1:3" x14ac:dyDescent="0.3">
      <c r="A101" s="13">
        <v>75</v>
      </c>
      <c r="B101" s="13">
        <v>129.73748835615351</v>
      </c>
      <c r="C101" s="13">
        <v>0.85148628386446035</v>
      </c>
    </row>
    <row r="102" spans="1:3" x14ac:dyDescent="0.3">
      <c r="A102" s="13">
        <v>76</v>
      </c>
      <c r="B102" s="13">
        <v>132.06824604247967</v>
      </c>
      <c r="C102" s="13">
        <v>-0.49872987422935466</v>
      </c>
    </row>
    <row r="103" spans="1:3" x14ac:dyDescent="0.3">
      <c r="A103" s="13">
        <v>77</v>
      </c>
      <c r="B103" s="13">
        <v>132.07269599346543</v>
      </c>
      <c r="C103" s="13">
        <v>1.84669806990442</v>
      </c>
    </row>
    <row r="104" spans="1:3" x14ac:dyDescent="0.3">
      <c r="A104" s="13">
        <v>78</v>
      </c>
      <c r="B104" s="13">
        <v>133.58278917262064</v>
      </c>
      <c r="C104" s="13">
        <v>0.28697734552250154</v>
      </c>
    </row>
    <row r="105" spans="1:3" x14ac:dyDescent="0.3">
      <c r="A105" s="13">
        <v>79</v>
      </c>
      <c r="B105" s="13">
        <v>134.74264753366617</v>
      </c>
      <c r="C105" s="13">
        <v>-2.5929482680098772</v>
      </c>
    </row>
    <row r="106" spans="1:3" x14ac:dyDescent="0.3">
      <c r="A106" s="13">
        <v>80</v>
      </c>
      <c r="B106" s="13">
        <v>133.47747149917427</v>
      </c>
      <c r="C106" s="13">
        <v>1.3883719070965412</v>
      </c>
    </row>
    <row r="107" spans="1:3" x14ac:dyDescent="0.3">
      <c r="A107" s="13">
        <v>81</v>
      </c>
      <c r="B107" s="13">
        <v>133.78224030105147</v>
      </c>
      <c r="C107" s="13">
        <v>-2.0121688697646789</v>
      </c>
    </row>
    <row r="108" spans="1:3" x14ac:dyDescent="0.3">
      <c r="A108" s="13">
        <v>82</v>
      </c>
      <c r="B108" s="13">
        <v>133.36907878012505</v>
      </c>
      <c r="C108" s="13">
        <v>-2.126243397139234</v>
      </c>
    </row>
    <row r="109" spans="1:3" x14ac:dyDescent="0.3">
      <c r="A109" s="13">
        <v>83</v>
      </c>
      <c r="B109" s="13">
        <v>131.66558205529367</v>
      </c>
      <c r="C109" s="13">
        <v>9.1322351783256579</v>
      </c>
    </row>
    <row r="110" spans="1:3" x14ac:dyDescent="0.3">
      <c r="A110" s="13">
        <v>84</v>
      </c>
      <c r="B110" s="13">
        <v>136.76785274924271</v>
      </c>
      <c r="C110" s="13">
        <v>-1.590375427369338</v>
      </c>
    </row>
    <row r="111" spans="1:3" x14ac:dyDescent="0.3">
      <c r="A111" s="13">
        <v>85</v>
      </c>
      <c r="B111" s="13">
        <v>139.09254242194777</v>
      </c>
      <c r="C111" s="13">
        <v>-4.6529961117840912E-2</v>
      </c>
    </row>
    <row r="112" spans="1:3" x14ac:dyDescent="0.3">
      <c r="A112" s="13">
        <v>86</v>
      </c>
      <c r="B112" s="13">
        <v>138.4993877119237</v>
      </c>
      <c r="C112" s="13">
        <v>0.60883380088668559</v>
      </c>
    </row>
    <row r="113" spans="1:3" x14ac:dyDescent="0.3">
      <c r="A113" s="13">
        <v>87</v>
      </c>
      <c r="B113" s="13">
        <v>138.91167287826349</v>
      </c>
      <c r="C113" s="13">
        <v>1.5164299581851139</v>
      </c>
    </row>
    <row r="114" spans="1:3" x14ac:dyDescent="0.3">
      <c r="A114" s="13">
        <v>88</v>
      </c>
      <c r="B114" s="13">
        <v>140.78239679997441</v>
      </c>
      <c r="C114" s="13">
        <v>1.0901023169076893</v>
      </c>
    </row>
    <row r="115" spans="1:3" x14ac:dyDescent="0.3">
      <c r="A115" s="13">
        <v>89</v>
      </c>
      <c r="B115" s="13">
        <v>141.68878981424336</v>
      </c>
      <c r="C115" s="13">
        <v>0.20864888321057151</v>
      </c>
    </row>
    <row r="116" spans="1:3" x14ac:dyDescent="0.3">
      <c r="A116" s="13">
        <v>90</v>
      </c>
      <c r="B116" s="13">
        <v>142.48229090173524</v>
      </c>
      <c r="C116" s="13">
        <v>-1.7920586365124507</v>
      </c>
    </row>
    <row r="117" spans="1:3" x14ac:dyDescent="0.3">
      <c r="A117" s="13">
        <v>91</v>
      </c>
      <c r="B117" s="13">
        <v>141.51194578684073</v>
      </c>
      <c r="C117" s="13">
        <v>0.26585970302372175</v>
      </c>
    </row>
    <row r="118" spans="1:3" x14ac:dyDescent="0.3">
      <c r="A118" s="13">
        <v>92</v>
      </c>
      <c r="B118" s="13">
        <v>141.25888290331088</v>
      </c>
      <c r="C118" s="13">
        <v>1.9356278051680817</v>
      </c>
    </row>
    <row r="119" spans="1:3" x14ac:dyDescent="0.3">
      <c r="A119" s="13">
        <v>93</v>
      </c>
      <c r="B119" s="13">
        <v>142.7213724482682</v>
      </c>
      <c r="C119" s="13">
        <v>-3.8416270549360263</v>
      </c>
    </row>
    <row r="120" spans="1:3" x14ac:dyDescent="0.3">
      <c r="A120" s="13">
        <v>94</v>
      </c>
      <c r="B120" s="13">
        <v>141.05801223691219</v>
      </c>
      <c r="C120" s="13">
        <v>-1.474666996106464</v>
      </c>
    </row>
    <row r="121" spans="1:3" x14ac:dyDescent="0.3">
      <c r="A121" s="13">
        <v>95</v>
      </c>
      <c r="B121" s="13">
        <v>138.93492964127441</v>
      </c>
      <c r="C121" s="13">
        <v>2.3544657534127396</v>
      </c>
    </row>
    <row r="122" spans="1:3" x14ac:dyDescent="0.3">
      <c r="A122" s="13">
        <v>96</v>
      </c>
      <c r="B122" s="13">
        <v>140.11224935734521</v>
      </c>
      <c r="C122" s="13">
        <v>-1.7762300281128489</v>
      </c>
    </row>
    <row r="123" spans="1:3" x14ac:dyDescent="0.3">
      <c r="A123" s="13">
        <v>97</v>
      </c>
      <c r="B123" s="13">
        <v>140.01161291230144</v>
      </c>
      <c r="C123" s="13">
        <v>6.1066342446843578</v>
      </c>
    </row>
    <row r="124" spans="1:3" x14ac:dyDescent="0.3">
      <c r="A124" s="13">
        <v>98</v>
      </c>
      <c r="B124" s="13">
        <v>143.06251510263701</v>
      </c>
      <c r="C124" s="13">
        <v>2.3369522348381224</v>
      </c>
    </row>
    <row r="125" spans="1:3" x14ac:dyDescent="0.3">
      <c r="A125" s="13">
        <v>99</v>
      </c>
      <c r="B125" s="13">
        <v>146.56260847644867</v>
      </c>
      <c r="C125" s="13">
        <v>-0.69564370263984188</v>
      </c>
    </row>
    <row r="126" spans="1:3" x14ac:dyDescent="0.3">
      <c r="A126" s="13">
        <v>100</v>
      </c>
      <c r="B126" s="13">
        <v>146.9956559739384</v>
      </c>
      <c r="C126" s="13">
        <v>0.62658007709552521</v>
      </c>
    </row>
    <row r="127" spans="1:3" x14ac:dyDescent="0.3">
      <c r="A127" s="13">
        <v>101</v>
      </c>
      <c r="B127" s="13">
        <v>146.91473940630624</v>
      </c>
      <c r="C127" s="13">
        <v>-0.71155263159718629</v>
      </c>
    </row>
    <row r="128" spans="1:3" x14ac:dyDescent="0.3">
      <c r="A128" s="13">
        <v>102</v>
      </c>
      <c r="B128" s="13">
        <v>147.13102110679691</v>
      </c>
      <c r="C128" s="13">
        <v>-2.7093975106793948</v>
      </c>
    </row>
    <row r="129" spans="1:3" x14ac:dyDescent="0.3">
      <c r="A129" s="13">
        <v>103</v>
      </c>
      <c r="B129" s="13">
        <v>145.1729284790357</v>
      </c>
      <c r="C129" s="13">
        <v>-0.33686095151412587</v>
      </c>
    </row>
    <row r="130" spans="1:3" x14ac:dyDescent="0.3">
      <c r="A130" s="13">
        <v>104</v>
      </c>
      <c r="B130" s="13">
        <v>144.13470849944864</v>
      </c>
      <c r="C130" s="13">
        <v>2.4258459540151875</v>
      </c>
    </row>
    <row r="131" spans="1:3" x14ac:dyDescent="0.3">
      <c r="A131" s="13">
        <v>105</v>
      </c>
      <c r="B131" s="13">
        <v>145.68188238664115</v>
      </c>
      <c r="C131" s="13">
        <v>-5.1045705289473062</v>
      </c>
    </row>
    <row r="132" spans="1:3" x14ac:dyDescent="0.3">
      <c r="A132" s="13">
        <v>106</v>
      </c>
      <c r="B132" s="13">
        <v>143.26370401848015</v>
      </c>
      <c r="C132" s="13">
        <v>-3.189801463107159</v>
      </c>
    </row>
    <row r="133" spans="1:3" x14ac:dyDescent="0.3">
      <c r="A133" s="13">
        <v>107</v>
      </c>
      <c r="B133" s="13">
        <v>139.60785239740477</v>
      </c>
      <c r="C133" s="13">
        <v>4.2506589873002554</v>
      </c>
    </row>
    <row r="134" spans="1:3" x14ac:dyDescent="0.3">
      <c r="A134" s="13">
        <v>108</v>
      </c>
      <c r="B134" s="13">
        <v>141.34963374874434</v>
      </c>
      <c r="C134" s="13">
        <v>-2.1170925911442282</v>
      </c>
    </row>
    <row r="135" spans="1:3" x14ac:dyDescent="0.3">
      <c r="A135" s="13">
        <v>109</v>
      </c>
      <c r="B135" s="13">
        <v>141.65880521559504</v>
      </c>
      <c r="C135" s="13">
        <v>6.8851930621824806</v>
      </c>
    </row>
    <row r="136" spans="1:3" x14ac:dyDescent="0.3">
      <c r="A136" s="13">
        <v>110</v>
      </c>
      <c r="B136" s="13">
        <v>144.95726830763931</v>
      </c>
      <c r="C136" s="13">
        <v>3.4789013259492947</v>
      </c>
    </row>
    <row r="137" spans="1:3" x14ac:dyDescent="0.3">
      <c r="A137" s="13">
        <v>111</v>
      </c>
      <c r="B137" s="13">
        <v>149.2908865300966</v>
      </c>
      <c r="C137" s="13">
        <v>0.87214141646333587</v>
      </c>
    </row>
    <row r="138" spans="1:3" x14ac:dyDescent="0.3">
      <c r="A138" s="13">
        <v>112</v>
      </c>
      <c r="B138" s="13">
        <v>151.13821301557454</v>
      </c>
      <c r="C138" s="13">
        <v>2.257722833119999</v>
      </c>
    </row>
    <row r="139" spans="1:3" x14ac:dyDescent="0.3">
      <c r="A139" s="13">
        <v>113</v>
      </c>
      <c r="B139" s="13">
        <v>152.37719805908526</v>
      </c>
      <c r="C139" s="13">
        <v>-5.0105333616509995</v>
      </c>
    </row>
    <row r="140" spans="1:3" x14ac:dyDescent="0.3">
      <c r="A140" s="13">
        <v>114</v>
      </c>
      <c r="B140" s="13">
        <v>150.4502579208999</v>
      </c>
      <c r="C140" s="13">
        <v>1.5038647851019391</v>
      </c>
    </row>
    <row r="141" spans="1:3" x14ac:dyDescent="0.3">
      <c r="A141" s="13">
        <v>115</v>
      </c>
      <c r="B141" s="13">
        <v>149.66580542376374</v>
      </c>
      <c r="C141" s="13">
        <v>-1.4239687040654871</v>
      </c>
    </row>
    <row r="142" spans="1:3" x14ac:dyDescent="0.3">
      <c r="A142" s="13">
        <v>116</v>
      </c>
      <c r="B142" s="13">
        <v>149.29780182998701</v>
      </c>
      <c r="C142" s="13">
        <v>-2.1816929969877492</v>
      </c>
    </row>
    <row r="143" spans="1:3" x14ac:dyDescent="0.3">
      <c r="A143" s="13">
        <v>117</v>
      </c>
      <c r="B143" s="13">
        <v>147.6736430810993</v>
      </c>
      <c r="C143" s="13">
        <v>7.7097611203811311E-2</v>
      </c>
    </row>
    <row r="144" spans="1:3" x14ac:dyDescent="0.3">
      <c r="A144" s="13">
        <v>118</v>
      </c>
      <c r="B144" s="13">
        <v>146.61361293882658</v>
      </c>
      <c r="C144" s="13">
        <v>-3.1623191095270897</v>
      </c>
    </row>
    <row r="145" spans="1:3" x14ac:dyDescent="0.3">
      <c r="A145" s="13">
        <v>119</v>
      </c>
      <c r="B145" s="13">
        <v>144.98853585924391</v>
      </c>
      <c r="C145" s="13">
        <v>3.7325143881678855</v>
      </c>
    </row>
    <row r="146" spans="1:3" x14ac:dyDescent="0.3">
      <c r="A146" s="13">
        <v>120</v>
      </c>
      <c r="B146" s="13">
        <v>146.08942108928795</v>
      </c>
      <c r="C146" s="13">
        <v>4.3478892986271092</v>
      </c>
    </row>
    <row r="147" spans="1:3" x14ac:dyDescent="0.3">
      <c r="A147" s="13">
        <v>121</v>
      </c>
      <c r="B147" s="13">
        <v>149.91123669996966</v>
      </c>
      <c r="C147" s="13">
        <v>2.2671995014328274</v>
      </c>
    </row>
    <row r="148" spans="1:3" x14ac:dyDescent="0.3">
      <c r="A148" s="13">
        <v>122</v>
      </c>
      <c r="B148" s="13">
        <v>152.70487574874235</v>
      </c>
      <c r="C148" s="13">
        <v>-2.0931705325545522</v>
      </c>
    </row>
    <row r="149" spans="1:3" x14ac:dyDescent="0.3">
      <c r="A149" s="13">
        <v>123</v>
      </c>
      <c r="B149" s="13">
        <v>151.73162857761423</v>
      </c>
      <c r="C149" s="13">
        <v>2.0704575234792628</v>
      </c>
    </row>
    <row r="150" spans="1:3" x14ac:dyDescent="0.3">
      <c r="A150" s="13">
        <v>124</v>
      </c>
      <c r="B150" s="13">
        <v>152.52771993844226</v>
      </c>
      <c r="C150" s="13">
        <v>2.607273849775197</v>
      </c>
    </row>
    <row r="151" spans="1:3" x14ac:dyDescent="0.3">
      <c r="A151" s="13">
        <v>125</v>
      </c>
      <c r="B151" s="13">
        <v>154.77532913790128</v>
      </c>
      <c r="C151" s="13">
        <v>-2.1971917906915905</v>
      </c>
    </row>
    <row r="152" spans="1:3" x14ac:dyDescent="0.3">
      <c r="A152" s="13">
        <v>126</v>
      </c>
      <c r="B152" s="13">
        <v>154.2144051624494</v>
      </c>
      <c r="C152" s="13">
        <v>0.79864069876416011</v>
      </c>
    </row>
    <row r="153" spans="1:3" x14ac:dyDescent="0.3">
      <c r="A153" s="13">
        <v>127</v>
      </c>
      <c r="B153" s="13">
        <v>153.73548299788521</v>
      </c>
      <c r="C153" s="13">
        <v>-1.7572112227381922</v>
      </c>
    </row>
    <row r="154" spans="1:3" x14ac:dyDescent="0.3">
      <c r="A154" s="13">
        <v>128</v>
      </c>
      <c r="B154" s="13">
        <v>152.95434111221391</v>
      </c>
      <c r="C154" s="13">
        <v>-4.2367489929713997</v>
      </c>
    </row>
    <row r="155" spans="1:3" x14ac:dyDescent="0.3">
      <c r="A155" s="13">
        <v>129</v>
      </c>
      <c r="B155" s="13">
        <v>149.75299846763556</v>
      </c>
      <c r="C155" s="13">
        <v>0.14961674079214049</v>
      </c>
    </row>
    <row r="156" spans="1:3" x14ac:dyDescent="0.3">
      <c r="A156" s="13">
        <v>130</v>
      </c>
      <c r="B156" s="13">
        <v>148.25715392067937</v>
      </c>
      <c r="C156" s="13">
        <v>0.10751741284184391</v>
      </c>
    </row>
    <row r="157" spans="1:3" x14ac:dyDescent="0.3">
      <c r="A157" s="13">
        <v>131</v>
      </c>
      <c r="B157" s="13">
        <v>148.51038870737705</v>
      </c>
      <c r="C157" s="13">
        <v>1.9412731647815065</v>
      </c>
    </row>
    <row r="158" spans="1:3" x14ac:dyDescent="0.3">
      <c r="A158" s="13">
        <v>132</v>
      </c>
      <c r="B158" s="13">
        <v>149.54917238329395</v>
      </c>
      <c r="C158" s="13">
        <v>0.19823381182007438</v>
      </c>
    </row>
    <row r="159" spans="1:3" x14ac:dyDescent="0.3">
      <c r="A159" s="13">
        <v>133</v>
      </c>
      <c r="B159" s="13">
        <v>150.04024138148546</v>
      </c>
      <c r="C159" s="13">
        <v>2.9475985722631322</v>
      </c>
    </row>
    <row r="160" spans="1:3" x14ac:dyDescent="0.3">
      <c r="A160" s="13">
        <v>134</v>
      </c>
      <c r="B160" s="13">
        <v>151.93133592385414</v>
      </c>
      <c r="C160" s="13">
        <v>-3.4398146460956127</v>
      </c>
    </row>
    <row r="161" spans="1:3" x14ac:dyDescent="0.3">
      <c r="A161" s="13">
        <v>135</v>
      </c>
      <c r="B161" s="13">
        <v>150.55290585252959</v>
      </c>
      <c r="C161" s="13">
        <v>1.6609478575088872</v>
      </c>
    </row>
    <row r="162" spans="1:3" x14ac:dyDescent="0.3">
      <c r="A162" s="13">
        <v>136</v>
      </c>
      <c r="B162" s="13">
        <v>150.51630782716325</v>
      </c>
      <c r="C162" s="13">
        <v>2.6184290968690789</v>
      </c>
    </row>
    <row r="163" spans="1:3" x14ac:dyDescent="0.3">
      <c r="A163" s="13">
        <v>137</v>
      </c>
      <c r="B163" s="13">
        <v>152.5277855269423</v>
      </c>
      <c r="C163" s="13">
        <v>3.211191952613035E-2</v>
      </c>
    </row>
    <row r="164" spans="1:3" x14ac:dyDescent="0.3">
      <c r="A164" s="13">
        <v>138</v>
      </c>
      <c r="B164" s="13">
        <v>153.49607912131142</v>
      </c>
      <c r="C164" s="13">
        <v>0.85911473335247024</v>
      </c>
    </row>
    <row r="165" spans="1:3" x14ac:dyDescent="0.3">
      <c r="A165" s="13">
        <v>139</v>
      </c>
      <c r="B165" s="13">
        <v>153.60962546989256</v>
      </c>
      <c r="C165" s="13">
        <v>-3.5096988107491711</v>
      </c>
    </row>
    <row r="166" spans="1:3" ht="15" thickBot="1" x14ac:dyDescent="0.35">
      <c r="A166" s="14">
        <v>140</v>
      </c>
      <c r="B166" s="14">
        <v>151.80220063645916</v>
      </c>
      <c r="C166" s="14">
        <v>-3.0592541750058331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5DB8-FBD1-4F1F-B90B-4B94F40AA367}">
  <dimension ref="A1:I159"/>
  <sheetViews>
    <sheetView zoomScale="120" zoomScaleNormal="120" workbookViewId="0">
      <selection activeCell="J12" sqref="J12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0.98790031194780159</v>
      </c>
    </row>
    <row r="5" spans="1:9" x14ac:dyDescent="0.3">
      <c r="A5" s="21" t="s">
        <v>16</v>
      </c>
      <c r="B5" s="21">
        <v>0.97594702634656361</v>
      </c>
    </row>
    <row r="6" spans="1:9" x14ac:dyDescent="0.3">
      <c r="A6" s="13" t="s">
        <v>17</v>
      </c>
      <c r="B6" s="13">
        <v>0.97518945237322707</v>
      </c>
    </row>
    <row r="7" spans="1:9" x14ac:dyDescent="0.3">
      <c r="A7" s="21" t="s">
        <v>18</v>
      </c>
      <c r="B7" s="21">
        <v>2.4355360234408225</v>
      </c>
    </row>
    <row r="8" spans="1:9" ht="15" thickBot="1" x14ac:dyDescent="0.35">
      <c r="A8" s="14" t="s">
        <v>19</v>
      </c>
      <c r="B8" s="14">
        <v>132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4</v>
      </c>
      <c r="C12" s="13">
        <v>30566.823237897377</v>
      </c>
      <c r="D12" s="13">
        <v>7641.7058094743443</v>
      </c>
      <c r="E12" s="13">
        <v>1288.2531088656635</v>
      </c>
      <c r="F12" s="13">
        <v>1.0077878613810884E-101</v>
      </c>
    </row>
    <row r="13" spans="1:9" x14ac:dyDescent="0.3">
      <c r="A13" s="13" t="s">
        <v>22</v>
      </c>
      <c r="B13" s="13">
        <v>127</v>
      </c>
      <c r="C13" s="13">
        <v>753.34313662769762</v>
      </c>
      <c r="D13" s="13">
        <v>5.9318357214779338</v>
      </c>
      <c r="E13" s="13"/>
      <c r="F13" s="13"/>
    </row>
    <row r="14" spans="1:9" ht="15" thickBot="1" x14ac:dyDescent="0.35">
      <c r="A14" s="14" t="s">
        <v>23</v>
      </c>
      <c r="B14" s="14">
        <v>131</v>
      </c>
      <c r="C14" s="14">
        <v>31320.166374525073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22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5.3286641011499469</v>
      </c>
      <c r="C17" s="13">
        <v>1.8299479182843805</v>
      </c>
      <c r="D17" s="13">
        <v>2.9119211797818245</v>
      </c>
      <c r="E17" s="21">
        <v>4.2444906756280163E-3</v>
      </c>
      <c r="F17" s="13">
        <v>1.7075274129599922</v>
      </c>
      <c r="G17" s="13">
        <v>8.9498007893399016</v>
      </c>
      <c r="H17" s="13">
        <v>1.7075274129599922</v>
      </c>
      <c r="I17" s="13">
        <v>8.9498007893399016</v>
      </c>
    </row>
    <row r="18" spans="1:9" x14ac:dyDescent="0.3">
      <c r="A18" s="13" t="s">
        <v>66</v>
      </c>
      <c r="B18" s="13">
        <v>0.45804570029346175</v>
      </c>
      <c r="C18" s="13">
        <v>7.517025456144405E-2</v>
      </c>
      <c r="D18" s="13">
        <v>6.0934435165316074</v>
      </c>
      <c r="E18" s="21">
        <v>1.2250648456518358E-8</v>
      </c>
      <c r="F18" s="13">
        <v>0.30929733213868993</v>
      </c>
      <c r="G18" s="13">
        <v>0.60679406844823358</v>
      </c>
      <c r="H18" s="13">
        <v>0.30929733213868993</v>
      </c>
      <c r="I18" s="13">
        <v>0.60679406844823358</v>
      </c>
    </row>
    <row r="19" spans="1:9" x14ac:dyDescent="0.3">
      <c r="A19" s="13" t="s">
        <v>67</v>
      </c>
      <c r="B19" s="13">
        <v>0.42911176299581494</v>
      </c>
      <c r="C19" s="13">
        <v>8.730515964903024E-2</v>
      </c>
      <c r="D19" s="13">
        <v>4.9150790711666881</v>
      </c>
      <c r="E19" s="21">
        <v>2.6842692483766566E-6</v>
      </c>
      <c r="F19" s="13">
        <v>0.25635060760196249</v>
      </c>
      <c r="G19" s="13">
        <v>0.60187291838966739</v>
      </c>
      <c r="H19" s="13">
        <v>0.25635060760196249</v>
      </c>
      <c r="I19" s="13">
        <v>0.60187291838966739</v>
      </c>
    </row>
    <row r="20" spans="1:9" x14ac:dyDescent="0.3">
      <c r="A20" s="13" t="s">
        <v>72</v>
      </c>
      <c r="B20" s="13">
        <v>-0.22518012482548624</v>
      </c>
      <c r="C20" s="13">
        <v>6.6751668394079186E-2</v>
      </c>
      <c r="D20" s="13">
        <v>-3.3734006990821448</v>
      </c>
      <c r="E20" s="21">
        <v>9.8475233456859373E-4</v>
      </c>
      <c r="F20" s="13">
        <v>-0.35726963021769725</v>
      </c>
      <c r="G20" s="13">
        <v>-9.3090619433275235E-2</v>
      </c>
      <c r="H20" s="13">
        <v>-0.35726963021769725</v>
      </c>
      <c r="I20" s="13">
        <v>-9.3090619433275235E-2</v>
      </c>
    </row>
    <row r="21" spans="1:9" ht="15" thickBot="1" x14ac:dyDescent="0.35">
      <c r="A21" s="14" t="s">
        <v>73</v>
      </c>
      <c r="B21" s="14">
        <v>0.30906448448823998</v>
      </c>
      <c r="C21" s="14">
        <v>5.051677430290788E-2</v>
      </c>
      <c r="D21" s="14">
        <v>6.1180566010615092</v>
      </c>
      <c r="E21" s="19">
        <v>1.0875083097118983E-8</v>
      </c>
      <c r="F21" s="14">
        <v>0.20910090466747069</v>
      </c>
      <c r="G21" s="14">
        <v>0.40902806430900929</v>
      </c>
      <c r="H21" s="14">
        <v>0.20910090466747069</v>
      </c>
      <c r="I21" s="14">
        <v>0.40902806430900929</v>
      </c>
    </row>
    <row r="25" spans="1:9" x14ac:dyDescent="0.3">
      <c r="A25" t="s">
        <v>61</v>
      </c>
    </row>
    <row r="26" spans="1:9" ht="15" thickBot="1" x14ac:dyDescent="0.35"/>
    <row r="27" spans="1:9" x14ac:dyDescent="0.3">
      <c r="A27" s="15" t="s">
        <v>62</v>
      </c>
      <c r="B27" s="15" t="s">
        <v>69</v>
      </c>
      <c r="C27" s="15" t="s">
        <v>64</v>
      </c>
    </row>
    <row r="28" spans="1:9" x14ac:dyDescent="0.3">
      <c r="A28" s="13">
        <v>1</v>
      </c>
      <c r="B28" s="13">
        <v>104.25099901905587</v>
      </c>
      <c r="C28" s="13">
        <v>-1.1581094702909951</v>
      </c>
    </row>
    <row r="29" spans="1:9" x14ac:dyDescent="0.3">
      <c r="A29" s="13">
        <v>2</v>
      </c>
      <c r="B29" s="13">
        <v>104.21967795494636</v>
      </c>
      <c r="C29" s="13">
        <v>-1.2515290045557208</v>
      </c>
    </row>
    <row r="30" spans="1:9" x14ac:dyDescent="0.3">
      <c r="A30" s="13">
        <v>3</v>
      </c>
      <c r="B30" s="13">
        <v>104.77695325867208</v>
      </c>
      <c r="C30" s="13">
        <v>5.1892138914762711</v>
      </c>
    </row>
    <row r="31" spans="1:9" x14ac:dyDescent="0.3">
      <c r="A31" s="13">
        <v>4</v>
      </c>
      <c r="B31" s="13">
        <v>107.8421758272506</v>
      </c>
      <c r="C31" s="13">
        <v>-1.6079262352155297</v>
      </c>
    </row>
    <row r="32" spans="1:9" x14ac:dyDescent="0.3">
      <c r="A32" s="13">
        <v>5</v>
      </c>
      <c r="B32" s="13">
        <v>109.2215079611891</v>
      </c>
      <c r="C32" s="13">
        <v>-1.9810235894767771</v>
      </c>
    </row>
    <row r="33" spans="1:3" x14ac:dyDescent="0.3">
      <c r="A33" s="13">
        <v>6</v>
      </c>
      <c r="B33" s="13">
        <v>107.57863577319368</v>
      </c>
      <c r="C33" s="13">
        <v>1.0299458213854251</v>
      </c>
    </row>
    <row r="34" spans="1:3" x14ac:dyDescent="0.3">
      <c r="A34" s="13">
        <v>7</v>
      </c>
      <c r="B34" s="13">
        <v>107.4756284797141</v>
      </c>
      <c r="C34" s="13">
        <v>2.8653135514080219</v>
      </c>
    </row>
    <row r="35" spans="1:3" x14ac:dyDescent="0.3">
      <c r="A35" s="13">
        <v>8</v>
      </c>
      <c r="B35" s="13">
        <v>109.88844412490816</v>
      </c>
      <c r="C35" s="13">
        <v>-0.26803670539561608</v>
      </c>
    </row>
    <row r="36" spans="1:3" x14ac:dyDescent="0.3">
      <c r="A36" s="13">
        <v>9</v>
      </c>
      <c r="B36" s="13">
        <v>110.85000042680448</v>
      </c>
      <c r="C36" s="13">
        <v>-1.3313600368385465</v>
      </c>
    </row>
    <row r="37" spans="1:3" x14ac:dyDescent="0.3">
      <c r="A37" s="13">
        <v>10</v>
      </c>
      <c r="B37" s="13">
        <v>110.53103706442965</v>
      </c>
      <c r="C37" s="13">
        <v>-2.1211340117565385</v>
      </c>
    </row>
    <row r="38" spans="1:3" x14ac:dyDescent="0.3">
      <c r="A38" s="13">
        <v>11</v>
      </c>
      <c r="B38" s="13">
        <v>109.05167261642868</v>
      </c>
      <c r="C38" s="13">
        <v>-0.68025659524353443</v>
      </c>
    </row>
    <row r="39" spans="1:3" x14ac:dyDescent="0.3">
      <c r="A39" s="13">
        <v>12</v>
      </c>
      <c r="B39" s="13">
        <v>108.58140089245281</v>
      </c>
      <c r="C39" s="13">
        <v>1.7800185832216613</v>
      </c>
    </row>
    <row r="40" spans="1:3" x14ac:dyDescent="0.3">
      <c r="A40" s="13">
        <v>13</v>
      </c>
      <c r="B40" s="13">
        <v>109.58361680653141</v>
      </c>
      <c r="C40" s="13">
        <v>-1.3250377927288639</v>
      </c>
    </row>
    <row r="41" spans="1:3" x14ac:dyDescent="0.3">
      <c r="A41" s="13">
        <v>14</v>
      </c>
      <c r="B41" s="13">
        <v>109.68546638857052</v>
      </c>
      <c r="C41" s="13">
        <v>-3.2145495378671995</v>
      </c>
    </row>
    <row r="42" spans="1:3" x14ac:dyDescent="0.3">
      <c r="A42" s="13">
        <v>15</v>
      </c>
      <c r="B42" s="13">
        <v>110.13578724519488</v>
      </c>
      <c r="C42" s="13">
        <v>2.3909147786070548</v>
      </c>
    </row>
    <row r="43" spans="1:3" x14ac:dyDescent="0.3">
      <c r="A43" s="13">
        <v>16</v>
      </c>
      <c r="B43" s="13">
        <v>110.54099434064923</v>
      </c>
      <c r="C43" s="13">
        <v>0.29132855816800429</v>
      </c>
    </row>
    <row r="44" spans="1:3" x14ac:dyDescent="0.3">
      <c r="A44" s="13">
        <v>17</v>
      </c>
      <c r="B44" s="13">
        <v>113.14800923088274</v>
      </c>
      <c r="C44" s="13">
        <v>-1.5009615323389767</v>
      </c>
    </row>
    <row r="45" spans="1:3" x14ac:dyDescent="0.3">
      <c r="A45" s="13">
        <v>18</v>
      </c>
      <c r="B45" s="13">
        <v>113.61948866076204</v>
      </c>
      <c r="C45" s="13">
        <v>-0.79210326848962609</v>
      </c>
    </row>
    <row r="46" spans="1:3" x14ac:dyDescent="0.3">
      <c r="A46" s="13">
        <v>19</v>
      </c>
      <c r="B46" s="13">
        <v>113.68151388550913</v>
      </c>
      <c r="C46" s="13">
        <v>-1.8804692811526991</v>
      </c>
    </row>
    <row r="47" spans="1:3" x14ac:dyDescent="0.3">
      <c r="A47" s="13">
        <v>20</v>
      </c>
      <c r="B47" s="13">
        <v>113.87674853382742</v>
      </c>
      <c r="C47" s="13">
        <v>-0.25193946628098729</v>
      </c>
    </row>
    <row r="48" spans="1:3" x14ac:dyDescent="0.3">
      <c r="A48" s="13">
        <v>21</v>
      </c>
      <c r="B48" s="13">
        <v>114.05678869297694</v>
      </c>
      <c r="C48" s="13">
        <v>-2.0389745574264992</v>
      </c>
    </row>
    <row r="49" spans="1:3" x14ac:dyDescent="0.3">
      <c r="A49" s="13">
        <v>22</v>
      </c>
      <c r="B49" s="13">
        <v>113.49485043527804</v>
      </c>
      <c r="C49" s="13">
        <v>-2.4254748684082728</v>
      </c>
    </row>
    <row r="50" spans="1:3" x14ac:dyDescent="0.3">
      <c r="A50" s="13">
        <v>23</v>
      </c>
      <c r="B50" s="13">
        <v>112.59005837069734</v>
      </c>
      <c r="C50" s="13">
        <v>-0.62692009529476422</v>
      </c>
    </row>
    <row r="51" spans="1:3" x14ac:dyDescent="0.3">
      <c r="A51" s="13">
        <v>24</v>
      </c>
      <c r="B51" s="13">
        <v>112.79682027244178</v>
      </c>
      <c r="C51" s="13">
        <v>2.3552808706260322</v>
      </c>
    </row>
    <row r="52" spans="1:3" x14ac:dyDescent="0.3">
      <c r="A52" s="13">
        <v>25</v>
      </c>
      <c r="B52" s="13">
        <v>114.3529851100011</v>
      </c>
      <c r="C52" s="13">
        <v>-1.1005021041422509</v>
      </c>
    </row>
    <row r="53" spans="1:3" x14ac:dyDescent="0.3">
      <c r="A53" s="13">
        <v>26</v>
      </c>
      <c r="B53" s="13">
        <v>114.51236129873251</v>
      </c>
      <c r="C53" s="13">
        <v>-4.7836395578027862</v>
      </c>
    </row>
    <row r="54" spans="1:3" x14ac:dyDescent="0.3">
      <c r="A54" s="13">
        <v>27</v>
      </c>
      <c r="B54" s="13">
        <v>113.75353963901797</v>
      </c>
      <c r="C54" s="13">
        <v>0.8228855924210734</v>
      </c>
    </row>
    <row r="55" spans="1:3" x14ac:dyDescent="0.3">
      <c r="A55" s="13">
        <v>28</v>
      </c>
      <c r="B55" s="13">
        <v>113.22015850297754</v>
      </c>
      <c r="C55" s="13">
        <v>-2.3370190141101261</v>
      </c>
    </row>
    <row r="56" spans="1:3" x14ac:dyDescent="0.3">
      <c r="A56" s="13">
        <v>29</v>
      </c>
      <c r="B56" s="13">
        <v>114.28823018941563</v>
      </c>
      <c r="C56" s="13">
        <v>3.2963656790221023</v>
      </c>
    </row>
    <row r="57" spans="1:3" x14ac:dyDescent="0.3">
      <c r="A57" s="13">
        <v>30</v>
      </c>
      <c r="B57" s="13">
        <v>116.93125257586601</v>
      </c>
      <c r="C57" s="13">
        <v>-0.63421006589641138</v>
      </c>
    </row>
    <row r="58" spans="1:3" x14ac:dyDescent="0.3">
      <c r="A58" s="13">
        <v>31</v>
      </c>
      <c r="B58" s="13">
        <v>117.80835609416192</v>
      </c>
      <c r="C58" s="13">
        <v>5.0941349043228001E-2</v>
      </c>
    </row>
    <row r="59" spans="1:3" x14ac:dyDescent="0.3">
      <c r="A59" s="13">
        <v>32</v>
      </c>
      <c r="B59" s="13">
        <v>119.36675132566151</v>
      </c>
      <c r="C59" s="13">
        <v>7.8160258906947888E-2</v>
      </c>
    </row>
    <row r="60" spans="1:3" x14ac:dyDescent="0.3">
      <c r="A60" s="13">
        <v>33</v>
      </c>
      <c r="B60" s="13">
        <v>118.75771718979036</v>
      </c>
      <c r="C60" s="13">
        <v>-1.4549074668912709</v>
      </c>
    </row>
    <row r="61" spans="1:3" x14ac:dyDescent="0.3">
      <c r="A61" s="13">
        <v>34</v>
      </c>
      <c r="B61" s="13">
        <v>118.45374507077486</v>
      </c>
      <c r="C61" s="13">
        <v>-0.74647983391018613</v>
      </c>
    </row>
    <row r="62" spans="1:3" x14ac:dyDescent="0.3">
      <c r="A62" s="13">
        <v>35</v>
      </c>
      <c r="B62" s="13">
        <v>117.64424462342151</v>
      </c>
      <c r="C62" s="13">
        <v>0.23544274352991579</v>
      </c>
    </row>
    <row r="63" spans="1:3" x14ac:dyDescent="0.3">
      <c r="A63" s="13">
        <v>36</v>
      </c>
      <c r="B63" s="13">
        <v>118.52532483186418</v>
      </c>
      <c r="C63" s="13">
        <v>0.28115271008047671</v>
      </c>
    </row>
    <row r="64" spans="1:3" x14ac:dyDescent="0.3">
      <c r="A64" s="13">
        <v>37</v>
      </c>
      <c r="B64" s="13">
        <v>118.9190797151137</v>
      </c>
      <c r="C64" s="13">
        <v>-0.39764404179103963</v>
      </c>
    </row>
    <row r="65" spans="1:3" x14ac:dyDescent="0.3">
      <c r="A65" s="13">
        <v>38</v>
      </c>
      <c r="B65" s="13">
        <v>118.00606927678024</v>
      </c>
      <c r="C65" s="13">
        <v>-4.0752130509094968</v>
      </c>
    </row>
    <row r="66" spans="1:3" x14ac:dyDescent="0.3">
      <c r="A66" s="13">
        <v>39</v>
      </c>
      <c r="B66" s="13">
        <v>117.24048622371782</v>
      </c>
      <c r="C66" s="13">
        <v>2.2367365827154515</v>
      </c>
    </row>
    <row r="67" spans="1:3" x14ac:dyDescent="0.3">
      <c r="A67" s="13">
        <v>40</v>
      </c>
      <c r="B67" s="13">
        <v>116.46094576693974</v>
      </c>
      <c r="C67" s="13">
        <v>0.5607248649279768</v>
      </c>
    </row>
    <row r="68" spans="1:3" x14ac:dyDescent="0.3">
      <c r="A68" s="13">
        <v>41</v>
      </c>
      <c r="B68" s="13">
        <v>119.8515697179691</v>
      </c>
      <c r="C68" s="13">
        <v>4.4512227927296806</v>
      </c>
    </row>
    <row r="69" spans="1:3" x14ac:dyDescent="0.3">
      <c r="A69" s="13">
        <v>42</v>
      </c>
      <c r="B69" s="13">
        <v>122.76872020313677</v>
      </c>
      <c r="C69" s="13">
        <v>1.1021083805631378</v>
      </c>
    </row>
    <row r="70" spans="1:3" x14ac:dyDescent="0.3">
      <c r="A70" s="13">
        <v>43</v>
      </c>
      <c r="B70" s="13">
        <v>124.92918202634633</v>
      </c>
      <c r="C70" s="13">
        <v>0.90336222212012274</v>
      </c>
    </row>
    <row r="71" spans="1:3" x14ac:dyDescent="0.3">
      <c r="A71" s="13">
        <v>44</v>
      </c>
      <c r="B71" s="13">
        <v>126.68537521190777</v>
      </c>
      <c r="C71" s="13">
        <v>0.67225050934379738</v>
      </c>
    </row>
    <row r="72" spans="1:3" x14ac:dyDescent="0.3">
      <c r="A72" s="13">
        <v>45</v>
      </c>
      <c r="B72" s="13">
        <v>125.92411594937579</v>
      </c>
      <c r="C72" s="13">
        <v>-1.5758495288695542</v>
      </c>
    </row>
    <row r="73" spans="1:3" x14ac:dyDescent="0.3">
      <c r="A73" s="13">
        <v>46</v>
      </c>
      <c r="B73" s="13">
        <v>125.42239478645425</v>
      </c>
      <c r="C73" s="13">
        <v>2.3479913807308606</v>
      </c>
    </row>
    <row r="74" spans="1:3" x14ac:dyDescent="0.3">
      <c r="A74" s="13">
        <v>47</v>
      </c>
      <c r="B74" s="13">
        <v>125.31008072576456</v>
      </c>
      <c r="C74" s="13">
        <v>0.58121043919881288</v>
      </c>
    </row>
    <row r="75" spans="1:3" x14ac:dyDescent="0.3">
      <c r="A75" s="13">
        <v>48</v>
      </c>
      <c r="B75" s="13">
        <v>125.8608610684864</v>
      </c>
      <c r="C75" s="13">
        <v>0.23809052936051955</v>
      </c>
    </row>
    <row r="76" spans="1:3" x14ac:dyDescent="0.3">
      <c r="A76" s="13">
        <v>49</v>
      </c>
      <c r="B76" s="13">
        <v>125.73918885245313</v>
      </c>
      <c r="C76" s="13">
        <v>-0.38176062512557962</v>
      </c>
    </row>
    <row r="77" spans="1:3" x14ac:dyDescent="0.3">
      <c r="A77" s="13">
        <v>50</v>
      </c>
      <c r="B77" s="13">
        <v>123.29926837322479</v>
      </c>
      <c r="C77" s="13">
        <v>0.84052128609762633</v>
      </c>
    </row>
    <row r="78" spans="1:3" x14ac:dyDescent="0.3">
      <c r="A78" s="13">
        <v>51</v>
      </c>
      <c r="B78" s="13">
        <v>124.560657636976</v>
      </c>
      <c r="C78" s="13">
        <v>1.2953218214180282</v>
      </c>
    </row>
    <row r="79" spans="1:3" x14ac:dyDescent="0.3">
      <c r="A79" s="13">
        <v>52</v>
      </c>
      <c r="B79" s="13">
        <v>124.01856299355575</v>
      </c>
      <c r="C79" s="13">
        <v>2.335997567299259</v>
      </c>
    </row>
    <row r="80" spans="1:3" x14ac:dyDescent="0.3">
      <c r="A80" s="13">
        <v>53</v>
      </c>
      <c r="B80" s="13">
        <v>127.40068565921214</v>
      </c>
      <c r="C80" s="13">
        <v>3.8717636743085961</v>
      </c>
    </row>
    <row r="81" spans="1:3" x14ac:dyDescent="0.3">
      <c r="A81" s="13">
        <v>54</v>
      </c>
      <c r="B81" s="13">
        <v>130.00793377824692</v>
      </c>
      <c r="C81" s="13">
        <v>3.2644265719924306</v>
      </c>
    </row>
    <row r="82" spans="1:3" x14ac:dyDescent="0.3">
      <c r="A82" s="13">
        <v>55</v>
      </c>
      <c r="B82" s="13">
        <v>133.25415314934475</v>
      </c>
      <c r="C82" s="13">
        <v>2.5263814985541444</v>
      </c>
    </row>
    <row r="83" spans="1:3" x14ac:dyDescent="0.3">
      <c r="A83" s="13">
        <v>56</v>
      </c>
      <c r="B83" s="13">
        <v>135.6202749084942</v>
      </c>
      <c r="C83" s="13">
        <v>-1.5938974640046979</v>
      </c>
    </row>
    <row r="84" spans="1:3" x14ac:dyDescent="0.3">
      <c r="A84" s="13">
        <v>57</v>
      </c>
      <c r="B84" s="13">
        <v>133.85558094997177</v>
      </c>
      <c r="C84" s="13">
        <v>0.95306722539365296</v>
      </c>
    </row>
    <row r="85" spans="1:3" x14ac:dyDescent="0.3">
      <c r="A85" s="13">
        <v>58</v>
      </c>
      <c r="B85" s="13">
        <v>134.06848266756785</v>
      </c>
      <c r="C85" s="13">
        <v>-0.87779328336830531</v>
      </c>
    </row>
    <row r="86" spans="1:3" x14ac:dyDescent="0.3">
      <c r="A86" s="13">
        <v>59</v>
      </c>
      <c r="B86" s="13">
        <v>132.51751264289135</v>
      </c>
      <c r="C86" s="13">
        <v>-6.1479154305429802</v>
      </c>
    </row>
    <row r="87" spans="1:3" x14ac:dyDescent="0.3">
      <c r="A87" s="13">
        <v>60</v>
      </c>
      <c r="B87" s="13">
        <v>129.1580373556028</v>
      </c>
      <c r="C87" s="13">
        <v>-5.2364319312240042</v>
      </c>
    </row>
    <row r="88" spans="1:3" x14ac:dyDescent="0.3">
      <c r="A88" s="13">
        <v>61</v>
      </c>
      <c r="B88" s="13">
        <v>124.7044039962781</v>
      </c>
      <c r="C88" s="13">
        <v>-2.5092425625177555</v>
      </c>
    </row>
    <row r="89" spans="1:3" x14ac:dyDescent="0.3">
      <c r="A89" s="13">
        <v>62</v>
      </c>
      <c r="B89" s="13">
        <v>122.85115500388666</v>
      </c>
      <c r="C89" s="13">
        <v>-3.3104155351253439</v>
      </c>
    </row>
    <row r="90" spans="1:3" x14ac:dyDescent="0.3">
      <c r="A90" s="13">
        <v>63</v>
      </c>
      <c r="B90" s="13">
        <v>122.96085871376414</v>
      </c>
      <c r="C90" s="13">
        <v>2.9316656316806018</v>
      </c>
    </row>
    <row r="91" spans="1:3" x14ac:dyDescent="0.3">
      <c r="A91" s="13">
        <v>64</v>
      </c>
      <c r="B91" s="13">
        <v>125.43655558437692</v>
      </c>
      <c r="C91" s="13">
        <v>-2.8002071811397116</v>
      </c>
    </row>
    <row r="92" spans="1:3" x14ac:dyDescent="0.3">
      <c r="A92" s="13">
        <v>65</v>
      </c>
      <c r="B92" s="13">
        <v>128.57940943285962</v>
      </c>
      <c r="C92" s="13">
        <v>-1.1041071861211122</v>
      </c>
    </row>
    <row r="93" spans="1:3" x14ac:dyDescent="0.3">
      <c r="A93" s="13">
        <v>66</v>
      </c>
      <c r="B93" s="13">
        <v>130.61443257243118</v>
      </c>
      <c r="C93" s="13">
        <v>-0.54128697718385865</v>
      </c>
    </row>
    <row r="94" spans="1:3" x14ac:dyDescent="0.3">
      <c r="A94" s="13">
        <v>67</v>
      </c>
      <c r="B94" s="13">
        <v>133.22570744800842</v>
      </c>
      <c r="C94" s="13">
        <v>-2.6367328079904553</v>
      </c>
    </row>
    <row r="95" spans="1:3" x14ac:dyDescent="0.3">
      <c r="A95" s="13">
        <v>68</v>
      </c>
      <c r="B95" s="13">
        <v>134.76782427665461</v>
      </c>
      <c r="C95" s="13">
        <v>-3.1983081084042908</v>
      </c>
    </row>
    <row r="96" spans="1:3" x14ac:dyDescent="0.3">
      <c r="A96" s="13">
        <v>69</v>
      </c>
      <c r="B96" s="13">
        <v>134.59044128809063</v>
      </c>
      <c r="C96" s="13">
        <v>-0.67104722472078038</v>
      </c>
    </row>
    <row r="97" spans="1:3" x14ac:dyDescent="0.3">
      <c r="A97" s="13">
        <v>70</v>
      </c>
      <c r="B97" s="13">
        <v>135.002518368826</v>
      </c>
      <c r="C97" s="13">
        <v>-1.1327518506828653</v>
      </c>
    </row>
    <row r="98" spans="1:3" x14ac:dyDescent="0.3">
      <c r="A98" s="13">
        <v>71</v>
      </c>
      <c r="B98" s="13">
        <v>133.76383514708843</v>
      </c>
      <c r="C98" s="13">
        <v>-1.6141358814321336</v>
      </c>
    </row>
    <row r="99" spans="1:3" x14ac:dyDescent="0.3">
      <c r="A99" s="13">
        <v>72</v>
      </c>
      <c r="B99" s="13">
        <v>131.97728419074164</v>
      </c>
      <c r="C99" s="13">
        <v>2.8885592155291704</v>
      </c>
    </row>
    <row r="100" spans="1:3" x14ac:dyDescent="0.3">
      <c r="A100" s="13">
        <v>73</v>
      </c>
      <c r="B100" s="13">
        <v>131.42057292483543</v>
      </c>
      <c r="C100" s="13">
        <v>0.34949850645136848</v>
      </c>
    </row>
    <row r="101" spans="1:3" x14ac:dyDescent="0.3">
      <c r="A101" s="13">
        <v>74</v>
      </c>
      <c r="B101" s="13">
        <v>130.35888486393711</v>
      </c>
      <c r="C101" s="13">
        <v>0.88395051904871025</v>
      </c>
    </row>
    <row r="102" spans="1:3" x14ac:dyDescent="0.3">
      <c r="A102" s="13">
        <v>75</v>
      </c>
      <c r="B102" s="13">
        <v>131.13939056607026</v>
      </c>
      <c r="C102" s="13">
        <v>9.6584266675490653</v>
      </c>
    </row>
    <row r="103" spans="1:3" x14ac:dyDescent="0.3">
      <c r="A103" s="13">
        <v>76</v>
      </c>
      <c r="B103" s="13">
        <v>133.67177571332465</v>
      </c>
      <c r="C103" s="13">
        <v>1.5057016085487192</v>
      </c>
    </row>
    <row r="104" spans="1:3" x14ac:dyDescent="0.3">
      <c r="A104" s="13">
        <v>77</v>
      </c>
      <c r="B104" s="13">
        <v>137.39021338474231</v>
      </c>
      <c r="C104" s="13">
        <v>1.655799076087618</v>
      </c>
    </row>
    <row r="105" spans="1:3" x14ac:dyDescent="0.3">
      <c r="A105" s="13">
        <v>78</v>
      </c>
      <c r="B105" s="13">
        <v>137.67204949786748</v>
      </c>
      <c r="C105" s="13">
        <v>1.4361720149429118</v>
      </c>
    </row>
    <row r="106" spans="1:3" x14ac:dyDescent="0.3">
      <c r="A106" s="13">
        <v>79</v>
      </c>
      <c r="B106" s="13">
        <v>137.36841045231057</v>
      </c>
      <c r="C106" s="13">
        <v>3.0596923841380317</v>
      </c>
    </row>
    <row r="107" spans="1:3" x14ac:dyDescent="0.3">
      <c r="A107" s="13">
        <v>80</v>
      </c>
      <c r="B107" s="13">
        <v>139.56831045830137</v>
      </c>
      <c r="C107" s="13">
        <v>2.3041886585807276</v>
      </c>
    </row>
    <row r="108" spans="1:3" x14ac:dyDescent="0.3">
      <c r="A108" s="13">
        <v>81</v>
      </c>
      <c r="B108" s="13">
        <v>140.65143314058886</v>
      </c>
      <c r="C108" s="13">
        <v>1.2460055568650716</v>
      </c>
    </row>
    <row r="109" spans="1:3" x14ac:dyDescent="0.3">
      <c r="A109" s="13">
        <v>82</v>
      </c>
      <c r="B109" s="13">
        <v>141.2533176888262</v>
      </c>
      <c r="C109" s="13">
        <v>-0.56308542360341107</v>
      </c>
    </row>
    <row r="110" spans="1:3" x14ac:dyDescent="0.3">
      <c r="A110" s="13">
        <v>83</v>
      </c>
      <c r="B110" s="13">
        <v>139.88224110067702</v>
      </c>
      <c r="C110" s="13">
        <v>1.8955643891874274</v>
      </c>
    </row>
    <row r="111" spans="1:3" x14ac:dyDescent="0.3">
      <c r="A111" s="13">
        <v>84</v>
      </c>
      <c r="B111" s="13">
        <v>140.37658721343314</v>
      </c>
      <c r="C111" s="13">
        <v>2.8179234950458181</v>
      </c>
    </row>
    <row r="112" spans="1:3" x14ac:dyDescent="0.3">
      <c r="A112" s="13">
        <v>85</v>
      </c>
      <c r="B112" s="13">
        <v>140.52978434380802</v>
      </c>
      <c r="C112" s="13">
        <v>-1.6500389504758459</v>
      </c>
    </row>
    <row r="113" spans="1:3" x14ac:dyDescent="0.3">
      <c r="A113" s="13">
        <v>86</v>
      </c>
      <c r="B113" s="13">
        <v>139.27023847506291</v>
      </c>
      <c r="C113" s="13">
        <v>0.31310676574281615</v>
      </c>
    </row>
    <row r="114" spans="1:3" x14ac:dyDescent="0.3">
      <c r="A114" s="13">
        <v>87</v>
      </c>
      <c r="B114" s="13">
        <v>140.44920847410833</v>
      </c>
      <c r="C114" s="13">
        <v>0.84018692057881594</v>
      </c>
    </row>
    <row r="115" spans="1:3" x14ac:dyDescent="0.3">
      <c r="A115" s="13">
        <v>88</v>
      </c>
      <c r="B115" s="13">
        <v>139.47651906713068</v>
      </c>
      <c r="C115" s="13">
        <v>-1.1404997378983239</v>
      </c>
    </row>
    <row r="116" spans="1:3" x14ac:dyDescent="0.3">
      <c r="A116" s="13">
        <v>89</v>
      </c>
      <c r="B116" s="13">
        <v>141.02305025899454</v>
      </c>
      <c r="C116" s="13">
        <v>5.0951968979912579</v>
      </c>
    </row>
    <row r="117" spans="1:3" x14ac:dyDescent="0.3">
      <c r="A117" s="13">
        <v>90</v>
      </c>
      <c r="B117" s="13">
        <v>143.18112775106374</v>
      </c>
      <c r="C117" s="13">
        <v>2.2183395864113891</v>
      </c>
    </row>
    <row r="118" spans="1:3" x14ac:dyDescent="0.3">
      <c r="A118" s="13">
        <v>91</v>
      </c>
      <c r="B118" s="13">
        <v>146.21509910274787</v>
      </c>
      <c r="C118" s="13">
        <v>-0.34813432893903951</v>
      </c>
    </row>
    <row r="119" spans="1:3" x14ac:dyDescent="0.3">
      <c r="A119" s="13">
        <v>92</v>
      </c>
      <c r="B119" s="13">
        <v>147.23225060068731</v>
      </c>
      <c r="C119" s="13">
        <v>0.38998545034661447</v>
      </c>
    </row>
    <row r="120" spans="1:3" x14ac:dyDescent="0.3">
      <c r="A120" s="13">
        <v>93</v>
      </c>
      <c r="B120" s="13">
        <v>146.49215861610901</v>
      </c>
      <c r="C120" s="13">
        <v>-0.28897184139995602</v>
      </c>
    </row>
    <row r="121" spans="1:3" x14ac:dyDescent="0.3">
      <c r="A121" s="13">
        <v>94</v>
      </c>
      <c r="B121" s="13">
        <v>146.38412704472083</v>
      </c>
      <c r="C121" s="13">
        <v>-1.9625034486033144</v>
      </c>
    </row>
    <row r="122" spans="1:3" x14ac:dyDescent="0.3">
      <c r="A122" s="13">
        <v>95</v>
      </c>
      <c r="B122" s="13">
        <v>145.19001808117201</v>
      </c>
      <c r="C122" s="13">
        <v>-0.35395055365043504</v>
      </c>
    </row>
    <row r="123" spans="1:3" x14ac:dyDescent="0.3">
      <c r="A123" s="13">
        <v>96</v>
      </c>
      <c r="B123" s="13">
        <v>144.65796368826526</v>
      </c>
      <c r="C123" s="13">
        <v>1.9025907651985676</v>
      </c>
    </row>
    <row r="124" spans="1:3" x14ac:dyDescent="0.3">
      <c r="A124" s="13">
        <v>97</v>
      </c>
      <c r="B124" s="13">
        <v>144.61170125133589</v>
      </c>
      <c r="C124" s="13">
        <v>-4.0343893936420443</v>
      </c>
    </row>
    <row r="125" spans="1:3" x14ac:dyDescent="0.3">
      <c r="A125" s="13">
        <v>98</v>
      </c>
      <c r="B125" s="13">
        <v>143.22973067467021</v>
      </c>
      <c r="C125" s="13">
        <v>-3.1558281192972117</v>
      </c>
    </row>
    <row r="126" spans="1:3" x14ac:dyDescent="0.3">
      <c r="A126" s="13">
        <v>99</v>
      </c>
      <c r="B126" s="13">
        <v>140.8656214046656</v>
      </c>
      <c r="C126" s="13">
        <v>2.992889980039422</v>
      </c>
    </row>
    <row r="127" spans="1:3" x14ac:dyDescent="0.3">
      <c r="A127" s="13">
        <v>100</v>
      </c>
      <c r="B127" s="13">
        <v>141.08202252059311</v>
      </c>
      <c r="C127" s="13">
        <v>-1.8494813629930036</v>
      </c>
    </row>
    <row r="128" spans="1:3" x14ac:dyDescent="0.3">
      <c r="A128" s="13">
        <v>101</v>
      </c>
      <c r="B128" s="13">
        <v>144.33965446171763</v>
      </c>
      <c r="C128" s="13">
        <v>4.2043438160598896</v>
      </c>
    </row>
    <row r="129" spans="1:3" x14ac:dyDescent="0.3">
      <c r="A129" s="13">
        <v>102</v>
      </c>
      <c r="B129" s="13">
        <v>146.51087757452001</v>
      </c>
      <c r="C129" s="13">
        <v>1.925292059068596</v>
      </c>
    </row>
    <row r="130" spans="1:3" x14ac:dyDescent="0.3">
      <c r="A130" s="13">
        <v>103</v>
      </c>
      <c r="B130" s="13">
        <v>149.74941107413551</v>
      </c>
      <c r="C130" s="13">
        <v>0.41361687242442713</v>
      </c>
    </row>
    <row r="131" spans="1:3" x14ac:dyDescent="0.3">
      <c r="A131" s="13">
        <v>104</v>
      </c>
      <c r="B131" s="13">
        <v>152.07828912540975</v>
      </c>
      <c r="C131" s="13">
        <v>1.3176467232847813</v>
      </c>
    </row>
    <row r="132" spans="1:3" x14ac:dyDescent="0.3">
      <c r="A132" s="13">
        <v>105</v>
      </c>
      <c r="B132" s="13">
        <v>151.76479109487093</v>
      </c>
      <c r="C132" s="13">
        <v>-4.3981263974366698</v>
      </c>
    </row>
    <row r="133" spans="1:3" x14ac:dyDescent="0.3">
      <c r="A133" s="13">
        <v>106</v>
      </c>
      <c r="B133" s="13">
        <v>149.86405113980442</v>
      </c>
      <c r="C133" s="13">
        <v>2.0900715661974232</v>
      </c>
    </row>
    <row r="134" spans="1:3" x14ac:dyDescent="0.3">
      <c r="A134" s="13">
        <v>107</v>
      </c>
      <c r="B134" s="13">
        <v>149.11732111214633</v>
      </c>
      <c r="C134" s="13">
        <v>-0.87548439244807241</v>
      </c>
    </row>
    <row r="135" spans="1:3" x14ac:dyDescent="0.3">
      <c r="A135" s="13">
        <v>108</v>
      </c>
      <c r="B135" s="13">
        <v>149.19044772940711</v>
      </c>
      <c r="C135" s="13">
        <v>-2.074338896407852</v>
      </c>
    </row>
    <row r="136" spans="1:3" x14ac:dyDescent="0.3">
      <c r="A136" s="13">
        <v>109</v>
      </c>
      <c r="B136" s="13">
        <v>146.59029156889454</v>
      </c>
      <c r="C136" s="13">
        <v>1.1604491234085685</v>
      </c>
    </row>
    <row r="137" spans="1:3" x14ac:dyDescent="0.3">
      <c r="A137" s="13">
        <v>110</v>
      </c>
      <c r="B137" s="13">
        <v>145.20932858169363</v>
      </c>
      <c r="C137" s="13">
        <v>-1.7580347523941384</v>
      </c>
    </row>
    <row r="138" spans="1:3" x14ac:dyDescent="0.3">
      <c r="A138" s="13">
        <v>111</v>
      </c>
      <c r="B138" s="13">
        <v>145.51793462706473</v>
      </c>
      <c r="C138" s="13">
        <v>3.203115620347063</v>
      </c>
    </row>
    <row r="139" spans="1:3" x14ac:dyDescent="0.3">
      <c r="A139" s="13">
        <v>112</v>
      </c>
      <c r="B139" s="13">
        <v>144.91054911523293</v>
      </c>
      <c r="C139" s="13">
        <v>5.5267612726821369</v>
      </c>
    </row>
    <row r="140" spans="1:3" x14ac:dyDescent="0.3">
      <c r="A140" s="13">
        <v>113</v>
      </c>
      <c r="B140" s="13">
        <v>150.69292337369589</v>
      </c>
      <c r="C140" s="13">
        <v>1.4855128277066001</v>
      </c>
    </row>
    <row r="141" spans="1:3" x14ac:dyDescent="0.3">
      <c r="A141" s="13">
        <v>114</v>
      </c>
      <c r="B141" s="13">
        <v>153.16172995784694</v>
      </c>
      <c r="C141" s="13">
        <v>-2.5500247416591435</v>
      </c>
    </row>
    <row r="142" spans="1:3" x14ac:dyDescent="0.3">
      <c r="A142" s="13">
        <v>115</v>
      </c>
      <c r="B142" s="13">
        <v>152.53829930022818</v>
      </c>
      <c r="C142" s="13">
        <v>1.2637868008653186</v>
      </c>
    </row>
    <row r="143" spans="1:3" x14ac:dyDescent="0.3">
      <c r="A143" s="13">
        <v>116</v>
      </c>
      <c r="B143" s="13">
        <v>153.94004619315172</v>
      </c>
      <c r="C143" s="13">
        <v>1.1949475950657416</v>
      </c>
    </row>
    <row r="144" spans="1:3" x14ac:dyDescent="0.3">
      <c r="A144" s="13">
        <v>117</v>
      </c>
      <c r="B144" s="13">
        <v>153.6641082860549</v>
      </c>
      <c r="C144" s="13">
        <v>-1.0859709388452075</v>
      </c>
    </row>
    <row r="145" spans="1:3" x14ac:dyDescent="0.3">
      <c r="A145" s="13">
        <v>118</v>
      </c>
      <c r="B145" s="13">
        <v>154.83553457786408</v>
      </c>
      <c r="C145" s="13">
        <v>0.17751128334947452</v>
      </c>
    </row>
    <row r="146" spans="1:3" x14ac:dyDescent="0.3">
      <c r="A146" s="13">
        <v>119</v>
      </c>
      <c r="B146" s="13">
        <v>152.98791065764973</v>
      </c>
      <c r="C146" s="13">
        <v>-1.0096388825027134</v>
      </c>
    </row>
    <row r="147" spans="1:3" x14ac:dyDescent="0.3">
      <c r="A147" s="13">
        <v>120</v>
      </c>
      <c r="B147" s="13">
        <v>151.99462649299855</v>
      </c>
      <c r="C147" s="13">
        <v>-3.2770343737560381</v>
      </c>
    </row>
    <row r="148" spans="1:3" x14ac:dyDescent="0.3">
      <c r="A148" s="13">
        <v>121</v>
      </c>
      <c r="B148" s="13">
        <v>149.97072435919367</v>
      </c>
      <c r="C148" s="13">
        <v>-6.8109150765963022E-2</v>
      </c>
    </row>
    <row r="149" spans="1:3" x14ac:dyDescent="0.3">
      <c r="A149" s="13">
        <v>122</v>
      </c>
      <c r="B149" s="13">
        <v>147.23722376281282</v>
      </c>
      <c r="C149" s="13">
        <v>1.127447570708398</v>
      </c>
    </row>
    <row r="150" spans="1:3" x14ac:dyDescent="0.3">
      <c r="A150" s="13">
        <v>123</v>
      </c>
      <c r="B150" s="13">
        <v>149.3533478888703</v>
      </c>
      <c r="C150" s="13">
        <v>1.09831398328825</v>
      </c>
    </row>
    <row r="151" spans="1:3" x14ac:dyDescent="0.3">
      <c r="A151" s="13">
        <v>124</v>
      </c>
      <c r="B151" s="13">
        <v>150.91401043160141</v>
      </c>
      <c r="C151" s="13">
        <v>-1.1666042364873874</v>
      </c>
    </row>
    <row r="152" spans="1:3" x14ac:dyDescent="0.3">
      <c r="A152" s="13">
        <v>125</v>
      </c>
      <c r="B152" s="13">
        <v>151.75825784104501</v>
      </c>
      <c r="C152" s="13">
        <v>1.2295821127035822</v>
      </c>
    </row>
    <row r="153" spans="1:3" x14ac:dyDescent="0.3">
      <c r="A153" s="13">
        <v>126</v>
      </c>
      <c r="B153" s="13">
        <v>152.80241368554587</v>
      </c>
      <c r="C153" s="13">
        <v>-4.3108924077873496</v>
      </c>
    </row>
    <row r="154" spans="1:3" x14ac:dyDescent="0.3">
      <c r="A154" s="13">
        <v>127</v>
      </c>
      <c r="B154" s="13">
        <v>152.6494871254128</v>
      </c>
      <c r="C154" s="13">
        <v>-0.4356334153743262</v>
      </c>
    </row>
    <row r="155" spans="1:3" x14ac:dyDescent="0.3">
      <c r="A155" s="13">
        <v>128</v>
      </c>
      <c r="B155" s="13">
        <v>152.99560106549376</v>
      </c>
      <c r="C155" s="13">
        <v>0.13913585853856603</v>
      </c>
    </row>
    <row r="156" spans="1:3" x14ac:dyDescent="0.3">
      <c r="A156" s="13">
        <v>129</v>
      </c>
      <c r="B156" s="13">
        <v>153.49478949849967</v>
      </c>
      <c r="C156" s="13">
        <v>-0.9348920520312447</v>
      </c>
    </row>
    <row r="157" spans="1:3" x14ac:dyDescent="0.3">
      <c r="A157" s="13">
        <v>130</v>
      </c>
      <c r="B157" s="13">
        <v>155.39167391228398</v>
      </c>
      <c r="C157" s="13">
        <v>-1.0364800576200821</v>
      </c>
    </row>
    <row r="158" spans="1:3" x14ac:dyDescent="0.3">
      <c r="A158" s="13">
        <v>131</v>
      </c>
      <c r="B158" s="13">
        <v>154.19119516096197</v>
      </c>
      <c r="C158" s="13">
        <v>-4.0912685018185755</v>
      </c>
    </row>
    <row r="159" spans="1:3" ht="15" thickBot="1" x14ac:dyDescent="0.35">
      <c r="A159" s="14">
        <v>132</v>
      </c>
      <c r="B159" s="14">
        <v>151.79734625126454</v>
      </c>
      <c r="C159" s="14">
        <v>-3.0543997898112139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017D-F4F5-4D01-8E47-5FD91673B571}">
  <dimension ref="A1:F239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ColWidth="9.109375" defaultRowHeight="13.2" x14ac:dyDescent="0.25"/>
  <cols>
    <col min="1" max="1" width="9.88671875" style="3" bestFit="1" customWidth="1"/>
    <col min="2" max="2" width="14.77734375" style="4" customWidth="1"/>
    <col min="3" max="3" width="10.77734375" style="4" bestFit="1" customWidth="1"/>
    <col min="4" max="16384" width="9.109375" style="4"/>
  </cols>
  <sheetData>
    <row r="1" spans="1:6" x14ac:dyDescent="0.25">
      <c r="B1" s="2"/>
    </row>
    <row r="2" spans="1:6" x14ac:dyDescent="0.25">
      <c r="A2" s="3" t="s">
        <v>68</v>
      </c>
      <c r="B2" s="5" t="s">
        <v>65</v>
      </c>
      <c r="C2" s="5" t="s">
        <v>66</v>
      </c>
      <c r="D2" s="5" t="s">
        <v>67</v>
      </c>
      <c r="E2" s="5" t="s">
        <v>72</v>
      </c>
      <c r="F2" s="5" t="s">
        <v>73</v>
      </c>
    </row>
    <row r="3" spans="1:6" x14ac:dyDescent="0.25">
      <c r="A3" s="1">
        <v>37987</v>
      </c>
      <c r="B3" s="6">
        <v>103.09288954876487</v>
      </c>
      <c r="C3" s="6">
        <v>102.82012215577865</v>
      </c>
      <c r="D3" s="6">
        <v>103.27025716625847</v>
      </c>
      <c r="E3" s="6">
        <v>103.89420702114059</v>
      </c>
      <c r="F3" s="6">
        <v>99.999999999999972</v>
      </c>
    </row>
    <row r="4" spans="1:6" x14ac:dyDescent="0.25">
      <c r="A4" s="1">
        <v>38018</v>
      </c>
      <c r="B4" s="6">
        <v>102.96814895039064</v>
      </c>
      <c r="C4" s="6">
        <v>103.09288954876487</v>
      </c>
      <c r="D4" s="6">
        <v>102.82012215577865</v>
      </c>
      <c r="E4" s="6">
        <v>105.01018373848345</v>
      </c>
      <c r="F4" s="6">
        <v>100.93246886414929</v>
      </c>
    </row>
    <row r="5" spans="1:6" x14ac:dyDescent="0.25">
      <c r="A5" s="1">
        <v>38047</v>
      </c>
      <c r="B5" s="6">
        <v>109.96616715014835</v>
      </c>
      <c r="C5" s="6">
        <v>102.96814895039064</v>
      </c>
      <c r="D5" s="6">
        <v>103.09288954876487</v>
      </c>
      <c r="E5" s="6">
        <v>103.27025716625847</v>
      </c>
      <c r="F5" s="6">
        <v>101.27404036184168</v>
      </c>
    </row>
    <row r="6" spans="1:6" x14ac:dyDescent="0.25">
      <c r="A6" s="1">
        <v>38078</v>
      </c>
      <c r="B6" s="6">
        <v>106.23424959203507</v>
      </c>
      <c r="C6" s="6">
        <v>109.96616715014835</v>
      </c>
      <c r="D6" s="6">
        <v>102.96814895039064</v>
      </c>
      <c r="E6" s="6">
        <v>102.82012215577865</v>
      </c>
      <c r="F6" s="6">
        <v>100.66567742272917</v>
      </c>
    </row>
    <row r="7" spans="1:6" x14ac:dyDescent="0.25">
      <c r="A7" s="1">
        <v>38108</v>
      </c>
      <c r="B7" s="6">
        <v>107.24048437171233</v>
      </c>
      <c r="C7" s="6">
        <v>106.23424959203507</v>
      </c>
      <c r="D7" s="6">
        <v>109.96616715014835</v>
      </c>
      <c r="E7" s="6">
        <v>103.09288954876487</v>
      </c>
      <c r="F7" s="6">
        <v>101.1419883581376</v>
      </c>
    </row>
    <row r="8" spans="1:6" x14ac:dyDescent="0.25">
      <c r="A8" s="1">
        <v>38139</v>
      </c>
      <c r="B8" s="6">
        <v>108.60858159457911</v>
      </c>
      <c r="C8" s="6">
        <v>107.24048437171233</v>
      </c>
      <c r="D8" s="6">
        <v>106.23424959203507</v>
      </c>
      <c r="E8" s="6">
        <v>102.96814895039064</v>
      </c>
      <c r="F8" s="6">
        <v>99.425669888267564</v>
      </c>
    </row>
    <row r="9" spans="1:6" x14ac:dyDescent="0.25">
      <c r="A9" s="1">
        <v>38169</v>
      </c>
      <c r="B9" s="6">
        <v>110.34094203112213</v>
      </c>
      <c r="C9" s="6">
        <v>108.60858159457911</v>
      </c>
      <c r="D9" s="6">
        <v>107.24048437171233</v>
      </c>
      <c r="E9" s="6">
        <v>109.96616715014835</v>
      </c>
      <c r="F9" s="6">
        <v>100.76639037948301</v>
      </c>
    </row>
    <row r="10" spans="1:6" x14ac:dyDescent="0.25">
      <c r="A10" s="1">
        <v>38200</v>
      </c>
      <c r="B10" s="6">
        <v>109.62040741951255</v>
      </c>
      <c r="C10" s="6">
        <v>110.34094203112213</v>
      </c>
      <c r="D10" s="6">
        <v>108.60858159457911</v>
      </c>
      <c r="E10" s="6">
        <v>106.23424959203507</v>
      </c>
      <c r="F10" s="6">
        <v>101.38728062303964</v>
      </c>
    </row>
    <row r="11" spans="1:6" x14ac:dyDescent="0.25">
      <c r="A11" s="1">
        <v>38231</v>
      </c>
      <c r="B11" s="6">
        <v>109.51864038996594</v>
      </c>
      <c r="C11" s="6">
        <v>109.62040741951255</v>
      </c>
      <c r="D11" s="6">
        <v>110.34094203112213</v>
      </c>
      <c r="E11" s="6">
        <v>107.24048437171233</v>
      </c>
      <c r="F11" s="6">
        <v>103.89420702114059</v>
      </c>
    </row>
    <row r="12" spans="1:6" x14ac:dyDescent="0.25">
      <c r="A12" s="1">
        <v>38261</v>
      </c>
      <c r="B12" s="6">
        <v>108.40990305267312</v>
      </c>
      <c r="C12" s="6">
        <v>109.51864038996594</v>
      </c>
      <c r="D12" s="6">
        <v>109.62040741951255</v>
      </c>
      <c r="E12" s="6">
        <v>108.60858159457911</v>
      </c>
      <c r="F12" s="6">
        <v>105.01018373848345</v>
      </c>
    </row>
    <row r="13" spans="1:6" x14ac:dyDescent="0.25">
      <c r="A13" s="1">
        <v>38292</v>
      </c>
      <c r="B13" s="6">
        <v>108.37141602118514</v>
      </c>
      <c r="C13" s="6">
        <v>108.40990305267312</v>
      </c>
      <c r="D13" s="6">
        <v>109.51864038996594</v>
      </c>
      <c r="E13" s="6">
        <v>110.34094203112213</v>
      </c>
      <c r="F13" s="6">
        <v>103.27025716625847</v>
      </c>
    </row>
    <row r="14" spans="1:6" x14ac:dyDescent="0.25">
      <c r="A14" s="1">
        <v>38322</v>
      </c>
      <c r="B14" s="6">
        <v>110.36141947567447</v>
      </c>
      <c r="C14" s="6">
        <v>108.37141602118514</v>
      </c>
      <c r="D14" s="6">
        <v>108.40990305267312</v>
      </c>
      <c r="E14" s="6">
        <v>109.62040741951255</v>
      </c>
      <c r="F14" s="6">
        <v>102.82012215577865</v>
      </c>
    </row>
    <row r="15" spans="1:6" x14ac:dyDescent="0.25">
      <c r="A15" s="1">
        <v>38353</v>
      </c>
      <c r="B15" s="6">
        <v>108.25857901380255</v>
      </c>
      <c r="C15" s="6">
        <v>110.36141947567447</v>
      </c>
      <c r="D15" s="6">
        <v>108.37141602118514</v>
      </c>
      <c r="E15" s="6">
        <v>109.51864038996594</v>
      </c>
      <c r="F15" s="6">
        <v>103.09288954876487</v>
      </c>
    </row>
    <row r="16" spans="1:6" x14ac:dyDescent="0.25">
      <c r="A16" s="1">
        <v>38384</v>
      </c>
      <c r="B16" s="6">
        <v>106.47091685070332</v>
      </c>
      <c r="C16" s="6">
        <v>108.25857901380255</v>
      </c>
      <c r="D16" s="6">
        <v>110.36141947567447</v>
      </c>
      <c r="E16" s="6">
        <v>108.40990305267312</v>
      </c>
      <c r="F16" s="6">
        <v>102.96814895039064</v>
      </c>
    </row>
    <row r="17" spans="1:6" x14ac:dyDescent="0.25">
      <c r="A17" s="1">
        <v>38412</v>
      </c>
      <c r="B17" s="6">
        <v>112.52670202380193</v>
      </c>
      <c r="C17" s="6">
        <v>106.47091685070332</v>
      </c>
      <c r="D17" s="6">
        <v>108.25857901380255</v>
      </c>
      <c r="E17" s="6">
        <v>108.37141602118514</v>
      </c>
      <c r="F17" s="6">
        <v>109.96616715014835</v>
      </c>
    </row>
    <row r="18" spans="1:6" x14ac:dyDescent="0.25">
      <c r="A18" s="1">
        <v>38443</v>
      </c>
      <c r="B18" s="6">
        <v>110.83232289881724</v>
      </c>
      <c r="C18" s="6">
        <v>112.52670202380193</v>
      </c>
      <c r="D18" s="6">
        <v>106.47091685070332</v>
      </c>
      <c r="E18" s="6">
        <v>110.36141947567447</v>
      </c>
      <c r="F18" s="6">
        <v>106.23424959203507</v>
      </c>
    </row>
    <row r="19" spans="1:6" x14ac:dyDescent="0.25">
      <c r="A19" s="1">
        <v>38473</v>
      </c>
      <c r="B19" s="6">
        <v>111.64704769854376</v>
      </c>
      <c r="C19" s="6">
        <v>110.83232289881724</v>
      </c>
      <c r="D19" s="6">
        <v>112.52670202380193</v>
      </c>
      <c r="E19" s="6">
        <v>108.25857901380255</v>
      </c>
      <c r="F19" s="6">
        <v>107.24048437171233</v>
      </c>
    </row>
    <row r="20" spans="1:6" x14ac:dyDescent="0.25">
      <c r="A20" s="1">
        <v>38504</v>
      </c>
      <c r="B20" s="6">
        <v>112.82738539227242</v>
      </c>
      <c r="C20" s="6">
        <v>111.64704769854376</v>
      </c>
      <c r="D20" s="6">
        <v>110.83232289881724</v>
      </c>
      <c r="E20" s="6">
        <v>106.47091685070332</v>
      </c>
      <c r="F20" s="6">
        <v>108.60858159457911</v>
      </c>
    </row>
    <row r="21" spans="1:6" x14ac:dyDescent="0.25">
      <c r="A21" s="1">
        <v>38534</v>
      </c>
      <c r="B21" s="6">
        <v>111.80104460435643</v>
      </c>
      <c r="C21" s="6">
        <v>112.82738539227242</v>
      </c>
      <c r="D21" s="6">
        <v>111.64704769854376</v>
      </c>
      <c r="E21" s="6">
        <v>112.52670202380193</v>
      </c>
      <c r="F21" s="6">
        <v>110.34094203112213</v>
      </c>
    </row>
    <row r="22" spans="1:6" x14ac:dyDescent="0.25">
      <c r="A22" s="1">
        <v>38565</v>
      </c>
      <c r="B22" s="6">
        <v>113.62480906754644</v>
      </c>
      <c r="C22" s="6">
        <v>111.80104460435643</v>
      </c>
      <c r="D22" s="6">
        <v>112.82738539227242</v>
      </c>
      <c r="E22" s="6">
        <v>110.83232289881724</v>
      </c>
      <c r="F22" s="6">
        <v>109.62040741951255</v>
      </c>
    </row>
    <row r="23" spans="1:6" x14ac:dyDescent="0.25">
      <c r="A23" s="1">
        <v>38596</v>
      </c>
      <c r="B23" s="6">
        <v>112.01781413555044</v>
      </c>
      <c r="C23" s="6">
        <v>113.62480906754644</v>
      </c>
      <c r="D23" s="6">
        <v>111.80104460435643</v>
      </c>
      <c r="E23" s="6">
        <v>111.64704769854376</v>
      </c>
      <c r="F23" s="6">
        <v>109.51864038996594</v>
      </c>
    </row>
    <row r="24" spans="1:6" x14ac:dyDescent="0.25">
      <c r="A24" s="1">
        <v>38626</v>
      </c>
      <c r="B24" s="6">
        <v>111.06937556686977</v>
      </c>
      <c r="C24" s="6">
        <v>112.01781413555044</v>
      </c>
      <c r="D24" s="6">
        <v>113.62480906754644</v>
      </c>
      <c r="E24" s="6">
        <v>112.82738539227242</v>
      </c>
      <c r="F24" s="6">
        <v>108.40990305267312</v>
      </c>
    </row>
    <row r="25" spans="1:6" x14ac:dyDescent="0.25">
      <c r="A25" s="1">
        <v>38657</v>
      </c>
      <c r="B25" s="6">
        <v>111.96313827540257</v>
      </c>
      <c r="C25" s="6">
        <v>111.06937556686977</v>
      </c>
      <c r="D25" s="6">
        <v>112.01781413555044</v>
      </c>
      <c r="E25" s="6">
        <v>111.80104460435643</v>
      </c>
      <c r="F25" s="6">
        <v>108.37141602118514</v>
      </c>
    </row>
    <row r="26" spans="1:6" x14ac:dyDescent="0.25">
      <c r="A26" s="1">
        <v>38687</v>
      </c>
      <c r="B26" s="6">
        <v>115.15210114306781</v>
      </c>
      <c r="C26" s="6">
        <v>111.96313827540257</v>
      </c>
      <c r="D26" s="6">
        <v>111.06937556686977</v>
      </c>
      <c r="E26" s="6">
        <v>113.62480906754644</v>
      </c>
      <c r="F26" s="6">
        <v>110.36141947567447</v>
      </c>
    </row>
    <row r="27" spans="1:6" x14ac:dyDescent="0.25">
      <c r="A27" s="1">
        <v>38718</v>
      </c>
      <c r="B27" s="6">
        <v>113.25248300585885</v>
      </c>
      <c r="C27" s="6">
        <v>115.15210114306781</v>
      </c>
      <c r="D27" s="6">
        <v>111.96313827540257</v>
      </c>
      <c r="E27" s="6">
        <v>112.01781413555044</v>
      </c>
      <c r="F27" s="6">
        <v>108.25857901380255</v>
      </c>
    </row>
    <row r="28" spans="1:6" x14ac:dyDescent="0.25">
      <c r="A28" s="1">
        <v>38749</v>
      </c>
      <c r="B28" s="6">
        <v>109.72872174092973</v>
      </c>
      <c r="C28" s="6">
        <v>113.25248300585885</v>
      </c>
      <c r="D28" s="6">
        <v>115.15210114306781</v>
      </c>
      <c r="E28" s="6">
        <v>111.06937556686977</v>
      </c>
      <c r="F28" s="6">
        <v>106.47091685070332</v>
      </c>
    </row>
    <row r="29" spans="1:6" x14ac:dyDescent="0.25">
      <c r="A29" s="1">
        <v>38777</v>
      </c>
      <c r="B29" s="6">
        <v>114.57642523143905</v>
      </c>
      <c r="C29" s="6">
        <v>109.72872174092973</v>
      </c>
      <c r="D29" s="6">
        <v>113.25248300585885</v>
      </c>
      <c r="E29" s="6">
        <v>111.96313827540257</v>
      </c>
      <c r="F29" s="6">
        <v>112.52670202380193</v>
      </c>
    </row>
    <row r="30" spans="1:6" x14ac:dyDescent="0.25">
      <c r="A30" s="1">
        <v>38808</v>
      </c>
      <c r="B30" s="6">
        <v>110.88313948886741</v>
      </c>
      <c r="C30" s="6">
        <v>114.57642523143905</v>
      </c>
      <c r="D30" s="6">
        <v>109.72872174092973</v>
      </c>
      <c r="E30" s="6">
        <v>115.15210114306781</v>
      </c>
      <c r="F30" s="6">
        <v>110.83232289881724</v>
      </c>
    </row>
    <row r="31" spans="1:6" x14ac:dyDescent="0.25">
      <c r="A31" s="1">
        <v>38838</v>
      </c>
      <c r="B31" s="6">
        <v>117.58459586843773</v>
      </c>
      <c r="C31" s="6">
        <v>110.88313948886741</v>
      </c>
      <c r="D31" s="6">
        <v>114.57642523143905</v>
      </c>
      <c r="E31" s="6">
        <v>113.25248300585885</v>
      </c>
      <c r="F31" s="6">
        <v>111.64704769854376</v>
      </c>
    </row>
    <row r="32" spans="1:6" x14ac:dyDescent="0.25">
      <c r="A32" s="1">
        <v>38869</v>
      </c>
      <c r="B32" s="6">
        <v>116.2970425099696</v>
      </c>
      <c r="C32" s="6">
        <v>117.58459586843773</v>
      </c>
      <c r="D32" s="6">
        <v>110.88313948886741</v>
      </c>
      <c r="E32" s="6">
        <v>109.72872174092973</v>
      </c>
      <c r="F32" s="6">
        <v>112.82738539227242</v>
      </c>
    </row>
    <row r="33" spans="1:6" x14ac:dyDescent="0.25">
      <c r="A33" s="1">
        <v>38899</v>
      </c>
      <c r="B33" s="6">
        <v>117.85929744320515</v>
      </c>
      <c r="C33" s="6">
        <v>116.2970425099696</v>
      </c>
      <c r="D33" s="6">
        <v>117.58459586843773</v>
      </c>
      <c r="E33" s="6">
        <v>114.57642523143905</v>
      </c>
      <c r="F33" s="6">
        <v>111.80104460435643</v>
      </c>
    </row>
    <row r="34" spans="1:6" x14ac:dyDescent="0.25">
      <c r="A34" s="1">
        <v>38930</v>
      </c>
      <c r="B34" s="6">
        <v>119.44491158456846</v>
      </c>
      <c r="C34" s="6">
        <v>117.85929744320515</v>
      </c>
      <c r="D34" s="6">
        <v>116.2970425099696</v>
      </c>
      <c r="E34" s="6">
        <v>110.88313948886741</v>
      </c>
      <c r="F34" s="6">
        <v>113.62480906754644</v>
      </c>
    </row>
    <row r="35" spans="1:6" x14ac:dyDescent="0.25">
      <c r="A35" s="1">
        <v>38961</v>
      </c>
      <c r="B35" s="6">
        <v>117.30280972289908</v>
      </c>
      <c r="C35" s="6">
        <v>119.44491158456846</v>
      </c>
      <c r="D35" s="6">
        <v>117.85929744320515</v>
      </c>
      <c r="E35" s="6">
        <v>117.58459586843773</v>
      </c>
      <c r="F35" s="6">
        <v>112.01781413555044</v>
      </c>
    </row>
    <row r="36" spans="1:6" x14ac:dyDescent="0.25">
      <c r="A36" s="1">
        <v>38991</v>
      </c>
      <c r="B36" s="6">
        <v>117.70726523686467</v>
      </c>
      <c r="C36" s="6">
        <v>117.30280972289908</v>
      </c>
      <c r="D36" s="6">
        <v>119.44491158456846</v>
      </c>
      <c r="E36" s="6">
        <v>116.2970425099696</v>
      </c>
      <c r="F36" s="6">
        <v>111.06937556686977</v>
      </c>
    </row>
    <row r="37" spans="1:6" x14ac:dyDescent="0.25">
      <c r="A37" s="1">
        <v>39022</v>
      </c>
      <c r="B37" s="6">
        <v>117.87968736695143</v>
      </c>
      <c r="C37" s="6">
        <v>117.70726523686467</v>
      </c>
      <c r="D37" s="6">
        <v>117.30280972289908</v>
      </c>
      <c r="E37" s="6">
        <v>117.85929744320515</v>
      </c>
      <c r="F37" s="6">
        <v>111.96313827540257</v>
      </c>
    </row>
    <row r="38" spans="1:6" x14ac:dyDescent="0.25">
      <c r="A38" s="1">
        <v>39052</v>
      </c>
      <c r="B38" s="6">
        <v>118.80647754194466</v>
      </c>
      <c r="C38" s="6">
        <v>117.87968736695143</v>
      </c>
      <c r="D38" s="6">
        <v>117.70726523686467</v>
      </c>
      <c r="E38" s="6">
        <v>119.44491158456846</v>
      </c>
      <c r="F38" s="6">
        <v>115.15210114306781</v>
      </c>
    </row>
    <row r="39" spans="1:6" x14ac:dyDescent="0.25">
      <c r="A39" s="1">
        <v>39083</v>
      </c>
      <c r="B39" s="6">
        <v>118.52143567332266</v>
      </c>
      <c r="C39" s="6">
        <v>118.80647754194466</v>
      </c>
      <c r="D39" s="6">
        <v>117.87968736695143</v>
      </c>
      <c r="E39" s="6">
        <v>117.30280972289908</v>
      </c>
      <c r="F39" s="6">
        <v>113.25248300585885</v>
      </c>
    </row>
    <row r="40" spans="1:6" x14ac:dyDescent="0.25">
      <c r="A40" s="1">
        <v>39114</v>
      </c>
      <c r="B40" s="6">
        <v>113.93085622587074</v>
      </c>
      <c r="C40" s="6">
        <v>118.52143567332266</v>
      </c>
      <c r="D40" s="6">
        <v>118.80647754194466</v>
      </c>
      <c r="E40" s="6">
        <v>117.70726523686467</v>
      </c>
      <c r="F40" s="6">
        <v>109.72872174092973</v>
      </c>
    </row>
    <row r="41" spans="1:6" x14ac:dyDescent="0.25">
      <c r="A41" s="1">
        <v>39142</v>
      </c>
      <c r="B41" s="6">
        <v>119.47722280643328</v>
      </c>
      <c r="C41" s="6">
        <v>113.93085622587074</v>
      </c>
      <c r="D41" s="6">
        <v>118.52143567332266</v>
      </c>
      <c r="E41" s="6">
        <v>117.87968736695143</v>
      </c>
      <c r="F41" s="6">
        <v>114.57642523143905</v>
      </c>
    </row>
    <row r="42" spans="1:6" x14ac:dyDescent="0.25">
      <c r="A42" s="1">
        <v>39173</v>
      </c>
      <c r="B42" s="6">
        <v>117.02167063186772</v>
      </c>
      <c r="C42" s="6">
        <v>119.47722280643328</v>
      </c>
      <c r="D42" s="6">
        <v>113.93085622587074</v>
      </c>
      <c r="E42" s="6">
        <v>118.80647754194466</v>
      </c>
      <c r="F42" s="6">
        <v>110.88313948886741</v>
      </c>
    </row>
    <row r="43" spans="1:6" x14ac:dyDescent="0.25">
      <c r="A43" s="1">
        <v>39203</v>
      </c>
      <c r="B43" s="6">
        <v>124.30279251069878</v>
      </c>
      <c r="C43" s="6">
        <v>117.02167063186772</v>
      </c>
      <c r="D43" s="6">
        <v>119.47722280643328</v>
      </c>
      <c r="E43" s="6">
        <v>118.52143567332266</v>
      </c>
      <c r="F43" s="6">
        <v>117.58459586843773</v>
      </c>
    </row>
    <row r="44" spans="1:6" x14ac:dyDescent="0.25">
      <c r="A44" s="1">
        <v>39234</v>
      </c>
      <c r="B44" s="6">
        <v>123.8708285836999</v>
      </c>
      <c r="C44" s="6">
        <v>124.30279251069878</v>
      </c>
      <c r="D44" s="6">
        <v>117.02167063186772</v>
      </c>
      <c r="E44" s="6">
        <v>113.93085622587074</v>
      </c>
      <c r="F44" s="6">
        <v>116.2970425099696</v>
      </c>
    </row>
    <row r="45" spans="1:6" x14ac:dyDescent="0.25">
      <c r="A45" s="1">
        <v>39264</v>
      </c>
      <c r="B45" s="6">
        <v>125.83254424846645</v>
      </c>
      <c r="C45" s="6">
        <v>123.8708285836999</v>
      </c>
      <c r="D45" s="6">
        <v>124.30279251069878</v>
      </c>
      <c r="E45" s="6">
        <v>119.47722280643328</v>
      </c>
      <c r="F45" s="6">
        <v>117.85929744320515</v>
      </c>
    </row>
    <row r="46" spans="1:6" x14ac:dyDescent="0.25">
      <c r="A46" s="1">
        <v>39295</v>
      </c>
      <c r="B46" s="6">
        <v>127.35762572125157</v>
      </c>
      <c r="C46" s="6">
        <v>125.83254424846645</v>
      </c>
      <c r="D46" s="6">
        <v>123.8708285836999</v>
      </c>
      <c r="E46" s="6">
        <v>117.02167063186772</v>
      </c>
      <c r="F46" s="6">
        <v>119.44491158456846</v>
      </c>
    </row>
    <row r="47" spans="1:6" x14ac:dyDescent="0.25">
      <c r="A47" s="1">
        <v>39326</v>
      </c>
      <c r="B47" s="6">
        <v>124.34826642050623</v>
      </c>
      <c r="C47" s="6">
        <v>127.35762572125157</v>
      </c>
      <c r="D47" s="6">
        <v>125.83254424846645</v>
      </c>
      <c r="E47" s="6">
        <v>124.30279251069878</v>
      </c>
      <c r="F47" s="6">
        <v>117.30280972289908</v>
      </c>
    </row>
    <row r="48" spans="1:6" x14ac:dyDescent="0.25">
      <c r="A48" s="1">
        <v>39356</v>
      </c>
      <c r="B48" s="6">
        <v>127.77038616718511</v>
      </c>
      <c r="C48" s="6">
        <v>124.34826642050623</v>
      </c>
      <c r="D48" s="6">
        <v>127.35762572125157</v>
      </c>
      <c r="E48" s="6">
        <v>123.8708285836999</v>
      </c>
      <c r="F48" s="6">
        <v>117.70726523686467</v>
      </c>
    </row>
    <row r="49" spans="1:6" x14ac:dyDescent="0.25">
      <c r="A49" s="1">
        <v>39387</v>
      </c>
      <c r="B49" s="6">
        <v>125.89129116496338</v>
      </c>
      <c r="C49" s="6">
        <v>127.77038616718511</v>
      </c>
      <c r="D49" s="6">
        <v>124.34826642050623</v>
      </c>
      <c r="E49" s="6">
        <v>125.83254424846645</v>
      </c>
      <c r="F49" s="6">
        <v>117.87968736695143</v>
      </c>
    </row>
    <row r="50" spans="1:6" x14ac:dyDescent="0.25">
      <c r="A50" s="1">
        <v>39417</v>
      </c>
      <c r="B50" s="6">
        <v>126.09895159784692</v>
      </c>
      <c r="C50" s="6">
        <v>125.89129116496338</v>
      </c>
      <c r="D50" s="6">
        <v>127.77038616718511</v>
      </c>
      <c r="E50" s="6">
        <v>127.35762572125157</v>
      </c>
      <c r="F50" s="6">
        <v>118.80647754194466</v>
      </c>
    </row>
    <row r="51" spans="1:6" x14ac:dyDescent="0.25">
      <c r="A51" s="1">
        <v>39448</v>
      </c>
      <c r="B51" s="6">
        <v>125.35742822732755</v>
      </c>
      <c r="C51" s="6">
        <v>126.09895159784692</v>
      </c>
      <c r="D51" s="6">
        <v>125.89129116496338</v>
      </c>
      <c r="E51" s="6">
        <v>124.34826642050623</v>
      </c>
      <c r="F51" s="6">
        <v>118.52143567332266</v>
      </c>
    </row>
    <row r="52" spans="1:6" x14ac:dyDescent="0.25">
      <c r="A52" s="1">
        <v>39479</v>
      </c>
      <c r="B52" s="6">
        <v>124.13978965932242</v>
      </c>
      <c r="C52" s="6">
        <v>125.35742822732755</v>
      </c>
      <c r="D52" s="6">
        <v>126.09895159784692</v>
      </c>
      <c r="E52" s="6">
        <v>127.77038616718511</v>
      </c>
      <c r="F52" s="6">
        <v>113.93085622587074</v>
      </c>
    </row>
    <row r="53" spans="1:6" x14ac:dyDescent="0.25">
      <c r="A53" s="1">
        <v>39508</v>
      </c>
      <c r="B53" s="6">
        <v>125.85597945839403</v>
      </c>
      <c r="C53" s="6">
        <v>124.13978965932242</v>
      </c>
      <c r="D53" s="6">
        <v>125.35742822732755</v>
      </c>
      <c r="E53" s="6">
        <v>125.89129116496338</v>
      </c>
      <c r="F53" s="6">
        <v>119.47722280643328</v>
      </c>
    </row>
    <row r="54" spans="1:6" x14ac:dyDescent="0.25">
      <c r="A54" s="1">
        <v>39539</v>
      </c>
      <c r="B54" s="6">
        <v>126.35456056085501</v>
      </c>
      <c r="C54" s="6">
        <v>125.85597945839403</v>
      </c>
      <c r="D54" s="6">
        <v>124.13978965932242</v>
      </c>
      <c r="E54" s="6">
        <v>126.09895159784692</v>
      </c>
      <c r="F54" s="6">
        <v>117.02167063186772</v>
      </c>
    </row>
    <row r="55" spans="1:6" x14ac:dyDescent="0.25">
      <c r="A55" s="1">
        <v>39569</v>
      </c>
      <c r="B55" s="6">
        <v>131.27244933352074</v>
      </c>
      <c r="C55" s="6">
        <v>126.35456056085501</v>
      </c>
      <c r="D55" s="6">
        <v>125.85597945839403</v>
      </c>
      <c r="E55" s="6">
        <v>125.35742822732755</v>
      </c>
      <c r="F55" s="6">
        <v>124.30279251069878</v>
      </c>
    </row>
    <row r="56" spans="1:6" x14ac:dyDescent="0.25">
      <c r="A56" s="1">
        <v>39600</v>
      </c>
      <c r="B56" s="6">
        <v>133.27236035023935</v>
      </c>
      <c r="C56" s="6">
        <v>131.27244933352074</v>
      </c>
      <c r="D56" s="6">
        <v>126.35456056085501</v>
      </c>
      <c r="E56" s="6">
        <v>124.13978965932242</v>
      </c>
      <c r="F56" s="6">
        <v>123.8708285836999</v>
      </c>
    </row>
    <row r="57" spans="1:6" x14ac:dyDescent="0.25">
      <c r="A57" s="1">
        <v>39630</v>
      </c>
      <c r="B57" s="6">
        <v>135.78053464789889</v>
      </c>
      <c r="C57" s="6">
        <v>133.27236035023935</v>
      </c>
      <c r="D57" s="6">
        <v>131.27244933352074</v>
      </c>
      <c r="E57" s="6">
        <v>125.85597945839403</v>
      </c>
      <c r="F57" s="6">
        <v>125.83254424846645</v>
      </c>
    </row>
    <row r="58" spans="1:6" x14ac:dyDescent="0.25">
      <c r="A58" s="1">
        <v>39661</v>
      </c>
      <c r="B58" s="6">
        <v>134.0263774444895</v>
      </c>
      <c r="C58" s="6">
        <v>135.78053464789889</v>
      </c>
      <c r="D58" s="6">
        <v>133.27236035023935</v>
      </c>
      <c r="E58" s="6">
        <v>126.35456056085501</v>
      </c>
      <c r="F58" s="6">
        <v>127.35762572125157</v>
      </c>
    </row>
    <row r="59" spans="1:6" x14ac:dyDescent="0.25">
      <c r="A59" s="1">
        <v>39692</v>
      </c>
      <c r="B59" s="6">
        <v>134.80864817536542</v>
      </c>
      <c r="C59" s="6">
        <v>134.0263774444895</v>
      </c>
      <c r="D59" s="6">
        <v>135.78053464789889</v>
      </c>
      <c r="E59" s="6">
        <v>131.27244933352074</v>
      </c>
      <c r="F59" s="6">
        <v>124.34826642050623</v>
      </c>
    </row>
    <row r="60" spans="1:6" x14ac:dyDescent="0.25">
      <c r="A60" s="1">
        <v>39722</v>
      </c>
      <c r="B60" s="6">
        <v>133.19068938419954</v>
      </c>
      <c r="C60" s="6">
        <v>134.80864817536542</v>
      </c>
      <c r="D60" s="6">
        <v>134.0263774444895</v>
      </c>
      <c r="E60" s="6">
        <v>133.27236035023935</v>
      </c>
      <c r="F60" s="6">
        <v>127.77038616718511</v>
      </c>
    </row>
    <row r="61" spans="1:6" x14ac:dyDescent="0.25">
      <c r="A61" s="1">
        <v>39753</v>
      </c>
      <c r="B61" s="6">
        <v>126.36959721234837</v>
      </c>
      <c r="C61" s="6">
        <v>133.19068938419954</v>
      </c>
      <c r="D61" s="6">
        <v>134.80864817536542</v>
      </c>
      <c r="E61" s="6">
        <v>135.78053464789889</v>
      </c>
      <c r="F61" s="6">
        <v>125.89129116496338</v>
      </c>
    </row>
    <row r="62" spans="1:6" x14ac:dyDescent="0.25">
      <c r="A62" s="1">
        <v>39783</v>
      </c>
      <c r="B62" s="6">
        <v>123.9216054243788</v>
      </c>
      <c r="C62" s="6">
        <v>126.36959721234837</v>
      </c>
      <c r="D62" s="6">
        <v>133.19068938419954</v>
      </c>
      <c r="E62" s="6">
        <v>134.0263774444895</v>
      </c>
      <c r="F62" s="6">
        <v>126.09895159784692</v>
      </c>
    </row>
    <row r="63" spans="1:6" x14ac:dyDescent="0.25">
      <c r="A63" s="1">
        <v>39814</v>
      </c>
      <c r="B63" s="6">
        <v>122.19516143376035</v>
      </c>
      <c r="C63" s="6">
        <v>123.9216054243788</v>
      </c>
      <c r="D63" s="6">
        <v>126.36959721234837</v>
      </c>
      <c r="E63" s="6">
        <v>134.80864817536542</v>
      </c>
      <c r="F63" s="6">
        <v>125.35742822732755</v>
      </c>
    </row>
    <row r="64" spans="1:6" x14ac:dyDescent="0.25">
      <c r="A64" s="1">
        <v>39845</v>
      </c>
      <c r="B64" s="6">
        <v>119.54073946876132</v>
      </c>
      <c r="C64" s="6">
        <v>122.19516143376035</v>
      </c>
      <c r="D64" s="6">
        <v>123.9216054243788</v>
      </c>
      <c r="E64" s="6">
        <v>133.19068938419954</v>
      </c>
      <c r="F64" s="6">
        <v>124.13978965932242</v>
      </c>
    </row>
    <row r="65" spans="1:6" x14ac:dyDescent="0.25">
      <c r="A65" s="1">
        <v>39873</v>
      </c>
      <c r="B65" s="6">
        <v>125.89252434544474</v>
      </c>
      <c r="C65" s="6">
        <v>119.54073946876132</v>
      </c>
      <c r="D65" s="6">
        <v>122.19516143376035</v>
      </c>
      <c r="E65" s="6">
        <v>126.36959721234837</v>
      </c>
      <c r="F65" s="6">
        <v>125.85597945839403</v>
      </c>
    </row>
    <row r="66" spans="1:6" x14ac:dyDescent="0.25">
      <c r="A66" s="1">
        <v>39904</v>
      </c>
      <c r="B66" s="6">
        <v>122.63634840323721</v>
      </c>
      <c r="C66" s="6">
        <v>125.89252434544474</v>
      </c>
      <c r="D66" s="6">
        <v>119.54073946876132</v>
      </c>
      <c r="E66" s="6">
        <v>123.9216054243788</v>
      </c>
      <c r="F66" s="6">
        <v>126.35456056085501</v>
      </c>
    </row>
    <row r="67" spans="1:6" x14ac:dyDescent="0.25">
      <c r="A67" s="1">
        <v>39934</v>
      </c>
      <c r="B67" s="6">
        <v>127.47530224673851</v>
      </c>
      <c r="C67" s="6">
        <v>122.63634840323721</v>
      </c>
      <c r="D67" s="6">
        <v>125.89252434544474</v>
      </c>
      <c r="E67" s="6">
        <v>122.19516143376035</v>
      </c>
      <c r="F67" s="6">
        <v>131.27244933352074</v>
      </c>
    </row>
    <row r="68" spans="1:6" x14ac:dyDescent="0.25">
      <c r="A68" s="1">
        <v>39965</v>
      </c>
      <c r="B68" s="6">
        <v>130.07314559524733</v>
      </c>
      <c r="C68" s="6">
        <v>127.47530224673851</v>
      </c>
      <c r="D68" s="6">
        <v>122.63634840323721</v>
      </c>
      <c r="E68" s="6">
        <v>119.54073946876132</v>
      </c>
      <c r="F68" s="6">
        <v>133.27236035023935</v>
      </c>
    </row>
    <row r="69" spans="1:6" x14ac:dyDescent="0.25">
      <c r="A69" s="1">
        <v>39995</v>
      </c>
      <c r="B69" s="6">
        <v>130.58897464001797</v>
      </c>
      <c r="C69" s="6">
        <v>130.07314559524733</v>
      </c>
      <c r="D69" s="6">
        <v>127.47530224673851</v>
      </c>
      <c r="E69" s="6">
        <v>125.89252434544474</v>
      </c>
      <c r="F69" s="6">
        <v>135.78053464789889</v>
      </c>
    </row>
    <row r="70" spans="1:6" x14ac:dyDescent="0.25">
      <c r="A70" s="1">
        <v>40026</v>
      </c>
      <c r="B70" s="6">
        <v>131.56951616825032</v>
      </c>
      <c r="C70" s="6">
        <v>130.58897464001797</v>
      </c>
      <c r="D70" s="6">
        <v>130.07314559524733</v>
      </c>
      <c r="E70" s="6">
        <v>122.63634840323721</v>
      </c>
      <c r="F70" s="6">
        <v>134.0263774444895</v>
      </c>
    </row>
    <row r="71" spans="1:6" x14ac:dyDescent="0.25">
      <c r="A71" s="1">
        <v>40057</v>
      </c>
      <c r="B71" s="6">
        <v>133.91939406336985</v>
      </c>
      <c r="C71" s="6">
        <v>131.56951616825032</v>
      </c>
      <c r="D71" s="6">
        <v>130.58897464001797</v>
      </c>
      <c r="E71" s="6">
        <v>127.47530224673851</v>
      </c>
      <c r="F71" s="6">
        <v>134.80864817536542</v>
      </c>
    </row>
    <row r="72" spans="1:6" x14ac:dyDescent="0.25">
      <c r="A72" s="1">
        <v>40087</v>
      </c>
      <c r="B72" s="6">
        <v>133.86976651814314</v>
      </c>
      <c r="C72" s="6">
        <v>133.91939406336985</v>
      </c>
      <c r="D72" s="6">
        <v>131.56951616825032</v>
      </c>
      <c r="E72" s="6">
        <v>130.07314559524733</v>
      </c>
      <c r="F72" s="6">
        <v>133.19068938419954</v>
      </c>
    </row>
    <row r="73" spans="1:6" x14ac:dyDescent="0.25">
      <c r="A73" s="1">
        <v>40118</v>
      </c>
      <c r="B73" s="6">
        <v>132.1496992656563</v>
      </c>
      <c r="C73" s="6">
        <v>133.86976651814314</v>
      </c>
      <c r="D73" s="6">
        <v>133.91939406336985</v>
      </c>
      <c r="E73" s="6">
        <v>130.58897464001797</v>
      </c>
      <c r="F73" s="6">
        <v>126.36959721234837</v>
      </c>
    </row>
    <row r="74" spans="1:6" x14ac:dyDescent="0.25">
      <c r="A74" s="1">
        <v>40148</v>
      </c>
      <c r="B74" s="6">
        <v>134.86584340627081</v>
      </c>
      <c r="C74" s="6">
        <v>132.1496992656563</v>
      </c>
      <c r="D74" s="6">
        <v>133.86976651814314</v>
      </c>
      <c r="E74" s="6">
        <v>131.56951616825032</v>
      </c>
      <c r="F74" s="6">
        <v>123.9216054243788</v>
      </c>
    </row>
    <row r="75" spans="1:6" x14ac:dyDescent="0.25">
      <c r="A75" s="1">
        <v>40179</v>
      </c>
      <c r="B75" s="6">
        <v>131.77007143128679</v>
      </c>
      <c r="C75" s="6">
        <v>134.86584340627081</v>
      </c>
      <c r="D75" s="6">
        <v>132.1496992656563</v>
      </c>
      <c r="E75" s="6">
        <v>133.91939406336985</v>
      </c>
      <c r="F75" s="6">
        <v>122.19516143376035</v>
      </c>
    </row>
    <row r="76" spans="1:6" x14ac:dyDescent="0.25">
      <c r="A76" s="1">
        <v>40210</v>
      </c>
      <c r="B76" s="6">
        <v>131.24283538298582</v>
      </c>
      <c r="C76" s="6">
        <v>131.77007143128679</v>
      </c>
      <c r="D76" s="6">
        <v>134.86584340627081</v>
      </c>
      <c r="E76" s="6">
        <v>133.86976651814314</v>
      </c>
      <c r="F76" s="6">
        <v>119.54073946876132</v>
      </c>
    </row>
    <row r="77" spans="1:6" x14ac:dyDescent="0.25">
      <c r="A77" s="1">
        <v>40238</v>
      </c>
      <c r="B77" s="6">
        <v>140.79781723361933</v>
      </c>
      <c r="C77" s="6">
        <v>131.24283538298582</v>
      </c>
      <c r="D77" s="6">
        <v>131.77007143128679</v>
      </c>
      <c r="E77" s="6">
        <v>132.1496992656563</v>
      </c>
      <c r="F77" s="6">
        <v>125.89252434544474</v>
      </c>
    </row>
    <row r="78" spans="1:6" x14ac:dyDescent="0.25">
      <c r="A78" s="1">
        <v>40269</v>
      </c>
      <c r="B78" s="6">
        <v>135.17747732187337</v>
      </c>
      <c r="C78" s="6">
        <v>140.79781723361933</v>
      </c>
      <c r="D78" s="6">
        <v>131.24283538298582</v>
      </c>
      <c r="E78" s="6">
        <v>134.86584340627081</v>
      </c>
      <c r="F78" s="6">
        <v>122.63634840323721</v>
      </c>
    </row>
    <row r="79" spans="1:6" x14ac:dyDescent="0.25">
      <c r="A79" s="1">
        <v>40299</v>
      </c>
      <c r="B79" s="6">
        <v>139.04601246082993</v>
      </c>
      <c r="C79" s="6">
        <v>135.17747732187337</v>
      </c>
      <c r="D79" s="6">
        <v>140.79781723361933</v>
      </c>
      <c r="E79" s="6">
        <v>131.77007143128679</v>
      </c>
      <c r="F79" s="6">
        <v>127.47530224673851</v>
      </c>
    </row>
    <row r="80" spans="1:6" x14ac:dyDescent="0.25">
      <c r="A80" s="1">
        <v>40330</v>
      </c>
      <c r="B80" s="6">
        <v>139.10822151281039</v>
      </c>
      <c r="C80" s="6">
        <v>139.04601246082993</v>
      </c>
      <c r="D80" s="6">
        <v>135.17747732187337</v>
      </c>
      <c r="E80" s="6">
        <v>131.24283538298582</v>
      </c>
      <c r="F80" s="6">
        <v>130.07314559524733</v>
      </c>
    </row>
    <row r="81" spans="1:6" x14ac:dyDescent="0.25">
      <c r="A81" s="1">
        <v>40360</v>
      </c>
      <c r="B81" s="6">
        <v>140.4281028364486</v>
      </c>
      <c r="C81" s="6">
        <v>139.10822151281039</v>
      </c>
      <c r="D81" s="6">
        <v>139.04601246082993</v>
      </c>
      <c r="E81" s="6">
        <v>140.79781723361933</v>
      </c>
      <c r="F81" s="6">
        <v>130.58897464001797</v>
      </c>
    </row>
    <row r="82" spans="1:6" x14ac:dyDescent="0.25">
      <c r="A82" s="1">
        <v>40391</v>
      </c>
      <c r="B82" s="6">
        <v>141.8724991168821</v>
      </c>
      <c r="C82" s="6">
        <v>140.4281028364486</v>
      </c>
      <c r="D82" s="6">
        <v>139.10822151281039</v>
      </c>
      <c r="E82" s="6">
        <v>135.17747732187337</v>
      </c>
      <c r="F82" s="6">
        <v>131.56951616825032</v>
      </c>
    </row>
    <row r="83" spans="1:6" x14ac:dyDescent="0.25">
      <c r="A83" s="1">
        <v>40422</v>
      </c>
      <c r="B83" s="6">
        <v>141.89743869745394</v>
      </c>
      <c r="C83" s="6">
        <v>141.8724991168821</v>
      </c>
      <c r="D83" s="6">
        <v>140.4281028364486</v>
      </c>
      <c r="E83" s="6">
        <v>139.04601246082993</v>
      </c>
      <c r="F83" s="6">
        <v>133.91939406336985</v>
      </c>
    </row>
    <row r="84" spans="1:6" x14ac:dyDescent="0.25">
      <c r="A84" s="1">
        <v>40452</v>
      </c>
      <c r="B84" s="6">
        <v>140.69023226522279</v>
      </c>
      <c r="C84" s="6">
        <v>141.89743869745394</v>
      </c>
      <c r="D84" s="6">
        <v>141.8724991168821</v>
      </c>
      <c r="E84" s="6">
        <v>139.10822151281039</v>
      </c>
      <c r="F84" s="6">
        <v>133.86976651814314</v>
      </c>
    </row>
    <row r="85" spans="1:6" x14ac:dyDescent="0.25">
      <c r="A85" s="1">
        <v>40483</v>
      </c>
      <c r="B85" s="6">
        <v>141.77780548986445</v>
      </c>
      <c r="C85" s="6">
        <v>140.69023226522279</v>
      </c>
      <c r="D85" s="6">
        <v>141.89743869745394</v>
      </c>
      <c r="E85" s="6">
        <v>140.4281028364486</v>
      </c>
      <c r="F85" s="6">
        <v>132.1496992656563</v>
      </c>
    </row>
    <row r="86" spans="1:6" x14ac:dyDescent="0.25">
      <c r="A86" s="1">
        <v>40513</v>
      </c>
      <c r="B86" s="6">
        <v>143.19451070847896</v>
      </c>
      <c r="C86" s="6">
        <v>141.77780548986445</v>
      </c>
      <c r="D86" s="6">
        <v>140.69023226522279</v>
      </c>
      <c r="E86" s="6">
        <v>141.8724991168821</v>
      </c>
      <c r="F86" s="6">
        <v>134.86584340627081</v>
      </c>
    </row>
    <row r="87" spans="1:6" x14ac:dyDescent="0.25">
      <c r="A87" s="1">
        <v>40544</v>
      </c>
      <c r="B87" s="6">
        <v>138.87974539333217</v>
      </c>
      <c r="C87" s="6">
        <v>143.19451070847896</v>
      </c>
      <c r="D87" s="6">
        <v>141.77780548986445</v>
      </c>
      <c r="E87" s="6">
        <v>141.89743869745394</v>
      </c>
      <c r="F87" s="6">
        <v>131.77007143128679</v>
      </c>
    </row>
    <row r="88" spans="1:6" x14ac:dyDescent="0.25">
      <c r="A88" s="1">
        <v>40575</v>
      </c>
      <c r="B88" s="6">
        <v>139.58334524080573</v>
      </c>
      <c r="C88" s="6">
        <v>138.87974539333217</v>
      </c>
      <c r="D88" s="6">
        <v>143.19451070847896</v>
      </c>
      <c r="E88" s="6">
        <v>140.69023226522279</v>
      </c>
      <c r="F88" s="6">
        <v>131.24283538298582</v>
      </c>
    </row>
    <row r="89" spans="1:6" x14ac:dyDescent="0.25">
      <c r="A89" s="1">
        <v>40603</v>
      </c>
      <c r="B89" s="6">
        <v>141.28939539468715</v>
      </c>
      <c r="C89" s="6">
        <v>139.58334524080573</v>
      </c>
      <c r="D89" s="6">
        <v>138.87974539333217</v>
      </c>
      <c r="E89" s="6">
        <v>141.77780548986445</v>
      </c>
      <c r="F89" s="6">
        <v>140.79781723361933</v>
      </c>
    </row>
    <row r="90" spans="1:6" x14ac:dyDescent="0.25">
      <c r="A90" s="1">
        <v>40634</v>
      </c>
      <c r="B90" s="6">
        <v>138.33601932923236</v>
      </c>
      <c r="C90" s="6">
        <v>141.28939539468715</v>
      </c>
      <c r="D90" s="6">
        <v>139.58334524080573</v>
      </c>
      <c r="E90" s="6">
        <v>143.19451070847896</v>
      </c>
      <c r="F90" s="6">
        <v>135.17747732187337</v>
      </c>
    </row>
    <row r="91" spans="1:6" x14ac:dyDescent="0.25">
      <c r="A91" s="1">
        <v>40664</v>
      </c>
      <c r="B91" s="6">
        <v>146.1182471569858</v>
      </c>
      <c r="C91" s="6">
        <v>138.33601932923236</v>
      </c>
      <c r="D91" s="6">
        <v>141.28939539468715</v>
      </c>
      <c r="E91" s="6">
        <v>138.87974539333217</v>
      </c>
      <c r="F91" s="6">
        <v>139.04601246082993</v>
      </c>
    </row>
    <row r="92" spans="1:6" x14ac:dyDescent="0.25">
      <c r="A92" s="1">
        <v>40695</v>
      </c>
      <c r="B92" s="6">
        <v>145.39946733747513</v>
      </c>
      <c r="C92" s="6">
        <v>146.1182471569858</v>
      </c>
      <c r="D92" s="6">
        <v>138.33601932923236</v>
      </c>
      <c r="E92" s="6">
        <v>139.58334524080573</v>
      </c>
      <c r="F92" s="6">
        <v>139.10822151281039</v>
      </c>
    </row>
    <row r="93" spans="1:6" x14ac:dyDescent="0.25">
      <c r="A93" s="1">
        <v>40725</v>
      </c>
      <c r="B93" s="6">
        <v>145.86696477380883</v>
      </c>
      <c r="C93" s="6">
        <v>145.39946733747513</v>
      </c>
      <c r="D93" s="6">
        <v>146.1182471569858</v>
      </c>
      <c r="E93" s="6">
        <v>141.28939539468715</v>
      </c>
      <c r="F93" s="6">
        <v>140.4281028364486</v>
      </c>
    </row>
    <row r="94" spans="1:6" x14ac:dyDescent="0.25">
      <c r="A94" s="1">
        <v>40756</v>
      </c>
      <c r="B94" s="6">
        <v>147.62223605103392</v>
      </c>
      <c r="C94" s="6">
        <v>145.86696477380883</v>
      </c>
      <c r="D94" s="6">
        <v>145.39946733747513</v>
      </c>
      <c r="E94" s="6">
        <v>138.33601932923236</v>
      </c>
      <c r="F94" s="6">
        <v>141.8724991168821</v>
      </c>
    </row>
    <row r="95" spans="1:6" x14ac:dyDescent="0.25">
      <c r="A95" s="1">
        <v>40787</v>
      </c>
      <c r="B95" s="6">
        <v>146.20318677470905</v>
      </c>
      <c r="C95" s="6">
        <v>147.62223605103392</v>
      </c>
      <c r="D95" s="6">
        <v>145.86696477380883</v>
      </c>
      <c r="E95" s="6">
        <v>146.1182471569858</v>
      </c>
      <c r="F95" s="6">
        <v>141.89743869745394</v>
      </c>
    </row>
    <row r="96" spans="1:6" x14ac:dyDescent="0.25">
      <c r="A96" s="1">
        <v>40817</v>
      </c>
      <c r="B96" s="6">
        <v>144.42162359611751</v>
      </c>
      <c r="C96" s="6">
        <v>146.20318677470905</v>
      </c>
      <c r="D96" s="6">
        <v>147.62223605103392</v>
      </c>
      <c r="E96" s="6">
        <v>145.39946733747513</v>
      </c>
      <c r="F96" s="6">
        <v>140.69023226522279</v>
      </c>
    </row>
    <row r="97" spans="1:6" x14ac:dyDescent="0.25">
      <c r="A97" s="1">
        <v>40848</v>
      </c>
      <c r="B97" s="6">
        <v>144.83606752752158</v>
      </c>
      <c r="C97" s="6">
        <v>144.42162359611751</v>
      </c>
      <c r="D97" s="6">
        <v>146.20318677470905</v>
      </c>
      <c r="E97" s="6">
        <v>145.86696477380883</v>
      </c>
      <c r="F97" s="6">
        <v>141.77780548986445</v>
      </c>
    </row>
    <row r="98" spans="1:6" x14ac:dyDescent="0.25">
      <c r="A98" s="1">
        <v>40878</v>
      </c>
      <c r="B98" s="6">
        <v>146.56055445346382</v>
      </c>
      <c r="C98" s="6">
        <v>144.83606752752158</v>
      </c>
      <c r="D98" s="6">
        <v>144.42162359611751</v>
      </c>
      <c r="E98" s="6">
        <v>147.62223605103392</v>
      </c>
      <c r="F98" s="6">
        <v>143.19451070847896</v>
      </c>
    </row>
    <row r="99" spans="1:6" x14ac:dyDescent="0.25">
      <c r="A99" s="1">
        <v>40909</v>
      </c>
      <c r="B99" s="6">
        <v>140.57731185769384</v>
      </c>
      <c r="C99" s="6">
        <v>146.56055445346382</v>
      </c>
      <c r="D99" s="6">
        <v>144.83606752752158</v>
      </c>
      <c r="E99" s="6">
        <v>146.20318677470905</v>
      </c>
      <c r="F99" s="6">
        <v>138.87974539333217</v>
      </c>
    </row>
    <row r="100" spans="1:6" x14ac:dyDescent="0.25">
      <c r="A100" s="1">
        <v>40940</v>
      </c>
      <c r="B100" s="6">
        <v>140.073902555373</v>
      </c>
      <c r="C100" s="6">
        <v>140.57731185769384</v>
      </c>
      <c r="D100" s="6">
        <v>146.56055445346382</v>
      </c>
      <c r="E100" s="6">
        <v>144.42162359611751</v>
      </c>
      <c r="F100" s="6">
        <v>139.58334524080573</v>
      </c>
    </row>
    <row r="101" spans="1:6" x14ac:dyDescent="0.25">
      <c r="A101" s="1">
        <v>40969</v>
      </c>
      <c r="B101" s="6">
        <v>143.85851138470503</v>
      </c>
      <c r="C101" s="6">
        <v>140.073902555373</v>
      </c>
      <c r="D101" s="6">
        <v>140.57731185769384</v>
      </c>
      <c r="E101" s="6">
        <v>144.83606752752158</v>
      </c>
      <c r="F101" s="6">
        <v>141.28939539468715</v>
      </c>
    </row>
    <row r="102" spans="1:6" x14ac:dyDescent="0.25">
      <c r="A102" s="1">
        <v>41000</v>
      </c>
      <c r="B102" s="6">
        <v>139.23254115760011</v>
      </c>
      <c r="C102" s="6">
        <v>143.85851138470503</v>
      </c>
      <c r="D102" s="6">
        <v>140.073902555373</v>
      </c>
      <c r="E102" s="6">
        <v>146.56055445346382</v>
      </c>
      <c r="F102" s="6">
        <v>138.33601932923236</v>
      </c>
    </row>
    <row r="103" spans="1:6" x14ac:dyDescent="0.25">
      <c r="A103" s="1">
        <v>41030</v>
      </c>
      <c r="B103" s="6">
        <v>148.54399827777752</v>
      </c>
      <c r="C103" s="6">
        <v>139.23254115760011</v>
      </c>
      <c r="D103" s="6">
        <v>143.85851138470503</v>
      </c>
      <c r="E103" s="6">
        <v>140.57731185769384</v>
      </c>
      <c r="F103" s="6">
        <v>146.1182471569858</v>
      </c>
    </row>
    <row r="104" spans="1:6" x14ac:dyDescent="0.25">
      <c r="A104" s="1">
        <v>41061</v>
      </c>
      <c r="B104" s="6">
        <v>148.43616963358861</v>
      </c>
      <c r="C104" s="6">
        <v>148.54399827777752</v>
      </c>
      <c r="D104" s="6">
        <v>139.23254115760011</v>
      </c>
      <c r="E104" s="6">
        <v>140.073902555373</v>
      </c>
      <c r="F104" s="6">
        <v>145.39946733747513</v>
      </c>
    </row>
    <row r="105" spans="1:6" x14ac:dyDescent="0.25">
      <c r="A105" s="1">
        <v>41091</v>
      </c>
      <c r="B105" s="6">
        <v>150.16302794655994</v>
      </c>
      <c r="C105" s="6">
        <v>148.43616963358861</v>
      </c>
      <c r="D105" s="6">
        <v>148.54399827777752</v>
      </c>
      <c r="E105" s="6">
        <v>143.85851138470503</v>
      </c>
      <c r="F105" s="6">
        <v>145.86696477380883</v>
      </c>
    </row>
    <row r="106" spans="1:6" x14ac:dyDescent="0.25">
      <c r="A106" s="1">
        <v>41122</v>
      </c>
      <c r="B106" s="6">
        <v>153.39593584869453</v>
      </c>
      <c r="C106" s="6">
        <v>150.16302794655994</v>
      </c>
      <c r="D106" s="6">
        <v>148.43616963358861</v>
      </c>
      <c r="E106" s="6">
        <v>139.23254115760011</v>
      </c>
      <c r="F106" s="6">
        <v>147.62223605103392</v>
      </c>
    </row>
    <row r="107" spans="1:6" x14ac:dyDescent="0.25">
      <c r="A107" s="1">
        <v>41153</v>
      </c>
      <c r="B107" s="6">
        <v>147.36666469743426</v>
      </c>
      <c r="C107" s="6">
        <v>153.39593584869453</v>
      </c>
      <c r="D107" s="6">
        <v>150.16302794655994</v>
      </c>
      <c r="E107" s="6">
        <v>148.54399827777752</v>
      </c>
      <c r="F107" s="6">
        <v>146.20318677470905</v>
      </c>
    </row>
    <row r="108" spans="1:6" x14ac:dyDescent="0.25">
      <c r="A108" s="1">
        <v>41183</v>
      </c>
      <c r="B108" s="6">
        <v>151.95412270600184</v>
      </c>
      <c r="C108" s="6">
        <v>147.36666469743426</v>
      </c>
      <c r="D108" s="6">
        <v>153.39593584869453</v>
      </c>
      <c r="E108" s="6">
        <v>148.43616963358861</v>
      </c>
      <c r="F108" s="6">
        <v>144.42162359611751</v>
      </c>
    </row>
    <row r="109" spans="1:6" x14ac:dyDescent="0.25">
      <c r="A109" s="1">
        <v>41214</v>
      </c>
      <c r="B109" s="6">
        <v>148.24183671969826</v>
      </c>
      <c r="C109" s="6">
        <v>151.95412270600184</v>
      </c>
      <c r="D109" s="6">
        <v>147.36666469743426</v>
      </c>
      <c r="E109" s="6">
        <v>150.16302794655994</v>
      </c>
      <c r="F109" s="6">
        <v>144.83606752752158</v>
      </c>
    </row>
    <row r="110" spans="1:6" x14ac:dyDescent="0.25">
      <c r="A110" s="1">
        <v>41244</v>
      </c>
      <c r="B110" s="6">
        <v>147.11610883299926</v>
      </c>
      <c r="C110" s="6">
        <v>148.24183671969826</v>
      </c>
      <c r="D110" s="6">
        <v>151.95412270600184</v>
      </c>
      <c r="E110" s="6">
        <v>153.39593584869453</v>
      </c>
      <c r="F110" s="6">
        <v>146.56055445346382</v>
      </c>
    </row>
    <row r="111" spans="1:6" x14ac:dyDescent="0.25">
      <c r="A111" s="1">
        <v>41275</v>
      </c>
      <c r="B111" s="6">
        <v>147.75074069230311</v>
      </c>
      <c r="C111" s="6">
        <v>147.11610883299926</v>
      </c>
      <c r="D111" s="6">
        <v>148.24183671969826</v>
      </c>
      <c r="E111" s="6">
        <v>147.36666469743426</v>
      </c>
      <c r="F111" s="6">
        <v>140.57731185769384</v>
      </c>
    </row>
    <row r="112" spans="1:6" x14ac:dyDescent="0.25">
      <c r="A112" s="1">
        <v>41306</v>
      </c>
      <c r="B112" s="6">
        <v>143.45129382929949</v>
      </c>
      <c r="C112" s="6">
        <v>147.75074069230311</v>
      </c>
      <c r="D112" s="6">
        <v>147.11610883299926</v>
      </c>
      <c r="E112" s="6">
        <v>151.95412270600184</v>
      </c>
      <c r="F112" s="6">
        <v>140.073902555373</v>
      </c>
    </row>
    <row r="113" spans="1:6" x14ac:dyDescent="0.25">
      <c r="A113" s="1">
        <v>41334</v>
      </c>
      <c r="B113" s="6">
        <v>148.7210502474118</v>
      </c>
      <c r="C113" s="6">
        <v>143.45129382929949</v>
      </c>
      <c r="D113" s="6">
        <v>147.75074069230311</v>
      </c>
      <c r="E113" s="6">
        <v>148.24183671969826</v>
      </c>
      <c r="F113" s="6">
        <v>143.85851138470503</v>
      </c>
    </row>
    <row r="114" spans="1:6" x14ac:dyDescent="0.25">
      <c r="A114" s="1">
        <v>41365</v>
      </c>
      <c r="B114" s="6">
        <v>150.43731038791506</v>
      </c>
      <c r="C114" s="6">
        <v>148.7210502474118</v>
      </c>
      <c r="D114" s="6">
        <v>143.45129382929949</v>
      </c>
      <c r="E114" s="6">
        <v>147.11610883299926</v>
      </c>
      <c r="F114" s="6">
        <v>139.23254115760011</v>
      </c>
    </row>
    <row r="115" spans="1:6" x14ac:dyDescent="0.25">
      <c r="A115" s="1">
        <v>41395</v>
      </c>
      <c r="B115" s="6">
        <v>152.17843620140249</v>
      </c>
      <c r="C115" s="6">
        <v>150.43731038791506</v>
      </c>
      <c r="D115" s="6">
        <v>148.7210502474118</v>
      </c>
      <c r="E115" s="6">
        <v>147.75074069230311</v>
      </c>
      <c r="F115" s="6">
        <v>148.54399827777752</v>
      </c>
    </row>
    <row r="116" spans="1:6" x14ac:dyDescent="0.25">
      <c r="A116" s="1">
        <v>41426</v>
      </c>
      <c r="B116" s="6">
        <v>150.6117052161878</v>
      </c>
      <c r="C116" s="6">
        <v>152.17843620140249</v>
      </c>
      <c r="D116" s="6">
        <v>150.43731038791506</v>
      </c>
      <c r="E116" s="6">
        <v>143.45129382929949</v>
      </c>
      <c r="F116" s="6">
        <v>148.43616963358861</v>
      </c>
    </row>
    <row r="117" spans="1:6" x14ac:dyDescent="0.25">
      <c r="A117" s="1">
        <v>41456</v>
      </c>
      <c r="B117" s="6">
        <v>153.80208610109349</v>
      </c>
      <c r="C117" s="6">
        <v>150.6117052161878</v>
      </c>
      <c r="D117" s="6">
        <v>152.17843620140249</v>
      </c>
      <c r="E117" s="6">
        <v>148.7210502474118</v>
      </c>
      <c r="F117" s="6">
        <v>150.16302794655994</v>
      </c>
    </row>
    <row r="118" spans="1:6" x14ac:dyDescent="0.25">
      <c r="A118" s="1">
        <v>41487</v>
      </c>
      <c r="B118" s="6">
        <v>155.13499378821746</v>
      </c>
      <c r="C118" s="6">
        <v>153.80208610109349</v>
      </c>
      <c r="D118" s="6">
        <v>150.6117052161878</v>
      </c>
      <c r="E118" s="6">
        <v>150.43731038791506</v>
      </c>
      <c r="F118" s="6">
        <v>153.39593584869453</v>
      </c>
    </row>
    <row r="119" spans="1:6" x14ac:dyDescent="0.25">
      <c r="A119" s="1">
        <v>41518</v>
      </c>
      <c r="B119" s="6">
        <v>152.57813734720969</v>
      </c>
      <c r="C119" s="6">
        <v>155.13499378821746</v>
      </c>
      <c r="D119" s="6">
        <v>153.80208610109349</v>
      </c>
      <c r="E119" s="6">
        <v>152.17843620140249</v>
      </c>
      <c r="F119" s="6">
        <v>147.36666469743426</v>
      </c>
    </row>
    <row r="120" spans="1:6" x14ac:dyDescent="0.25">
      <c r="A120" s="1">
        <v>41548</v>
      </c>
      <c r="B120" s="6">
        <v>155.01304586121356</v>
      </c>
      <c r="C120" s="6">
        <v>152.57813734720969</v>
      </c>
      <c r="D120" s="6">
        <v>155.13499378821746</v>
      </c>
      <c r="E120" s="6">
        <v>150.6117052161878</v>
      </c>
      <c r="F120" s="6">
        <v>151.95412270600184</v>
      </c>
    </row>
    <row r="121" spans="1:6" x14ac:dyDescent="0.25">
      <c r="A121" s="1">
        <v>41579</v>
      </c>
      <c r="B121" s="6">
        <v>151.97827177514702</v>
      </c>
      <c r="C121" s="6">
        <v>155.01304586121356</v>
      </c>
      <c r="D121" s="6">
        <v>152.57813734720969</v>
      </c>
      <c r="E121" s="6">
        <v>153.80208610109349</v>
      </c>
      <c r="F121" s="6">
        <v>148.24183671969826</v>
      </c>
    </row>
    <row r="122" spans="1:6" x14ac:dyDescent="0.25">
      <c r="A122" s="1">
        <v>41609</v>
      </c>
      <c r="B122" s="6">
        <v>148.71759211924251</v>
      </c>
      <c r="C122" s="6">
        <v>151.97827177514702</v>
      </c>
      <c r="D122" s="6">
        <v>155.01304586121356</v>
      </c>
      <c r="E122" s="6">
        <v>155.13499378821746</v>
      </c>
      <c r="F122" s="6">
        <v>147.11610883299926</v>
      </c>
    </row>
    <row r="123" spans="1:6" x14ac:dyDescent="0.25">
      <c r="A123" s="1">
        <v>41640</v>
      </c>
      <c r="B123" s="6">
        <v>149.9026152084277</v>
      </c>
      <c r="C123" s="6">
        <v>148.71759211924251</v>
      </c>
      <c r="D123" s="6">
        <v>151.97827177514702</v>
      </c>
      <c r="E123" s="6">
        <v>152.57813734720969</v>
      </c>
      <c r="F123" s="6">
        <v>147.75074069230311</v>
      </c>
    </row>
    <row r="124" spans="1:6" x14ac:dyDescent="0.25">
      <c r="A124" s="1">
        <v>41671</v>
      </c>
      <c r="B124" s="6">
        <v>148.36467133352122</v>
      </c>
      <c r="C124" s="6">
        <v>149.9026152084277</v>
      </c>
      <c r="D124" s="6">
        <v>148.71759211924251</v>
      </c>
      <c r="E124" s="6">
        <v>155.01304586121356</v>
      </c>
      <c r="F124" s="6">
        <v>143.45129382929949</v>
      </c>
    </row>
    <row r="125" spans="1:6" x14ac:dyDescent="0.25">
      <c r="A125" s="1">
        <v>41699</v>
      </c>
      <c r="B125" s="6">
        <v>150.45166187215855</v>
      </c>
      <c r="C125" s="6">
        <v>148.36467133352122</v>
      </c>
      <c r="D125" s="6">
        <v>149.9026152084277</v>
      </c>
      <c r="E125" s="6">
        <v>151.97827177514702</v>
      </c>
      <c r="F125" s="6">
        <v>148.7210502474118</v>
      </c>
    </row>
    <row r="126" spans="1:6" x14ac:dyDescent="0.25">
      <c r="A126" s="1">
        <v>41730</v>
      </c>
      <c r="B126" s="6">
        <v>149.74740619511402</v>
      </c>
      <c r="C126" s="6">
        <v>150.45166187215855</v>
      </c>
      <c r="D126" s="6">
        <v>148.36467133352122</v>
      </c>
      <c r="E126" s="6">
        <v>148.71759211924251</v>
      </c>
      <c r="F126" s="6">
        <v>150.43731038791506</v>
      </c>
    </row>
    <row r="127" spans="1:6" x14ac:dyDescent="0.25">
      <c r="A127" s="1">
        <v>41760</v>
      </c>
      <c r="B127" s="6">
        <v>152.98783995374859</v>
      </c>
      <c r="C127" s="6">
        <v>149.74740619511402</v>
      </c>
      <c r="D127" s="6">
        <v>150.45166187215855</v>
      </c>
      <c r="E127" s="6">
        <v>149.9026152084277</v>
      </c>
      <c r="F127" s="6">
        <v>152.17843620140249</v>
      </c>
    </row>
    <row r="128" spans="1:6" x14ac:dyDescent="0.25">
      <c r="A128" s="1">
        <v>41791</v>
      </c>
      <c r="B128" s="6">
        <v>148.49152127775852</v>
      </c>
      <c r="C128" s="6">
        <v>152.98783995374859</v>
      </c>
      <c r="D128" s="6">
        <v>149.74740619511402</v>
      </c>
      <c r="E128" s="6">
        <v>148.36467133352122</v>
      </c>
      <c r="F128" s="6">
        <v>150.6117052161878</v>
      </c>
    </row>
    <row r="129" spans="1:6" x14ac:dyDescent="0.25">
      <c r="A129" s="1">
        <v>41821</v>
      </c>
      <c r="B129" s="6">
        <v>152.21385371003848</v>
      </c>
      <c r="C129" s="6">
        <v>148.49152127775852</v>
      </c>
      <c r="D129" s="6">
        <v>152.98783995374859</v>
      </c>
      <c r="E129" s="6">
        <v>150.45166187215855</v>
      </c>
      <c r="F129" s="6">
        <v>153.80208610109349</v>
      </c>
    </row>
    <row r="130" spans="1:6" x14ac:dyDescent="0.25">
      <c r="A130" s="1">
        <v>41852</v>
      </c>
      <c r="B130" s="6">
        <v>153.13473692403232</v>
      </c>
      <c r="C130" s="6">
        <v>152.21385371003848</v>
      </c>
      <c r="D130" s="6">
        <v>148.49152127775852</v>
      </c>
      <c r="E130" s="6">
        <v>149.74740619511402</v>
      </c>
      <c r="F130" s="6">
        <v>155.13499378821746</v>
      </c>
    </row>
    <row r="131" spans="1:6" x14ac:dyDescent="0.25">
      <c r="A131" s="1">
        <v>41883</v>
      </c>
      <c r="B131" s="6">
        <v>152.55989744646843</v>
      </c>
      <c r="C131" s="6">
        <v>153.13473692403232</v>
      </c>
      <c r="D131" s="6">
        <v>152.21385371003848</v>
      </c>
      <c r="E131" s="6">
        <v>152.98783995374859</v>
      </c>
      <c r="F131" s="6">
        <v>152.57813734720969</v>
      </c>
    </row>
    <row r="132" spans="1:6" x14ac:dyDescent="0.25">
      <c r="A132" s="1">
        <v>41913</v>
      </c>
      <c r="B132" s="6">
        <v>154.3551938546639</v>
      </c>
      <c r="C132" s="6">
        <v>152.55989744646843</v>
      </c>
      <c r="D132" s="6">
        <v>153.13473692403232</v>
      </c>
      <c r="E132" s="6">
        <v>148.49152127775852</v>
      </c>
      <c r="F132" s="6">
        <v>155.01304586121356</v>
      </c>
    </row>
    <row r="133" spans="1:6" x14ac:dyDescent="0.25">
      <c r="A133" s="1">
        <v>41944</v>
      </c>
      <c r="B133" s="6">
        <v>150.09992665914339</v>
      </c>
      <c r="C133" s="6">
        <v>154.3551938546639</v>
      </c>
      <c r="D133" s="6">
        <v>152.55989744646843</v>
      </c>
      <c r="E133" s="6">
        <v>152.21385371003848</v>
      </c>
      <c r="F133" s="6">
        <v>151.97827177514702</v>
      </c>
    </row>
    <row r="134" spans="1:6" x14ac:dyDescent="0.25">
      <c r="A134" s="1">
        <v>41974</v>
      </c>
      <c r="B134" s="6">
        <v>148.74294646145333</v>
      </c>
      <c r="C134" s="6">
        <v>150.09992665914339</v>
      </c>
      <c r="D134" s="6">
        <v>154.3551938546639</v>
      </c>
      <c r="E134" s="6">
        <v>153.13473692403232</v>
      </c>
      <c r="F134" s="6">
        <v>148.71759211924251</v>
      </c>
    </row>
    <row r="135" spans="1:6" x14ac:dyDescent="0.25">
      <c r="A135" s="1"/>
      <c r="B135" s="6"/>
      <c r="C135" s="6">
        <v>148.74294646145333</v>
      </c>
      <c r="D135" s="6">
        <v>150.09992665914339</v>
      </c>
      <c r="E135" s="6">
        <v>152.55989744646843</v>
      </c>
      <c r="F135" s="6">
        <v>149.9026152084277</v>
      </c>
    </row>
    <row r="136" spans="1:6" x14ac:dyDescent="0.25">
      <c r="A136" s="1"/>
      <c r="B136" s="6"/>
      <c r="D136" s="6">
        <v>148.74294646145333</v>
      </c>
      <c r="E136" s="6">
        <v>154.3551938546639</v>
      </c>
      <c r="F136" s="6">
        <v>148.36467133352122</v>
      </c>
    </row>
    <row r="137" spans="1:6" x14ac:dyDescent="0.25">
      <c r="A137" s="1">
        <v>42005</v>
      </c>
      <c r="B137" s="6">
        <v>148.37753736394902</v>
      </c>
      <c r="E137" s="6">
        <v>150.09992665914339</v>
      </c>
      <c r="F137" s="6">
        <v>150.45166187215855</v>
      </c>
    </row>
    <row r="138" spans="1:6" x14ac:dyDescent="0.25">
      <c r="A138" s="1">
        <v>42036</v>
      </c>
      <c r="B138" s="6">
        <v>144.57868985181682</v>
      </c>
      <c r="E138" s="6">
        <v>148.74294646145333</v>
      </c>
      <c r="F138" s="6">
        <v>149.74740619511402</v>
      </c>
    </row>
    <row r="139" spans="1:6" x14ac:dyDescent="0.25">
      <c r="A139" s="1">
        <v>42064</v>
      </c>
      <c r="B139" s="6">
        <v>149.79753224804423</v>
      </c>
      <c r="F139" s="6">
        <v>152.98783995374859</v>
      </c>
    </row>
    <row r="140" spans="1:6" x14ac:dyDescent="0.25">
      <c r="A140" s="1">
        <v>42095</v>
      </c>
      <c r="B140" s="6">
        <v>145.89947601326693</v>
      </c>
      <c r="F140" s="6">
        <v>148.49152127775852</v>
      </c>
    </row>
    <row r="141" spans="1:6" x14ac:dyDescent="0.25">
      <c r="A141" s="1">
        <v>42125</v>
      </c>
      <c r="B141" s="6">
        <v>147.31407889206795</v>
      </c>
      <c r="F141" s="6">
        <v>152.21385371003848</v>
      </c>
    </row>
    <row r="142" spans="1:6" x14ac:dyDescent="0.25">
      <c r="A142" s="1">
        <v>42156</v>
      </c>
      <c r="B142" s="6">
        <v>146.40794815401713</v>
      </c>
      <c r="F142" s="6">
        <v>153.13473692403232</v>
      </c>
    </row>
    <row r="143" spans="1:6" x14ac:dyDescent="0.25">
      <c r="A143" s="1">
        <v>42186</v>
      </c>
      <c r="B143" s="6">
        <v>147.65239323363926</v>
      </c>
      <c r="F143" s="6">
        <v>152.55989744646843</v>
      </c>
    </row>
    <row r="144" spans="1:6" x14ac:dyDescent="0.25">
      <c r="A144" s="1">
        <v>42217</v>
      </c>
      <c r="B144" s="6">
        <v>147.92552185607991</v>
      </c>
      <c r="F144" s="6">
        <v>154.3551938546639</v>
      </c>
    </row>
    <row r="145" spans="1:6" x14ac:dyDescent="0.25">
      <c r="A145" s="1">
        <v>42248</v>
      </c>
      <c r="B145" s="6">
        <v>145.87976156394055</v>
      </c>
      <c r="F145" s="6">
        <v>150.09992665914339</v>
      </c>
    </row>
    <row r="146" spans="1:6" x14ac:dyDescent="0.25">
      <c r="A146" s="1">
        <v>42278</v>
      </c>
      <c r="B146" s="6">
        <v>147.17548801749373</v>
      </c>
      <c r="F146" s="6">
        <v>148.74294646145333</v>
      </c>
    </row>
    <row r="147" spans="1:6" x14ac:dyDescent="0.25">
      <c r="A147" s="1">
        <v>42309</v>
      </c>
      <c r="B147" s="6">
        <v>142.94946149303297</v>
      </c>
    </row>
    <row r="148" spans="1:6" x14ac:dyDescent="0.25">
      <c r="A148" s="1">
        <v>42339</v>
      </c>
      <c r="B148" s="6">
        <v>142.06301231797622</v>
      </c>
    </row>
    <row r="149" spans="1:6" x14ac:dyDescent="0.25">
      <c r="A149" s="1">
        <v>42370</v>
      </c>
      <c r="B149" s="6">
        <v>140.55277182729907</v>
      </c>
    </row>
    <row r="150" spans="1:6" x14ac:dyDescent="0.25">
      <c r="A150" s="1">
        <v>42401</v>
      </c>
      <c r="B150" s="6">
        <v>139.580008532303</v>
      </c>
    </row>
    <row r="151" spans="1:6" x14ac:dyDescent="0.25">
      <c r="A151" s="1">
        <v>42430</v>
      </c>
      <c r="B151" s="6">
        <v>143.28681540354881</v>
      </c>
    </row>
    <row r="152" spans="1:6" x14ac:dyDescent="0.25">
      <c r="A152" s="1">
        <v>42461</v>
      </c>
      <c r="B152" s="6">
        <v>141.22226568477896</v>
      </c>
    </row>
    <row r="153" spans="1:6" x14ac:dyDescent="0.25">
      <c r="A153" s="1">
        <v>42491</v>
      </c>
      <c r="B153" s="6">
        <v>142.56918483104428</v>
      </c>
    </row>
    <row r="154" spans="1:6" x14ac:dyDescent="0.25">
      <c r="A154" s="1">
        <v>42522</v>
      </c>
      <c r="B154" s="6">
        <v>143.02418340160392</v>
      </c>
    </row>
    <row r="155" spans="1:6" x14ac:dyDescent="0.25">
      <c r="A155" s="1">
        <v>42552</v>
      </c>
      <c r="B155" s="6">
        <v>143.72660560846381</v>
      </c>
    </row>
    <row r="156" spans="1:6" x14ac:dyDescent="0.25">
      <c r="A156" s="1">
        <v>42583</v>
      </c>
      <c r="B156" s="6">
        <v>144.77972475731096</v>
      </c>
    </row>
    <row r="157" spans="1:6" x14ac:dyDescent="0.25">
      <c r="A157" s="1">
        <v>42614</v>
      </c>
      <c r="B157" s="6">
        <v>142.35241461964267</v>
      </c>
    </row>
    <row r="158" spans="1:6" x14ac:dyDescent="0.25">
      <c r="A158" s="1">
        <v>42644</v>
      </c>
      <c r="B158" s="6">
        <v>141.82638015346038</v>
      </c>
    </row>
    <row r="159" spans="1:6" x14ac:dyDescent="0.25">
      <c r="A159" s="1">
        <v>42675</v>
      </c>
      <c r="B159" s="6">
        <v>140.61492737136217</v>
      </c>
    </row>
    <row r="160" spans="1:6" x14ac:dyDescent="0.25">
      <c r="A160" s="1">
        <v>42705</v>
      </c>
      <c r="B160" s="6">
        <v>139.75433774777485</v>
      </c>
    </row>
    <row r="161" spans="1:2" x14ac:dyDescent="0.25">
      <c r="A161" s="1">
        <v>42736</v>
      </c>
      <c r="B161" s="6">
        <v>141.8854266138961</v>
      </c>
    </row>
    <row r="162" spans="1:2" x14ac:dyDescent="0.25">
      <c r="A162" s="1">
        <v>42767</v>
      </c>
      <c r="B162" s="6">
        <v>139.17982256694941</v>
      </c>
    </row>
    <row r="163" spans="1:2" x14ac:dyDescent="0.25">
      <c r="A163" s="1">
        <v>42795</v>
      </c>
      <c r="B163" s="6">
        <v>143.6717748386867</v>
      </c>
    </row>
    <row r="164" spans="1:2" x14ac:dyDescent="0.25">
      <c r="A164" s="1">
        <v>42826</v>
      </c>
      <c r="B164" s="6">
        <v>139.64308928985119</v>
      </c>
    </row>
    <row r="165" spans="1:2" x14ac:dyDescent="0.25">
      <c r="A165" s="1">
        <v>42856</v>
      </c>
      <c r="B165" s="6">
        <v>144.53045258443285</v>
      </c>
    </row>
    <row r="166" spans="1:2" x14ac:dyDescent="0.25">
      <c r="A166" s="1">
        <v>42887</v>
      </c>
      <c r="B166" s="6">
        <v>143.80197794838952</v>
      </c>
    </row>
    <row r="167" spans="1:2" x14ac:dyDescent="0.25">
      <c r="A167" s="1">
        <v>42917</v>
      </c>
      <c r="B167" s="6">
        <v>144.83986337757366</v>
      </c>
    </row>
    <row r="168" spans="1:2" x14ac:dyDescent="0.25">
      <c r="A168" s="1">
        <v>42948</v>
      </c>
      <c r="B168" s="6">
        <v>146.28814958292111</v>
      </c>
    </row>
    <row r="169" spans="1:2" x14ac:dyDescent="0.25">
      <c r="A169" s="1">
        <v>42979</v>
      </c>
      <c r="B169" s="6">
        <v>144.08396555376953</v>
      </c>
    </row>
    <row r="170" spans="1:2" x14ac:dyDescent="0.25">
      <c r="A170" s="1">
        <v>43009</v>
      </c>
      <c r="B170" s="6">
        <v>144.67557165854038</v>
      </c>
    </row>
    <row r="171" spans="1:2" x14ac:dyDescent="0.25">
      <c r="A171" s="1">
        <v>43040</v>
      </c>
      <c r="B171" s="6">
        <v>143.17508283115873</v>
      </c>
    </row>
    <row r="172" spans="1:2" x14ac:dyDescent="0.25">
      <c r="A172" s="1">
        <v>43070</v>
      </c>
      <c r="B172" s="6">
        <v>141.9505921614699</v>
      </c>
    </row>
    <row r="173" spans="1:2" x14ac:dyDescent="0.25">
      <c r="A173" s="1">
        <v>43101</v>
      </c>
      <c r="B173" s="6">
        <v>143.11038349485511</v>
      </c>
    </row>
    <row r="174" spans="1:2" x14ac:dyDescent="0.25">
      <c r="A174" s="1">
        <v>43132</v>
      </c>
      <c r="B174" s="6">
        <v>139.38570226260558</v>
      </c>
    </row>
    <row r="175" spans="1:2" x14ac:dyDescent="0.25">
      <c r="A175" s="1">
        <v>43160</v>
      </c>
      <c r="B175" s="6">
        <v>144.51565639537245</v>
      </c>
    </row>
    <row r="176" spans="1:2" x14ac:dyDescent="0.25">
      <c r="A176" s="1">
        <v>43191</v>
      </c>
      <c r="B176" s="6">
        <v>143.77635313745074</v>
      </c>
    </row>
    <row r="177" spans="1:2" x14ac:dyDescent="0.25">
      <c r="A177" s="1">
        <v>43221</v>
      </c>
      <c r="B177" s="6">
        <v>142.65157612142099</v>
      </c>
    </row>
    <row r="178" spans="1:2" x14ac:dyDescent="0.25">
      <c r="A178" s="1">
        <v>43252</v>
      </c>
      <c r="B178" s="6">
        <v>145.55020391168068</v>
      </c>
    </row>
    <row r="179" spans="1:2" x14ac:dyDescent="0.25">
      <c r="A179" s="1">
        <v>43282</v>
      </c>
      <c r="B179" s="6">
        <v>147.20014961129974</v>
      </c>
    </row>
    <row r="180" spans="1:2" x14ac:dyDescent="0.25">
      <c r="A180" s="1">
        <v>43313</v>
      </c>
      <c r="B180" s="6">
        <v>149.02156646041294</v>
      </c>
    </row>
    <row r="181" spans="1:2" x14ac:dyDescent="0.25">
      <c r="A181" s="1">
        <v>43344</v>
      </c>
      <c r="B181" s="6">
        <v>144.87944784837222</v>
      </c>
    </row>
    <row r="182" spans="1:2" x14ac:dyDescent="0.25">
      <c r="A182" s="1">
        <v>43374</v>
      </c>
      <c r="B182" s="6">
        <v>147.16224274321692</v>
      </c>
    </row>
    <row r="183" spans="1:2" x14ac:dyDescent="0.25">
      <c r="A183" s="1">
        <v>43405</v>
      </c>
      <c r="B183" s="6">
        <v>144.86431662370643</v>
      </c>
    </row>
    <row r="184" spans="1:2" x14ac:dyDescent="0.25">
      <c r="A184" s="1">
        <v>43435</v>
      </c>
      <c r="B184" s="6">
        <v>142.77661932839857</v>
      </c>
    </row>
    <row r="185" spans="1:2" x14ac:dyDescent="0.25">
      <c r="A185" s="1">
        <v>43466</v>
      </c>
      <c r="B185" s="6">
        <v>143.99314836919717</v>
      </c>
    </row>
    <row r="186" spans="1:2" x14ac:dyDescent="0.25">
      <c r="A186" s="1">
        <v>43497</v>
      </c>
      <c r="B186" s="6">
        <v>142.26491813733477</v>
      </c>
    </row>
    <row r="187" spans="1:2" x14ac:dyDescent="0.25">
      <c r="A187" s="1">
        <v>43525</v>
      </c>
      <c r="B187" s="6">
        <v>143.38666889037495</v>
      </c>
    </row>
    <row r="188" spans="1:2" x14ac:dyDescent="0.25">
      <c r="A188" s="1">
        <v>43556</v>
      </c>
      <c r="B188" s="6">
        <v>144.06661516190746</v>
      </c>
    </row>
    <row r="189" spans="1:2" x14ac:dyDescent="0.25">
      <c r="A189" s="1">
        <v>43586</v>
      </c>
      <c r="B189" s="6">
        <v>148.10830591463963</v>
      </c>
    </row>
    <row r="190" spans="1:2" x14ac:dyDescent="0.25">
      <c r="A190" s="1">
        <v>43617</v>
      </c>
      <c r="B190" s="6">
        <v>144.91658413348705</v>
      </c>
    </row>
    <row r="191" spans="1:2" x14ac:dyDescent="0.25">
      <c r="A191" s="1">
        <v>43647</v>
      </c>
      <c r="B191" s="6">
        <v>148.63194748535054</v>
      </c>
    </row>
    <row r="192" spans="1:2" x14ac:dyDescent="0.25">
      <c r="A192" s="1">
        <v>43678</v>
      </c>
      <c r="B192" s="6">
        <v>149.54006666942138</v>
      </c>
    </row>
    <row r="193" spans="1:2" x14ac:dyDescent="0.25">
      <c r="A193" s="1">
        <v>43709</v>
      </c>
      <c r="B193" s="6">
        <v>147.19928586464027</v>
      </c>
    </row>
    <row r="194" spans="1:2" x14ac:dyDescent="0.25">
      <c r="A194" s="1">
        <v>43739</v>
      </c>
      <c r="B194" s="6">
        <v>149.8472041493043</v>
      </c>
    </row>
    <row r="195" spans="1:2" x14ac:dyDescent="0.25">
      <c r="A195" s="1">
        <v>43770</v>
      </c>
      <c r="B195" s="6">
        <v>146.47382104701035</v>
      </c>
    </row>
    <row r="196" spans="1:2" x14ac:dyDescent="0.25">
      <c r="A196" s="1">
        <v>43800</v>
      </c>
      <c r="B196" s="6">
        <v>143.80224304808007</v>
      </c>
    </row>
    <row r="197" spans="1:2" x14ac:dyDescent="0.25">
      <c r="A197" s="1">
        <v>43831</v>
      </c>
      <c r="B197" s="6">
        <v>145.49880833804923</v>
      </c>
    </row>
    <row r="198" spans="1:2" x14ac:dyDescent="0.25">
      <c r="A198" s="1">
        <v>43862</v>
      </c>
      <c r="B198" s="6">
        <v>143.81284288971625</v>
      </c>
    </row>
    <row r="199" spans="1:2" x14ac:dyDescent="0.25">
      <c r="A199" s="1">
        <v>43891</v>
      </c>
      <c r="B199" s="6">
        <v>140.71397150490853</v>
      </c>
    </row>
    <row r="200" spans="1:2" x14ac:dyDescent="0.25">
      <c r="A200" s="1">
        <v>43922</v>
      </c>
      <c r="B200" s="6">
        <v>126.99108630137899</v>
      </c>
    </row>
    <row r="201" spans="1:2" x14ac:dyDescent="0.25">
      <c r="A201" s="1">
        <v>43952</v>
      </c>
      <c r="B201" s="6">
        <v>132.69170225163424</v>
      </c>
    </row>
    <row r="202" spans="1:2" x14ac:dyDescent="0.25">
      <c r="A202" s="1">
        <v>43983</v>
      </c>
      <c r="B202" s="6">
        <v>137.06410136418589</v>
      </c>
    </row>
    <row r="203" spans="1:2" x14ac:dyDescent="0.25">
      <c r="A203" s="1">
        <v>44013</v>
      </c>
      <c r="B203" s="6">
        <v>143.28673003982243</v>
      </c>
    </row>
    <row r="204" spans="1:2" x14ac:dyDescent="0.25">
      <c r="A204" s="1">
        <v>44044</v>
      </c>
      <c r="B204" s="6">
        <v>145.28555796847266</v>
      </c>
    </row>
    <row r="205" spans="1:2" x14ac:dyDescent="0.25">
      <c r="A205" s="1">
        <v>44075</v>
      </c>
      <c r="B205" s="6">
        <v>146.32909415275742</v>
      </c>
    </row>
    <row r="206" spans="1:2" x14ac:dyDescent="0.25">
      <c r="A206" s="1">
        <v>44105</v>
      </c>
      <c r="B206" s="6">
        <v>148.39166617346223</v>
      </c>
    </row>
    <row r="207" spans="1:2" customFormat="1" ht="14.4" x14ac:dyDescent="0.3">
      <c r="A207" s="1">
        <v>44136</v>
      </c>
      <c r="B207" s="6">
        <v>145.79702915380088</v>
      </c>
    </row>
    <row r="208" spans="1:2" x14ac:dyDescent="0.25">
      <c r="A208" s="1">
        <v>44166</v>
      </c>
      <c r="B208" s="6">
        <v>145.22716158434994</v>
      </c>
    </row>
    <row r="209" spans="1:2" x14ac:dyDescent="0.25">
      <c r="A209" s="1">
        <v>44197</v>
      </c>
      <c r="B209" s="6">
        <v>145.88142690373652</v>
      </c>
    </row>
    <row r="210" spans="1:2" x14ac:dyDescent="0.25">
      <c r="A210" s="1">
        <v>44228</v>
      </c>
      <c r="B210" s="6">
        <v>143.82062297680423</v>
      </c>
    </row>
    <row r="211" spans="1:2" x14ac:dyDescent="0.25">
      <c r="A211" s="1">
        <v>44256</v>
      </c>
      <c r="B211" s="6">
        <v>146.04248137342407</v>
      </c>
    </row>
    <row r="212" spans="1:2" x14ac:dyDescent="0.25">
      <c r="A212" s="1">
        <v>44287</v>
      </c>
      <c r="B212" s="6">
        <v>143.46371452180651</v>
      </c>
    </row>
    <row r="213" spans="1:2" x14ac:dyDescent="0.25">
      <c r="A213" s="1">
        <v>44317</v>
      </c>
      <c r="B213" s="6">
        <v>147.5819615863476</v>
      </c>
    </row>
    <row r="214" spans="1:2" x14ac:dyDescent="0.25">
      <c r="A214" s="1">
        <v>44348</v>
      </c>
      <c r="B214" s="6">
        <v>147.5653278740763</v>
      </c>
    </row>
    <row r="215" spans="1:2" x14ac:dyDescent="0.25">
      <c r="A215" s="1">
        <v>44378</v>
      </c>
      <c r="B215" s="6">
        <v>149.88425550171792</v>
      </c>
    </row>
    <row r="216" spans="1:2" x14ac:dyDescent="0.25">
      <c r="A216" s="1">
        <v>44409</v>
      </c>
      <c r="B216" s="6">
        <v>149.12371804667688</v>
      </c>
    </row>
    <row r="217" spans="1:2" x14ac:dyDescent="0.25">
      <c r="A217" s="1">
        <v>44440</v>
      </c>
      <c r="B217" s="6">
        <v>147.51538809530717</v>
      </c>
    </row>
    <row r="218" spans="1:2" x14ac:dyDescent="0.25">
      <c r="A218" s="1">
        <v>44470</v>
      </c>
      <c r="B218" s="6">
        <v>146.90441832696612</v>
      </c>
    </row>
    <row r="219" spans="1:2" x14ac:dyDescent="0.25">
      <c r="A219" s="1">
        <v>44501</v>
      </c>
      <c r="B219" s="6">
        <v>146.57742116038671</v>
      </c>
    </row>
    <row r="220" spans="1:2" x14ac:dyDescent="0.25">
      <c r="A220" s="1">
        <v>44531</v>
      </c>
      <c r="B220" s="6">
        <v>146.81745956960592</v>
      </c>
    </row>
    <row r="221" spans="1:2" x14ac:dyDescent="0.25">
      <c r="A221" s="1">
        <v>44562</v>
      </c>
      <c r="B221" s="6">
        <v>146.32439293084076</v>
      </c>
    </row>
    <row r="222" spans="1:2" x14ac:dyDescent="0.25">
      <c r="A222" s="1">
        <v>44593</v>
      </c>
      <c r="B222" s="6">
        <v>145.35466113263234</v>
      </c>
    </row>
    <row r="223" spans="1:2" x14ac:dyDescent="0.25">
      <c r="A223" s="1">
        <v>44621</v>
      </c>
      <c r="B223" s="6">
        <v>150.9070965782322</v>
      </c>
    </row>
    <row r="224" spans="1:2" x14ac:dyDescent="0.25">
      <c r="A224" s="1">
        <v>44652</v>
      </c>
      <c r="B224" s="6">
        <v>148.68021326322392</v>
      </c>
    </row>
    <row r="225" spans="1:2" x14ac:dyDescent="0.25">
      <c r="A225" s="1">
        <v>44682</v>
      </c>
      <c r="B225" s="6">
        <v>152.77151252476946</v>
      </c>
    </row>
    <row r="226" spans="1:2" x14ac:dyDescent="0.25">
      <c r="A226" s="1">
        <v>44713</v>
      </c>
      <c r="B226" s="6">
        <v>151.62022259616711</v>
      </c>
    </row>
    <row r="227" spans="1:2" x14ac:dyDescent="0.25">
      <c r="A227" s="1">
        <v>44743</v>
      </c>
      <c r="B227" s="6">
        <v>153.09692541862813</v>
      </c>
    </row>
    <row r="228" spans="1:2" x14ac:dyDescent="0.25">
      <c r="A228" s="1">
        <v>44774</v>
      </c>
      <c r="B228" s="6">
        <v>154.37189635040482</v>
      </c>
    </row>
    <row r="229" spans="1:2" x14ac:dyDescent="0.25">
      <c r="A229" s="1">
        <v>44805</v>
      </c>
      <c r="B229" s="6">
        <v>151.17151063985787</v>
      </c>
    </row>
    <row r="230" spans="1:2" x14ac:dyDescent="0.25">
      <c r="A230" s="1">
        <v>44835</v>
      </c>
      <c r="B230" s="6">
        <v>150.96754400381892</v>
      </c>
    </row>
    <row r="231" spans="1:2" x14ac:dyDescent="0.25">
      <c r="A231" s="1">
        <v>44866</v>
      </c>
      <c r="B231" s="6">
        <v>149.11583375694852</v>
      </c>
    </row>
    <row r="232" spans="1:2" x14ac:dyDescent="0.25">
      <c r="A232" s="1">
        <v>44896</v>
      </c>
      <c r="B232" s="6">
        <v>147.91461275567431</v>
      </c>
    </row>
    <row r="233" spans="1:2" x14ac:dyDescent="0.25">
      <c r="A233" s="1">
        <v>44927</v>
      </c>
      <c r="B233" s="4" t="s">
        <v>54</v>
      </c>
    </row>
    <row r="234" spans="1:2" x14ac:dyDescent="0.25">
      <c r="A234" s="1">
        <v>44958</v>
      </c>
      <c r="B234" s="4" t="s">
        <v>54</v>
      </c>
    </row>
    <row r="235" spans="1:2" x14ac:dyDescent="0.25">
      <c r="A235" s="1">
        <v>44986</v>
      </c>
      <c r="B235" s="4" t="s">
        <v>54</v>
      </c>
    </row>
    <row r="236" spans="1:2" x14ac:dyDescent="0.25">
      <c r="A236" s="1">
        <v>45017</v>
      </c>
      <c r="B236" s="4" t="s">
        <v>54</v>
      </c>
    </row>
    <row r="237" spans="1:2" x14ac:dyDescent="0.25">
      <c r="A237" s="1">
        <v>45047</v>
      </c>
      <c r="B237" s="4" t="s">
        <v>58</v>
      </c>
    </row>
    <row r="238" spans="1:2" x14ac:dyDescent="0.25">
      <c r="A238" s="1">
        <v>45078</v>
      </c>
      <c r="B238" s="4" t="s">
        <v>58</v>
      </c>
    </row>
    <row r="239" spans="1:2" x14ac:dyDescent="0.25">
      <c r="A239" s="1">
        <v>45108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FA74-3202-4016-A0BF-04A8203C4F01}">
  <dimension ref="A1:M23"/>
  <sheetViews>
    <sheetView tabSelected="1" topLeftCell="A2" zoomScale="130" zoomScaleNormal="130" workbookViewId="0">
      <selection activeCell="F22" sqref="F22"/>
    </sheetView>
  </sheetViews>
  <sheetFormatPr defaultRowHeight="14.4" x14ac:dyDescent="0.3"/>
  <cols>
    <col min="1" max="1" width="17" customWidth="1"/>
    <col min="4" max="4" width="11.77734375" customWidth="1"/>
    <col min="5" max="5" width="19.21875" customWidth="1"/>
  </cols>
  <sheetData>
    <row r="1" spans="1:6" x14ac:dyDescent="0.3">
      <c r="A1" t="s">
        <v>13</v>
      </c>
    </row>
    <row r="2" spans="1:6" ht="15" thickBot="1" x14ac:dyDescent="0.35">
      <c r="E2" t="s">
        <v>37</v>
      </c>
    </row>
    <row r="3" spans="1:6" x14ac:dyDescent="0.3">
      <c r="A3" s="16" t="s">
        <v>14</v>
      </c>
      <c r="B3" s="16"/>
      <c r="E3" t="s">
        <v>38</v>
      </c>
    </row>
    <row r="4" spans="1:6" x14ac:dyDescent="0.3">
      <c r="A4" s="13" t="s">
        <v>15</v>
      </c>
      <c r="B4" s="13">
        <v>0.88578318630969444</v>
      </c>
    </row>
    <row r="5" spans="1:6" x14ac:dyDescent="0.3">
      <c r="A5" s="21" t="s">
        <v>16</v>
      </c>
      <c r="B5" s="21">
        <v>0.78461185314895476</v>
      </c>
      <c r="E5" t="s">
        <v>39</v>
      </c>
    </row>
    <row r="6" spans="1:6" x14ac:dyDescent="0.3">
      <c r="A6" s="13" t="s">
        <v>17</v>
      </c>
      <c r="B6" s="13">
        <v>0.78309503521338397</v>
      </c>
      <c r="E6" t="s">
        <v>40</v>
      </c>
    </row>
    <row r="7" spans="1:6" x14ac:dyDescent="0.3">
      <c r="A7" s="21" t="s">
        <v>18</v>
      </c>
      <c r="B7" s="21">
        <v>7.9023828533223739</v>
      </c>
      <c r="D7" t="s">
        <v>39</v>
      </c>
      <c r="E7" t="s">
        <v>41</v>
      </c>
      <c r="F7">
        <f>0.67 * 177.84 + 47.49</f>
        <v>166.64280000000002</v>
      </c>
    </row>
    <row r="8" spans="1:6" ht="15" thickBot="1" x14ac:dyDescent="0.35">
      <c r="A8" s="14" t="s">
        <v>19</v>
      </c>
      <c r="B8" s="14">
        <v>144</v>
      </c>
      <c r="D8" t="s">
        <v>42</v>
      </c>
      <c r="E8" t="s">
        <v>41</v>
      </c>
      <c r="F8">
        <v>148.4</v>
      </c>
    </row>
    <row r="9" spans="1:6" x14ac:dyDescent="0.3">
      <c r="D9" t="s">
        <v>43</v>
      </c>
      <c r="E9" t="s">
        <v>46</v>
      </c>
      <c r="F9">
        <f>F7-F8</f>
        <v>18.242800000000017</v>
      </c>
    </row>
    <row r="10" spans="1:6" x14ac:dyDescent="0.3">
      <c r="D10" t="s">
        <v>44</v>
      </c>
      <c r="E10" t="s">
        <v>45</v>
      </c>
      <c r="F10" s="20">
        <f>F9/F8</f>
        <v>0.12292991913746641</v>
      </c>
    </row>
    <row r="12" spans="1:6" ht="15" thickBot="1" x14ac:dyDescent="0.35">
      <c r="A12" t="s">
        <v>20</v>
      </c>
    </row>
    <row r="13" spans="1:6" x14ac:dyDescent="0.3">
      <c r="A13" s="15"/>
      <c r="B13" s="15" t="s">
        <v>25</v>
      </c>
      <c r="C13" s="15" t="s">
        <v>26</v>
      </c>
      <c r="D13" s="15" t="s">
        <v>27</v>
      </c>
      <c r="E13" s="15" t="s">
        <v>28</v>
      </c>
      <c r="F13" s="15" t="s">
        <v>29</v>
      </c>
    </row>
    <row r="14" spans="1:6" x14ac:dyDescent="0.3">
      <c r="A14" s="13" t="s">
        <v>21</v>
      </c>
      <c r="B14" s="13">
        <v>1</v>
      </c>
      <c r="C14" s="13">
        <v>32302.604668234402</v>
      </c>
      <c r="D14" s="13">
        <v>32302.604668234402</v>
      </c>
      <c r="E14" s="13">
        <v>517.27490475231298</v>
      </c>
      <c r="F14" s="13">
        <v>3.4326345147052726E-49</v>
      </c>
    </row>
    <row r="15" spans="1:6" x14ac:dyDescent="0.3">
      <c r="A15" s="13" t="s">
        <v>22</v>
      </c>
      <c r="B15" s="13">
        <v>142</v>
      </c>
      <c r="C15" s="13">
        <v>8867.5669759886514</v>
      </c>
      <c r="D15" s="13">
        <v>62.447654760483459</v>
      </c>
      <c r="E15" s="13"/>
      <c r="F15" s="13"/>
    </row>
    <row r="16" spans="1:6" ht="15" thickBot="1" x14ac:dyDescent="0.35">
      <c r="A16" s="14" t="s">
        <v>23</v>
      </c>
      <c r="B16" s="14">
        <v>143</v>
      </c>
      <c r="C16" s="14">
        <v>41170.171644223054</v>
      </c>
      <c r="D16" s="14"/>
      <c r="E16" s="14"/>
      <c r="F16" s="14"/>
    </row>
    <row r="17" spans="1:13" ht="15" thickBot="1" x14ac:dyDescent="0.35"/>
    <row r="18" spans="1:13" x14ac:dyDescent="0.3">
      <c r="A18" s="15"/>
      <c r="B18" s="15" t="s">
        <v>30</v>
      </c>
      <c r="C18" s="15" t="s">
        <v>18</v>
      </c>
      <c r="D18" s="15" t="s">
        <v>31</v>
      </c>
      <c r="E18" s="22" t="s">
        <v>32</v>
      </c>
      <c r="F18" s="15" t="s">
        <v>33</v>
      </c>
      <c r="G18" s="15" t="s">
        <v>34</v>
      </c>
      <c r="H18" s="15" t="s">
        <v>35</v>
      </c>
      <c r="I18" s="15" t="s">
        <v>36</v>
      </c>
    </row>
    <row r="19" spans="1:13" x14ac:dyDescent="0.3">
      <c r="A19" s="18" t="s">
        <v>24</v>
      </c>
      <c r="B19" s="18">
        <v>47.490497801570044</v>
      </c>
      <c r="C19" s="13">
        <v>3.6483042747731851</v>
      </c>
      <c r="D19" s="13">
        <v>13.017142821653088</v>
      </c>
      <c r="E19" s="21">
        <v>5.457713463409855E-26</v>
      </c>
      <c r="F19" s="13">
        <v>40.27848980308066</v>
      </c>
      <c r="G19" s="13">
        <v>54.702505800059427</v>
      </c>
      <c r="H19" s="13">
        <v>40.27848980308066</v>
      </c>
      <c r="I19" s="13">
        <v>54.702505800059427</v>
      </c>
      <c r="K19" s="23" t="s">
        <v>47</v>
      </c>
      <c r="M19" s="23" t="s">
        <v>48</v>
      </c>
    </row>
    <row r="20" spans="1:13" ht="15" thickBot="1" x14ac:dyDescent="0.35">
      <c r="A20" s="19" t="s">
        <v>1</v>
      </c>
      <c r="B20" s="19">
        <v>0.67054708646400918</v>
      </c>
      <c r="C20" s="14">
        <v>2.9482789733179762E-2</v>
      </c>
      <c r="D20" s="14">
        <v>22.743678347011354</v>
      </c>
      <c r="E20" s="19">
        <v>3.432634514705224E-49</v>
      </c>
      <c r="F20" s="14">
        <v>0.61226518359649351</v>
      </c>
      <c r="G20" s="14">
        <v>0.72882898933152485</v>
      </c>
      <c r="H20" s="14">
        <v>0.61226518359649351</v>
      </c>
      <c r="I20" s="14">
        <v>0.72882898933152485</v>
      </c>
    </row>
    <row r="23" spans="1:13" x14ac:dyDescent="0.3">
      <c r="I23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071D-6DB3-43B7-9CD7-627D3AC70C9C}">
  <dimension ref="A1:E12"/>
  <sheetViews>
    <sheetView zoomScale="130" zoomScaleNormal="130" workbookViewId="0">
      <selection activeCell="C12" sqref="A12:C12"/>
    </sheetView>
  </sheetViews>
  <sheetFormatPr defaultRowHeight="14.4" x14ac:dyDescent="0.3"/>
  <cols>
    <col min="1" max="1" width="15.44140625" customWidth="1"/>
    <col min="3" max="3" width="11.77734375" customWidth="1"/>
  </cols>
  <sheetData>
    <row r="1" spans="1:5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3">
      <c r="A2" t="s">
        <v>1</v>
      </c>
      <c r="B2">
        <v>0.78</v>
      </c>
      <c r="C2">
        <v>7.9</v>
      </c>
      <c r="D2" t="s">
        <v>54</v>
      </c>
    </row>
    <row r="3" spans="1:5" x14ac:dyDescent="0.3">
      <c r="A3" t="s">
        <v>5</v>
      </c>
      <c r="B3">
        <v>0.9</v>
      </c>
      <c r="C3">
        <v>5.28</v>
      </c>
      <c r="D3" t="s">
        <v>54</v>
      </c>
    </row>
    <row r="4" spans="1:5" x14ac:dyDescent="0.3">
      <c r="A4" t="s">
        <v>55</v>
      </c>
      <c r="B4">
        <v>0.94199999999999995</v>
      </c>
      <c r="C4">
        <v>4.1059999999999999</v>
      </c>
      <c r="D4" t="s">
        <v>54</v>
      </c>
    </row>
    <row r="5" spans="1:5" x14ac:dyDescent="0.3">
      <c r="A5" t="s">
        <v>56</v>
      </c>
      <c r="B5">
        <v>0.94899999999999995</v>
      </c>
      <c r="C5">
        <v>3.83</v>
      </c>
      <c r="D5" t="s">
        <v>54</v>
      </c>
    </row>
    <row r="6" spans="1:5" x14ac:dyDescent="0.3">
      <c r="A6" t="s">
        <v>57</v>
      </c>
      <c r="B6">
        <v>0.96399999999999997</v>
      </c>
      <c r="C6">
        <v>3.33</v>
      </c>
      <c r="D6" t="s">
        <v>58</v>
      </c>
    </row>
    <row r="7" spans="1:5" x14ac:dyDescent="0.3">
      <c r="A7" t="s">
        <v>70</v>
      </c>
      <c r="B7">
        <v>0.97299999999999998</v>
      </c>
      <c r="C7">
        <v>2.74</v>
      </c>
      <c r="D7" t="s">
        <v>58</v>
      </c>
    </row>
    <row r="8" spans="1:5" x14ac:dyDescent="0.3">
      <c r="A8" t="s">
        <v>74</v>
      </c>
      <c r="D8" t="s">
        <v>78</v>
      </c>
    </row>
    <row r="9" spans="1:5" x14ac:dyDescent="0.3">
      <c r="A9" t="s">
        <v>75</v>
      </c>
      <c r="D9" t="s">
        <v>78</v>
      </c>
    </row>
    <row r="10" spans="1:5" x14ac:dyDescent="0.3">
      <c r="A10" t="s">
        <v>76</v>
      </c>
      <c r="D10" t="s">
        <v>78</v>
      </c>
    </row>
    <row r="11" spans="1:5" x14ac:dyDescent="0.3">
      <c r="A11" s="17" t="s">
        <v>77</v>
      </c>
      <c r="B11" s="17">
        <v>0.97499999999999998</v>
      </c>
      <c r="C11" s="17">
        <v>2.4350000000000001</v>
      </c>
      <c r="D11" s="17" t="s">
        <v>79</v>
      </c>
    </row>
    <row r="12" spans="1:5" x14ac:dyDescent="0.3">
      <c r="A12" t="s">
        <v>95</v>
      </c>
      <c r="B12">
        <v>0.97199999999999998</v>
      </c>
      <c r="C12">
        <v>2.96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9B63-12B0-46DF-ADD0-C0CF9EAAA9DF}">
  <dimension ref="A1:I18"/>
  <sheetViews>
    <sheetView zoomScale="150" zoomScaleNormal="150" workbookViewId="0">
      <selection activeCell="A7" sqref="A7"/>
    </sheetView>
  </sheetViews>
  <sheetFormatPr defaultRowHeight="14.4" x14ac:dyDescent="0.3"/>
  <cols>
    <col min="1" max="1" width="18.441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0.95054927296188452</v>
      </c>
    </row>
    <row r="5" spans="1:9" x14ac:dyDescent="0.3">
      <c r="A5" s="21" t="s">
        <v>16</v>
      </c>
      <c r="B5" s="21">
        <v>0.90354392032836728</v>
      </c>
    </row>
    <row r="6" spans="1:9" x14ac:dyDescent="0.3">
      <c r="A6" s="13" t="s">
        <v>17</v>
      </c>
      <c r="B6" s="13">
        <v>0.90286465216166567</v>
      </c>
    </row>
    <row r="7" spans="1:9" x14ac:dyDescent="0.3">
      <c r="A7" s="21" t="s">
        <v>18</v>
      </c>
      <c r="B7" s="21">
        <v>5.2882499010129225</v>
      </c>
    </row>
    <row r="8" spans="1:9" ht="15" thickBot="1" x14ac:dyDescent="0.35">
      <c r="A8" s="14" t="s">
        <v>19</v>
      </c>
      <c r="B8" s="14">
        <v>144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37199.058288013082</v>
      </c>
      <c r="D12" s="13">
        <v>37199.058288013082</v>
      </c>
      <c r="E12" s="13">
        <v>1330.1726249233161</v>
      </c>
      <c r="F12" s="13">
        <v>5.4217233542465389E-74</v>
      </c>
    </row>
    <row r="13" spans="1:9" x14ac:dyDescent="0.3">
      <c r="A13" s="13" t="s">
        <v>22</v>
      </c>
      <c r="B13" s="13">
        <v>142</v>
      </c>
      <c r="C13" s="13">
        <v>3971.1133562099717</v>
      </c>
      <c r="D13" s="13">
        <v>27.96558701556318</v>
      </c>
      <c r="E13" s="13"/>
      <c r="F13" s="13"/>
    </row>
    <row r="14" spans="1:9" ht="15" thickBot="1" x14ac:dyDescent="0.35">
      <c r="A14" s="14" t="s">
        <v>23</v>
      </c>
      <c r="B14" s="14">
        <v>143</v>
      </c>
      <c r="C14" s="14">
        <v>41170.171644223054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22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26.193177349298466</v>
      </c>
      <c r="C17" s="13">
        <v>2.8558655488578206</v>
      </c>
      <c r="D17" s="13">
        <v>9.1717123587187803</v>
      </c>
      <c r="E17" s="21">
        <v>4.8883449942789132E-16</v>
      </c>
      <c r="F17" s="13">
        <v>20.547670935978992</v>
      </c>
      <c r="G17" s="13">
        <v>31.83868376261794</v>
      </c>
      <c r="H17" s="13">
        <v>20.547670935978992</v>
      </c>
      <c r="I17" s="13">
        <v>31.83868376261794</v>
      </c>
    </row>
    <row r="18" spans="1:9" ht="15" thickBot="1" x14ac:dyDescent="0.35">
      <c r="A18" s="14" t="s">
        <v>5</v>
      </c>
      <c r="B18" s="14">
        <v>0.66863204301999357</v>
      </c>
      <c r="C18" s="14">
        <v>1.833298498194651E-2</v>
      </c>
      <c r="D18" s="14">
        <v>36.471531705198686</v>
      </c>
      <c r="E18" s="19">
        <v>5.4217233542474642E-74</v>
      </c>
      <c r="F18" s="14">
        <v>0.63239119676157562</v>
      </c>
      <c r="G18" s="14">
        <v>0.70487288927841152</v>
      </c>
      <c r="H18" s="14">
        <v>0.63239119676157562</v>
      </c>
      <c r="I18" s="14">
        <v>0.70487288927841152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AR2</vt:lpstr>
      <vt:lpstr>AR3</vt:lpstr>
      <vt:lpstr>AR4</vt:lpstr>
      <vt:lpstr>AR4-o3</vt:lpstr>
      <vt:lpstr>AR4-o3+S12</vt:lpstr>
      <vt:lpstr>dados_AR</vt:lpstr>
      <vt:lpstr>RLS_BRL</vt:lpstr>
      <vt:lpstr>comp</vt:lpstr>
      <vt:lpstr>RLS_SPP</vt:lpstr>
      <vt:lpstr>RLM_BRL_BRP</vt:lpstr>
      <vt:lpstr>RLM_SPP_SPT</vt:lpstr>
      <vt:lpstr>RLM_XTUDO</vt:lpstr>
      <vt:lpstr>RLM_SPP_SPT_D11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2023-05-19T02:17:44Z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2023-02-27T14:45:55Z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01039695-68eb-402a-a1b2-cf60799a37f1</vt:lpwstr>
  </property>
  <property fmtid="{D5CDD505-2E9C-101B-9397-08002B2CF9AE}" pid="16" name="MSIP_Label_4fc996bf-6aee-415c-aa4c-e35ad0009c67_ContentBits">
    <vt:lpwstr>2</vt:lpwstr>
  </property>
</Properties>
</file>