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ogenesJusto\Downloads\"/>
    </mc:Choice>
  </mc:AlternateContent>
  <xr:revisionPtr revIDLastSave="0" documentId="13_ncr:1_{CB3816A8-1313-4231-96FE-D8B6D420D939}" xr6:coauthVersionLast="47" xr6:coauthVersionMax="47" xr10:uidLastSave="{00000000-0000-0000-0000-000000000000}"/>
  <bookViews>
    <workbookView xWindow="28680" yWindow="-120" windowWidth="29040" windowHeight="16440" firstSheet="4" activeTab="12" xr2:uid="{00000000-000D-0000-FFFF-FFFF00000000}"/>
  </bookViews>
  <sheets>
    <sheet name="RLS_BRL" sheetId="2" r:id="rId1"/>
    <sheet name="RLS_BRP" sheetId="4" r:id="rId2"/>
    <sheet name="RLM_BRL_BRP" sheetId="5" r:id="rId3"/>
    <sheet name="RLM_BRP_SPT" sheetId="6" r:id="rId4"/>
    <sheet name="RLM_XTUDO" sheetId="7" r:id="rId5"/>
    <sheet name="RLM_SPP_SPT_PRL_PRP_PRT" sheetId="8" r:id="rId6"/>
    <sheet name="AR2" sheetId="10" r:id="rId7"/>
    <sheet name="AR3" sheetId="11" r:id="rId8"/>
    <sheet name="AR4" sheetId="12" r:id="rId9"/>
    <sheet name="AR5" sheetId="13" r:id="rId10"/>
    <sheet name="AR5-o3" sheetId="14" r:id="rId11"/>
    <sheet name="AR5-o3+s12" sheetId="15" r:id="rId12"/>
    <sheet name="Comp" sheetId="3" r:id="rId13"/>
    <sheet name="dados AR" sheetId="9" r:id="rId14"/>
    <sheet name="BRL_BRP_D11" sheetId="16" r:id="rId15"/>
    <sheet name="dados" sheetId="1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3" i="9" l="1"/>
  <c r="B235" i="9" s="1"/>
  <c r="B245" i="1"/>
  <c r="G8" i="2"/>
  <c r="G9" i="2" s="1"/>
  <c r="G7" i="2"/>
  <c r="Z1" i="1" l="1"/>
  <c r="D1" i="1"/>
  <c r="P1" i="1"/>
  <c r="Q1" i="1"/>
  <c r="R1" i="1"/>
  <c r="S1" i="1"/>
  <c r="T1" i="1"/>
  <c r="U1" i="1"/>
  <c r="V1" i="1"/>
  <c r="W1" i="1"/>
  <c r="X1" i="1"/>
  <c r="Y1" i="1"/>
  <c r="C1" i="1"/>
</calcChain>
</file>

<file path=xl/sharedStrings.xml><?xml version="1.0" encoding="utf-8"?>
<sst xmlns="http://schemas.openxmlformats.org/spreadsheetml/2006/main" count="500" uniqueCount="96">
  <si>
    <t>PIB</t>
  </si>
  <si>
    <t>BRL</t>
  </si>
  <si>
    <t>BRP</t>
  </si>
  <si>
    <t>BRT</t>
  </si>
  <si>
    <t>SPL</t>
  </si>
  <si>
    <t>SPP</t>
  </si>
  <si>
    <t>SPT</t>
  </si>
  <si>
    <t>PRL</t>
  </si>
  <si>
    <t>PRP</t>
  </si>
  <si>
    <t>PRT</t>
  </si>
  <si>
    <t>RJL</t>
  </si>
  <si>
    <t>RJP</t>
  </si>
  <si>
    <t>RJT</t>
  </si>
  <si>
    <t>C.LIN.</t>
  </si>
  <si>
    <t>MEDIA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</si>
  <si>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</si>
  <si>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</si>
  <si>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</si>
  <si>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</si>
  <si>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</si>
  <si>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</si>
  <si>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</si>
  <si>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</si>
  <si>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</si>
  <si>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</si>
  <si>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</si>
  <si>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</si>
  <si>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</si>
  <si>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</si>
  <si>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</si>
  <si>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</si>
  <si>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</si>
  <si>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</si>
  <si>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</si>
  <si>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</si>
  <si>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</si>
  <si>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</si>
  <si>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</si>
  <si>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</si>
  <si>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Y = AX + B</t>
  </si>
  <si>
    <t>PIB = 0,63 * BRL + 51,39</t>
  </si>
  <si>
    <t>MINHA PRIMEIRA REGRESSAO LINEAR &lt;3</t>
  </si>
  <si>
    <t>PIB(JAN-16) = 0,63 * (BRL Jan16) + 51,39</t>
  </si>
  <si>
    <t xml:space="preserve">PIB(JAN-16) </t>
  </si>
  <si>
    <t>Eprev</t>
  </si>
  <si>
    <t>Eprev%</t>
  </si>
  <si>
    <t>minha primeira previsão &lt;3&lt;3&lt;3</t>
  </si>
  <si>
    <t>Modelo</t>
  </si>
  <si>
    <t>R2</t>
  </si>
  <si>
    <t>ErroPadrão</t>
  </si>
  <si>
    <t>P-valor</t>
  </si>
  <si>
    <t>OK</t>
  </si>
  <si>
    <t>Y = A1*X1 + A2*X2 + B</t>
  </si>
  <si>
    <t>PIB = 0,26*BRL+0,58*BRP + 15,99</t>
  </si>
  <si>
    <t>BRL+BRP</t>
  </si>
  <si>
    <t>BRP+SPT</t>
  </si>
  <si>
    <t>x TUDO</t>
  </si>
  <si>
    <t>NOK</t>
  </si>
  <si>
    <t>SPP+SPT+PRL+PRP+PRT</t>
  </si>
  <si>
    <t>AR t</t>
  </si>
  <si>
    <t>MV</t>
  </si>
  <si>
    <t>PIB(i-1)</t>
  </si>
  <si>
    <t>PIB(i-2)</t>
  </si>
  <si>
    <t>PIB(i)</t>
  </si>
  <si>
    <t>i</t>
  </si>
  <si>
    <t>lagging</t>
  </si>
  <si>
    <t>RESULTADOS DE RESÍDUOS</t>
  </si>
  <si>
    <t>Observação</t>
  </si>
  <si>
    <t>Previsto(a) PIB(i)</t>
  </si>
  <si>
    <t>Resíduos</t>
  </si>
  <si>
    <t>AR2</t>
  </si>
  <si>
    <t>nok</t>
  </si>
  <si>
    <t>PIB(i-3)</t>
  </si>
  <si>
    <t>PIB(i-4)</t>
  </si>
  <si>
    <t>AR3</t>
  </si>
  <si>
    <t>AR4</t>
  </si>
  <si>
    <t>PIB(i-5)</t>
  </si>
  <si>
    <t>AR5</t>
  </si>
  <si>
    <t>AR5-o3</t>
  </si>
  <si>
    <t>PIB(i-12)</t>
  </si>
  <si>
    <t>AR5-o3+s12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</si>
  <si>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</si>
  <si>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</si>
  <si>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</si>
  <si>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</si>
  <si>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</si>
  <si>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</si>
  <si>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</si>
  <si>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</si>
  <si>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</si>
  <si>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</si>
  <si>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</si>
  <si>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Previsto(a) PIB</t>
  </si>
  <si>
    <t>BRL+BRP+D11</t>
  </si>
  <si>
    <t>ERRO_PREV</t>
  </si>
  <si>
    <t>BRL+BRP+D1+D5+D11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</si>
</sst>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[$-416]mmm\-yy;@"/>
    <numFmt numFmtId="165" formatCode="_(* #,##0.00_);_(* \(#,##0.00\);_(* &quot;-&quot;??_);_(@_)"/>
    <numFmt numFmtId="166" formatCode="#,##0,"/>
    <numFmt numFmtId="167" formatCode="#,##0,,"/>
    <numFmt numFmtId="168" formatCode="_-* #,##0\ _P_t_s_-;\-* #,##0\ _P_t_s_-;_-* &quot;-&quot;\ _P_t_s_-;_-@_-"/>
    <numFmt numFmtId="169" formatCode="_-* #,##0.00\ _P_t_s_-;\-* #,##0.00\ _P_t_s_-;_-* &quot;-&quot;??\ _P_t_s_-;_-@_-"/>
    <numFmt numFmtId="170" formatCode="_-* #,##0\ &quot;Pts&quot;_-;\-* #,##0\ &quot;Pts&quot;_-;_-* &quot;-&quot;\ &quot;Pts&quot;_-;_-@_-"/>
    <numFmt numFmtId="171" formatCode="_-* #,##0.00\ &quot;Pts&quot;_-;\-* #,##0.00\ &quot;Pts&quot;_-;_-* &quot;-&quot;??\ &quot;Pts&quot;_-;_-@_-"/>
    <numFmt numFmtId="172" formatCode="#,##0.00_);\(#,##0.00\);&quot; --- &quot;"/>
    <numFmt numFmtId="173" formatCode="0.00\ %"/>
    <numFmt numFmtId="174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1"/>
      <name val="Book Antiqua"/>
      <family val="1"/>
    </font>
    <font>
      <sz val="11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8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9" fillId="0" borderId="0"/>
    <xf numFmtId="167" fontId="9" fillId="0" borderId="0"/>
    <xf numFmtId="168" fontId="3" fillId="0" borderId="0" applyFont="0" applyFill="0" applyBorder="0" applyAlignment="0" applyProtection="0"/>
    <xf numFmtId="4" fontId="10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7" fillId="0" borderId="0" applyFont="0" applyFill="0" applyBorder="0" applyAlignment="0" applyProtection="0"/>
    <xf numFmtId="172" fontId="6" fillId="0" borderId="0" applyFont="0" applyFill="0" applyBorder="0" applyAlignment="0" applyProtection="0"/>
    <xf numFmtId="173" fontId="10" fillId="0" borderId="0" applyFont="0" applyFill="0" applyBorder="0" applyAlignment="0" applyProtection="0"/>
    <xf numFmtId="38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9">
    <xf numFmtId="0" fontId="0" fillId="0" borderId="0" xfId="0"/>
    <xf numFmtId="164" fontId="3" fillId="3" borderId="0" xfId="2" applyNumberFormat="1" applyFont="1" applyFill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3" fillId="4" borderId="1" xfId="2" applyFont="1" applyFill="1" applyBorder="1" applyAlignment="1">
      <alignment horizontal="center" vertical="center" wrapText="1"/>
    </xf>
    <xf numFmtId="174" fontId="3" fillId="2" borderId="0" xfId="0" applyNumberFormat="1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3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2" fontId="5" fillId="0" borderId="0" xfId="0" applyNumberFormat="1" applyFont="1"/>
    <xf numFmtId="0" fontId="0" fillId="0" borderId="4" xfId="0" applyBorder="1"/>
    <xf numFmtId="0" fontId="13" fillId="0" borderId="5" xfId="0" applyFont="1" applyBorder="1" applyAlignment="1">
      <alignment horizontal="center"/>
    </xf>
    <xf numFmtId="0" fontId="13" fillId="0" borderId="5" xfId="0" applyFont="1" applyBorder="1" applyAlignment="1">
      <alignment horizontal="centerContinuous"/>
    </xf>
    <xf numFmtId="0" fontId="13" fillId="5" borderId="5" xfId="0" applyFont="1" applyFill="1" applyBorder="1" applyAlignment="1">
      <alignment horizontal="center"/>
    </xf>
    <xf numFmtId="0" fontId="0" fillId="5" borderId="0" xfId="0" applyFill="1"/>
    <xf numFmtId="10" fontId="0" fillId="0" borderId="0" xfId="1" applyNumberFormat="1" applyFont="1"/>
    <xf numFmtId="0" fontId="13" fillId="6" borderId="5" xfId="0" applyFont="1" applyFill="1" applyBorder="1" applyAlignment="1">
      <alignment horizontal="center"/>
    </xf>
    <xf numFmtId="0" fontId="0" fillId="6" borderId="0" xfId="0" applyFill="1"/>
    <xf numFmtId="0" fontId="0" fillId="6" borderId="4" xfId="0" applyFill="1" applyBorder="1"/>
    <xf numFmtId="0" fontId="11" fillId="0" borderId="0" xfId="0" applyFont="1"/>
    <xf numFmtId="0" fontId="0" fillId="5" borderId="4" xfId="0" applyFill="1" applyBorder="1"/>
    <xf numFmtId="0" fontId="0" fillId="7" borderId="0" xfId="0" applyFill="1"/>
    <xf numFmtId="0" fontId="0" fillId="7" borderId="4" xfId="0" applyFill="1" applyBorder="1"/>
    <xf numFmtId="0" fontId="14" fillId="0" borderId="0" xfId="0" applyFont="1"/>
    <xf numFmtId="0" fontId="0" fillId="0" borderId="0" xfId="0" applyFill="1" applyBorder="1" applyAlignment="1"/>
    <xf numFmtId="0" fontId="0" fillId="0" borderId="4" xfId="0" applyFill="1" applyBorder="1" applyAlignment="1"/>
    <xf numFmtId="0" fontId="13" fillId="0" borderId="5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Continuous"/>
    </xf>
    <xf numFmtId="0" fontId="0" fillId="5" borderId="0" xfId="0" applyFill="1" applyBorder="1" applyAlignment="1"/>
    <xf numFmtId="0" fontId="0" fillId="5" borderId="4" xfId="0" applyFill="1" applyBorder="1" applyAlignment="1"/>
    <xf numFmtId="0" fontId="0" fillId="6" borderId="0" xfId="0" applyFill="1" applyBorder="1" applyAlignment="1"/>
    <xf numFmtId="0" fontId="0" fillId="7" borderId="4" xfId="0" applyFill="1" applyBorder="1" applyAlignment="1"/>
    <xf numFmtId="0" fontId="0" fillId="7" borderId="0" xfId="0" applyFill="1" applyBorder="1" applyAlignment="1"/>
    <xf numFmtId="0" fontId="0" fillId="0" borderId="0" xfId="27" applyNumberFormat="1" applyFont="1" applyAlignment="1">
      <alignment horizontal="center"/>
    </xf>
    <xf numFmtId="0" fontId="5" fillId="0" borderId="0" xfId="27" applyNumberFormat="1" applyFont="1"/>
  </cellXfs>
  <cellStyles count="28">
    <cellStyle name="Comma 2" xfId="10" xr:uid="{00000000-0005-0000-0000-000000000000}"/>
    <cellStyle name="Comma 3" xfId="22" xr:uid="{00000000-0005-0000-0000-000001000000}"/>
    <cellStyle name="En miles" xfId="12" xr:uid="{00000000-0005-0000-0000-000002000000}"/>
    <cellStyle name="En millones" xfId="13" xr:uid="{00000000-0005-0000-0000-000003000000}"/>
    <cellStyle name="Millares [0]_ Graf 5.4" xfId="14" xr:uid="{00000000-0005-0000-0000-000004000000}"/>
    <cellStyle name="Millares [2]" xfId="15" xr:uid="{00000000-0005-0000-0000-000005000000}"/>
    <cellStyle name="Millares_ Graf 5.4" xfId="16" xr:uid="{00000000-0005-0000-0000-000006000000}"/>
    <cellStyle name="Moneda [0]_ Graf 5.4" xfId="17" xr:uid="{00000000-0005-0000-0000-000007000000}"/>
    <cellStyle name="Moneda_(BYS)Dist. % mensual" xfId="18" xr:uid="{00000000-0005-0000-0000-000008000000}"/>
    <cellStyle name="Normal" xfId="0" builtinId="0"/>
    <cellStyle name="Normal 2" xfId="5" xr:uid="{00000000-0005-0000-0000-00000A000000}"/>
    <cellStyle name="Normal 3" xfId="2" xr:uid="{00000000-0005-0000-0000-00000B000000}"/>
    <cellStyle name="Normal 3 2" xfId="6" xr:uid="{00000000-0005-0000-0000-00000C000000}"/>
    <cellStyle name="Normal 3 2 2" xfId="23" xr:uid="{00000000-0005-0000-0000-00000D000000}"/>
    <cellStyle name="Normal 4" xfId="7" xr:uid="{00000000-0005-0000-0000-00000E000000}"/>
    <cellStyle name="Normal 4 2" xfId="24" xr:uid="{00000000-0005-0000-0000-00000F000000}"/>
    <cellStyle name="Normal 5" xfId="3" xr:uid="{00000000-0005-0000-0000-000010000000}"/>
    <cellStyle name="Nulos" xfId="19" xr:uid="{00000000-0005-0000-0000-000011000000}"/>
    <cellStyle name="Percent 2" xfId="11" xr:uid="{00000000-0005-0000-0000-000013000000}"/>
    <cellStyle name="Porcentagem" xfId="1" builtinId="5"/>
    <cellStyle name="Porcentagem 2" xfId="8" xr:uid="{00000000-0005-0000-0000-000014000000}"/>
    <cellStyle name="Porcentagem 2 2" xfId="25" xr:uid="{00000000-0005-0000-0000-000015000000}"/>
    <cellStyle name="Porcentagem 3" xfId="4" xr:uid="{00000000-0005-0000-0000-000016000000}"/>
    <cellStyle name="Porcentual_PlazoRend-II01" xfId="20" xr:uid="{00000000-0005-0000-0000-000017000000}"/>
    <cellStyle name="Sep. milhar [0]" xfId="21" xr:uid="{00000000-0005-0000-0000-000018000000}"/>
    <cellStyle name="Vírgula" xfId="27" builtinId="3"/>
    <cellStyle name="Vírgula 2" xfId="9" xr:uid="{00000000-0005-0000-0000-000019000000}"/>
    <cellStyle name="Vírgula 2 2" xfId="26" xr:uid="{00000000-0005-0000-0000-00001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286C6-5F4F-4AFC-BD9A-52F247B1B836}">
  <dimension ref="A1:I18"/>
  <sheetViews>
    <sheetView zoomScale="172" zoomScaleNormal="172" workbookViewId="0">
      <selection activeCell="E18" sqref="E18"/>
    </sheetView>
  </sheetViews>
  <sheetFormatPr defaultRowHeight="14.4" x14ac:dyDescent="0.3"/>
  <cols>
    <col min="1" max="1" width="12.77734375" customWidth="1"/>
    <col min="6" max="6" width="12.5546875" customWidth="1"/>
  </cols>
  <sheetData>
    <row r="1" spans="1:9" x14ac:dyDescent="0.3">
      <c r="A1" t="s">
        <v>15</v>
      </c>
    </row>
    <row r="2" spans="1:9" ht="15" thickBot="1" x14ac:dyDescent="0.35"/>
    <row r="3" spans="1:9" x14ac:dyDescent="0.3">
      <c r="A3" s="16" t="s">
        <v>16</v>
      </c>
      <c r="B3" s="16"/>
      <c r="F3" t="s">
        <v>39</v>
      </c>
    </row>
    <row r="4" spans="1:9" x14ac:dyDescent="0.3">
      <c r="A4" t="s">
        <v>17</v>
      </c>
      <c r="B4">
        <v>0.88355614002480576</v>
      </c>
      <c r="F4" t="s">
        <v>40</v>
      </c>
      <c r="I4" t="s">
        <v>41</v>
      </c>
    </row>
    <row r="5" spans="1:9" x14ac:dyDescent="0.3">
      <c r="A5" s="18" t="s">
        <v>18</v>
      </c>
      <c r="B5" s="18">
        <v>0.78067145257553416</v>
      </c>
    </row>
    <row r="6" spans="1:9" x14ac:dyDescent="0.3">
      <c r="A6" t="s">
        <v>19</v>
      </c>
      <c r="B6">
        <v>0.77924724122862199</v>
      </c>
      <c r="F6" t="s">
        <v>42</v>
      </c>
    </row>
    <row r="7" spans="1:9" x14ac:dyDescent="0.3">
      <c r="A7" s="18" t="s">
        <v>20</v>
      </c>
      <c r="B7" s="18">
        <v>7.9645833770398058</v>
      </c>
      <c r="F7" t="s">
        <v>43</v>
      </c>
      <c r="G7">
        <f xml:space="preserve"> 0.63 * (170.64) + 51.39</f>
        <v>158.89319999999998</v>
      </c>
      <c r="I7" t="s">
        <v>46</v>
      </c>
    </row>
    <row r="8" spans="1:9" ht="15" thickBot="1" x14ac:dyDescent="0.35">
      <c r="A8" s="14" t="s">
        <v>21</v>
      </c>
      <c r="B8" s="14">
        <v>156</v>
      </c>
      <c r="F8" t="s">
        <v>44</v>
      </c>
      <c r="G8">
        <f xml:space="preserve"> G7-dados!B162</f>
        <v>18.314117596974313</v>
      </c>
    </row>
    <row r="9" spans="1:9" x14ac:dyDescent="0.3">
      <c r="F9" t="s">
        <v>45</v>
      </c>
      <c r="G9" s="19">
        <f>G8/dados!B162</f>
        <v>0.13027626360847652</v>
      </c>
    </row>
    <row r="10" spans="1:9" ht="15" thickBot="1" x14ac:dyDescent="0.35">
      <c r="A10" t="s">
        <v>22</v>
      </c>
    </row>
    <row r="11" spans="1:9" x14ac:dyDescent="0.3">
      <c r="A11" s="15"/>
      <c r="B11" s="15" t="s">
        <v>27</v>
      </c>
      <c r="C11" s="15" t="s">
        <v>28</v>
      </c>
      <c r="D11" s="15" t="s">
        <v>29</v>
      </c>
      <c r="E11" s="15" t="s">
        <v>30</v>
      </c>
      <c r="F11" s="15" t="s">
        <v>31</v>
      </c>
    </row>
    <row r="12" spans="1:9" x14ac:dyDescent="0.3">
      <c r="A12" t="s">
        <v>23</v>
      </c>
      <c r="B12">
        <v>1</v>
      </c>
      <c r="C12">
        <v>34771.224336589541</v>
      </c>
      <c r="D12">
        <v>34771.224336589541</v>
      </c>
      <c r="E12">
        <v>548.1429805120822</v>
      </c>
      <c r="F12">
        <v>1.332874719606031E-52</v>
      </c>
    </row>
    <row r="13" spans="1:9" x14ac:dyDescent="0.3">
      <c r="A13" t="s">
        <v>24</v>
      </c>
      <c r="B13">
        <v>154</v>
      </c>
      <c r="C13">
        <v>9768.9266089520952</v>
      </c>
      <c r="D13">
        <v>63.434588369818798</v>
      </c>
    </row>
    <row r="14" spans="1:9" ht="15" thickBot="1" x14ac:dyDescent="0.35">
      <c r="A14" s="14" t="s">
        <v>25</v>
      </c>
      <c r="B14" s="14">
        <v>155</v>
      </c>
      <c r="C14" s="14">
        <v>44540.150945541638</v>
      </c>
      <c r="D14" s="14"/>
      <c r="E14" s="14"/>
      <c r="F14" s="14"/>
    </row>
    <row r="15" spans="1:9" ht="15" thickBot="1" x14ac:dyDescent="0.35"/>
    <row r="16" spans="1:9" x14ac:dyDescent="0.3">
      <c r="A16" s="17"/>
      <c r="B16" s="20" t="s">
        <v>32</v>
      </c>
      <c r="C16" s="15" t="s">
        <v>20</v>
      </c>
      <c r="D16" s="15" t="s">
        <v>33</v>
      </c>
      <c r="E16" s="17" t="s">
        <v>34</v>
      </c>
      <c r="F16" s="15" t="s">
        <v>35</v>
      </c>
      <c r="G16" s="15" t="s">
        <v>36</v>
      </c>
      <c r="H16" s="15" t="s">
        <v>37</v>
      </c>
      <c r="I16" s="15" t="s">
        <v>38</v>
      </c>
    </row>
    <row r="17" spans="1:9" x14ac:dyDescent="0.3">
      <c r="A17" s="18" t="s">
        <v>26</v>
      </c>
      <c r="B17" s="21">
        <v>51.392440463847421</v>
      </c>
      <c r="C17">
        <v>3.4363973665019283</v>
      </c>
      <c r="D17">
        <v>14.955325296434568</v>
      </c>
      <c r="E17" s="18">
        <v>8.3463744073882369E-32</v>
      </c>
      <c r="F17">
        <v>44.603878502974929</v>
      </c>
      <c r="G17">
        <v>58.181002424719914</v>
      </c>
      <c r="H17">
        <v>44.603878502974929</v>
      </c>
      <c r="I17">
        <v>58.181002424719914</v>
      </c>
    </row>
    <row r="18" spans="1:9" ht="15" thickBot="1" x14ac:dyDescent="0.35">
      <c r="A18" s="14" t="s">
        <v>1</v>
      </c>
      <c r="B18" s="22">
        <v>0.63581308314242013</v>
      </c>
      <c r="C18" s="14">
        <v>2.7157046236160814E-2</v>
      </c>
      <c r="D18" s="14">
        <v>23.412453534648652</v>
      </c>
      <c r="E18" s="24">
        <v>1.332874719606031E-52</v>
      </c>
      <c r="F18" s="14">
        <v>0.58216466260596667</v>
      </c>
      <c r="G18" s="14">
        <v>0.6894615036788736</v>
      </c>
      <c r="H18" s="14">
        <v>0.58216466260596667</v>
      </c>
      <c r="I18" s="14">
        <v>0.6894615036788736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1AF56-7986-4BF8-BEB9-88DA5094AB8F}">
  <dimension ref="A1:I179"/>
  <sheetViews>
    <sheetView zoomScale="172" zoomScaleNormal="172" workbookViewId="0">
      <selection activeCell="E22" sqref="E22"/>
    </sheetView>
  </sheetViews>
  <sheetFormatPr defaultRowHeight="14.4" x14ac:dyDescent="0.3"/>
  <sheetData>
    <row r="1" spans="1:9" x14ac:dyDescent="0.3">
      <c r="A1" t="s">
        <v>15</v>
      </c>
    </row>
    <row r="2" spans="1:9" ht="15" thickBot="1" x14ac:dyDescent="0.35"/>
    <row r="3" spans="1:9" x14ac:dyDescent="0.3">
      <c r="A3" s="31" t="s">
        <v>16</v>
      </c>
      <c r="B3" s="31"/>
    </row>
    <row r="4" spans="1:9" x14ac:dyDescent="0.3">
      <c r="A4" s="28" t="s">
        <v>17</v>
      </c>
      <c r="B4" s="28">
        <v>0.98767218522238676</v>
      </c>
    </row>
    <row r="5" spans="1:9" x14ac:dyDescent="0.3">
      <c r="A5" s="32" t="s">
        <v>18</v>
      </c>
      <c r="B5" s="32">
        <v>0.97549634546196462</v>
      </c>
    </row>
    <row r="6" spans="1:9" x14ac:dyDescent="0.3">
      <c r="A6" s="28" t="s">
        <v>19</v>
      </c>
      <c r="B6" s="28">
        <v>0.97465139185720484</v>
      </c>
    </row>
    <row r="7" spans="1:9" x14ac:dyDescent="0.3">
      <c r="A7" s="32" t="s">
        <v>20</v>
      </c>
      <c r="B7" s="32">
        <v>2.5999758750579711</v>
      </c>
    </row>
    <row r="8" spans="1:9" ht="15" thickBot="1" x14ac:dyDescent="0.35">
      <c r="A8" s="29" t="s">
        <v>21</v>
      </c>
      <c r="B8" s="29">
        <v>151</v>
      </c>
    </row>
    <row r="10" spans="1:9" ht="15" thickBot="1" x14ac:dyDescent="0.35">
      <c r="A10" t="s">
        <v>22</v>
      </c>
    </row>
    <row r="11" spans="1:9" x14ac:dyDescent="0.3">
      <c r="A11" s="30"/>
      <c r="B11" s="30" t="s">
        <v>27</v>
      </c>
      <c r="C11" s="30" t="s">
        <v>28</v>
      </c>
      <c r="D11" s="30" t="s">
        <v>29</v>
      </c>
      <c r="E11" s="30" t="s">
        <v>30</v>
      </c>
      <c r="F11" s="30" t="s">
        <v>31</v>
      </c>
    </row>
    <row r="12" spans="1:9" x14ac:dyDescent="0.3">
      <c r="A12" s="28" t="s">
        <v>23</v>
      </c>
      <c r="B12" s="28">
        <v>5</v>
      </c>
      <c r="C12" s="28">
        <v>39021.272191876211</v>
      </c>
      <c r="D12" s="28">
        <v>7804.254438375242</v>
      </c>
      <c r="E12" s="28">
        <v>1154.496933283368</v>
      </c>
      <c r="F12" s="28">
        <v>7.6085010790307358E-115</v>
      </c>
    </row>
    <row r="13" spans="1:9" x14ac:dyDescent="0.3">
      <c r="A13" s="28" t="s">
        <v>24</v>
      </c>
      <c r="B13" s="28">
        <v>145</v>
      </c>
      <c r="C13" s="28">
        <v>980.18180987810206</v>
      </c>
      <c r="D13" s="28">
        <v>6.7598745508834623</v>
      </c>
      <c r="E13" s="28"/>
      <c r="F13" s="28"/>
    </row>
    <row r="14" spans="1:9" ht="15" thickBot="1" x14ac:dyDescent="0.35">
      <c r="A14" s="29" t="s">
        <v>25</v>
      </c>
      <c r="B14" s="29">
        <v>150</v>
      </c>
      <c r="C14" s="29">
        <v>40001.454001754311</v>
      </c>
      <c r="D14" s="29"/>
      <c r="E14" s="29"/>
      <c r="F14" s="29"/>
    </row>
    <row r="15" spans="1:9" ht="15" thickBot="1" x14ac:dyDescent="0.35"/>
    <row r="16" spans="1:9" x14ac:dyDescent="0.3">
      <c r="A16" s="30"/>
      <c r="B16" s="30" t="s">
        <v>32</v>
      </c>
      <c r="C16" s="30" t="s">
        <v>20</v>
      </c>
      <c r="D16" s="30" t="s">
        <v>33</v>
      </c>
      <c r="E16" s="30" t="s">
        <v>34</v>
      </c>
      <c r="F16" s="30" t="s">
        <v>35</v>
      </c>
      <c r="G16" s="30" t="s">
        <v>36</v>
      </c>
      <c r="H16" s="30" t="s">
        <v>37</v>
      </c>
      <c r="I16" s="30" t="s">
        <v>38</v>
      </c>
    </row>
    <row r="17" spans="1:9" x14ac:dyDescent="0.3">
      <c r="A17" s="28" t="s">
        <v>26</v>
      </c>
      <c r="B17" s="28">
        <v>3.2611329055477967</v>
      </c>
      <c r="C17" s="28">
        <v>1.7037724869978361</v>
      </c>
      <c r="D17" s="28">
        <v>1.9140659509616429</v>
      </c>
      <c r="E17" s="34">
        <v>5.7581789381726103E-2</v>
      </c>
      <c r="F17" s="28">
        <v>-0.10630451892994053</v>
      </c>
      <c r="G17" s="28">
        <v>6.6285703300255339</v>
      </c>
      <c r="H17" s="28">
        <v>-0.10630451892994053</v>
      </c>
      <c r="I17" s="28">
        <v>6.6285703300255339</v>
      </c>
    </row>
    <row r="18" spans="1:9" x14ac:dyDescent="0.3">
      <c r="A18" s="28" t="s">
        <v>61</v>
      </c>
      <c r="B18" s="28">
        <v>0.62319510111166587</v>
      </c>
      <c r="C18" s="28">
        <v>8.0843147435356325E-2</v>
      </c>
      <c r="D18" s="28">
        <v>7.7086941921698955</v>
      </c>
      <c r="E18" s="28">
        <v>1.8513162268507274E-12</v>
      </c>
      <c r="F18" s="28">
        <v>0.46341188928971322</v>
      </c>
      <c r="G18" s="28">
        <v>0.78297831293361853</v>
      </c>
      <c r="H18" s="28">
        <v>0.46341188928971322</v>
      </c>
      <c r="I18" s="28">
        <v>0.78297831293361853</v>
      </c>
    </row>
    <row r="19" spans="1:9" x14ac:dyDescent="0.3">
      <c r="A19" s="28" t="s">
        <v>62</v>
      </c>
      <c r="B19" s="28">
        <v>0.50097713832973956</v>
      </c>
      <c r="C19" s="28">
        <v>9.076590937969109E-2</v>
      </c>
      <c r="D19" s="28">
        <v>5.5194416246528943</v>
      </c>
      <c r="E19" s="28">
        <v>1.5244988760440103E-7</v>
      </c>
      <c r="F19" s="28">
        <v>0.32158198877517652</v>
      </c>
      <c r="G19" s="28">
        <v>0.6803722878843026</v>
      </c>
      <c r="H19" s="28">
        <v>0.32158198877517652</v>
      </c>
      <c r="I19" s="28">
        <v>0.6803722878843026</v>
      </c>
    </row>
    <row r="20" spans="1:9" x14ac:dyDescent="0.3">
      <c r="A20" s="28" t="s">
        <v>72</v>
      </c>
      <c r="B20" s="28">
        <v>3.8334019718642858E-3</v>
      </c>
      <c r="C20" s="28">
        <v>0.10019562782601749</v>
      </c>
      <c r="D20" s="28">
        <v>3.8259174128043923E-2</v>
      </c>
      <c r="E20" s="36">
        <v>0.96953366563284227</v>
      </c>
      <c r="F20" s="28">
        <v>-0.19419920477887656</v>
      </c>
      <c r="G20" s="28">
        <v>0.20186600872260516</v>
      </c>
      <c r="H20" s="28">
        <v>-0.19419920477887656</v>
      </c>
      <c r="I20" s="28">
        <v>0.20186600872260516</v>
      </c>
    </row>
    <row r="21" spans="1:9" x14ac:dyDescent="0.3">
      <c r="A21" s="28" t="s">
        <v>73</v>
      </c>
      <c r="B21" s="28">
        <v>-0.38783771927683836</v>
      </c>
      <c r="C21" s="28">
        <v>9.0952565639193308E-2</v>
      </c>
      <c r="D21" s="28">
        <v>-4.2641756892860121</v>
      </c>
      <c r="E21" s="28">
        <v>3.5991425091194187E-5</v>
      </c>
      <c r="F21" s="28">
        <v>-0.56760178738041989</v>
      </c>
      <c r="G21" s="28">
        <v>-0.20807365117325685</v>
      </c>
      <c r="H21" s="28">
        <v>-0.56760178738041989</v>
      </c>
      <c r="I21" s="28">
        <v>-0.20807365117325685</v>
      </c>
    </row>
    <row r="22" spans="1:9" ht="15" thickBot="1" x14ac:dyDescent="0.35">
      <c r="A22" s="29" t="s">
        <v>76</v>
      </c>
      <c r="B22" s="29">
        <v>0.23768738458089944</v>
      </c>
      <c r="C22" s="29">
        <v>8.084223475985626E-2</v>
      </c>
      <c r="D22" s="29">
        <v>2.9401387194076878</v>
      </c>
      <c r="E22" s="29">
        <v>3.8193182558792335E-3</v>
      </c>
      <c r="F22" s="29">
        <v>7.790597662516649E-2</v>
      </c>
      <c r="G22" s="29">
        <v>0.39746879253663236</v>
      </c>
      <c r="H22" s="29">
        <v>7.790597662516649E-2</v>
      </c>
      <c r="I22" s="29">
        <v>0.39746879253663236</v>
      </c>
    </row>
    <row r="26" spans="1:9" x14ac:dyDescent="0.3">
      <c r="A26" t="s">
        <v>66</v>
      </c>
    </row>
    <row r="27" spans="1:9" ht="15" thickBot="1" x14ac:dyDescent="0.35"/>
    <row r="28" spans="1:9" x14ac:dyDescent="0.3">
      <c r="A28" s="30" t="s">
        <v>67</v>
      </c>
      <c r="B28" s="30" t="s">
        <v>68</v>
      </c>
      <c r="C28" s="30" t="s">
        <v>69</v>
      </c>
    </row>
    <row r="29" spans="1:9" x14ac:dyDescent="0.3">
      <c r="A29" s="28">
        <v>1</v>
      </c>
      <c r="B29" s="28">
        <v>101.75644223189316</v>
      </c>
      <c r="C29" s="28">
        <v>-2.3119890358296971</v>
      </c>
    </row>
    <row r="30" spans="1:9" x14ac:dyDescent="0.3">
      <c r="A30" s="28">
        <v>2</v>
      </c>
      <c r="B30" s="28">
        <v>101.01212113920832</v>
      </c>
      <c r="C30" s="28">
        <v>-0.22684407459991007</v>
      </c>
    </row>
    <row r="31" spans="1:9" x14ac:dyDescent="0.3">
      <c r="A31" s="28">
        <v>3</v>
      </c>
      <c r="B31" s="28">
        <v>101.29958812428964</v>
      </c>
      <c r="C31" s="28">
        <v>0.10815894913599777</v>
      </c>
    </row>
    <row r="32" spans="1:9" x14ac:dyDescent="0.3">
      <c r="A32" s="28">
        <v>4</v>
      </c>
      <c r="B32" s="28">
        <v>102.02769143908392</v>
      </c>
      <c r="C32" s="28">
        <v>1.8876679401497398</v>
      </c>
    </row>
    <row r="33" spans="1:3" x14ac:dyDescent="0.3">
      <c r="A33" s="28">
        <v>5</v>
      </c>
      <c r="B33" s="28">
        <v>104.68643593124996</v>
      </c>
      <c r="C33" s="28">
        <v>0.34367420834425388</v>
      </c>
    </row>
    <row r="34" spans="1:3" x14ac:dyDescent="0.3">
      <c r="A34" s="28">
        <v>6</v>
      </c>
      <c r="B34" s="28">
        <v>105.71169903949816</v>
      </c>
      <c r="C34" s="28">
        <v>-2.420168511155552</v>
      </c>
    </row>
    <row r="35" spans="1:3" x14ac:dyDescent="0.3">
      <c r="A35" s="28">
        <v>7</v>
      </c>
      <c r="B35" s="28">
        <v>105.2735816446678</v>
      </c>
      <c r="C35" s="28">
        <v>-2.4319935921609925</v>
      </c>
    </row>
    <row r="36" spans="1:3" x14ac:dyDescent="0.3">
      <c r="A36" s="28">
        <v>8</v>
      </c>
      <c r="B36" s="28">
        <v>103.30187097816521</v>
      </c>
      <c r="C36" s="28">
        <v>-0.20898142940033893</v>
      </c>
    </row>
    <row r="37" spans="1:3" x14ac:dyDescent="0.3">
      <c r="A37" s="28">
        <v>9</v>
      </c>
      <c r="B37" s="28">
        <v>103.39009068911807</v>
      </c>
      <c r="C37" s="28">
        <v>-0.42098417372970687</v>
      </c>
    </row>
    <row r="38" spans="1:3" x14ac:dyDescent="0.3">
      <c r="A38" s="28">
        <v>10</v>
      </c>
      <c r="B38" s="28">
        <v>104.37637014709506</v>
      </c>
      <c r="C38" s="28">
        <v>5.5910858226594797</v>
      </c>
    </row>
    <row r="39" spans="1:3" x14ac:dyDescent="0.3">
      <c r="A39" s="28">
        <v>11</v>
      </c>
      <c r="B39" s="28">
        <v>108.43792433568996</v>
      </c>
      <c r="C39" s="28">
        <v>-2.1832064796501527</v>
      </c>
    </row>
    <row r="40" spans="1:3" x14ac:dyDescent="0.3">
      <c r="A40" s="28">
        <v>12</v>
      </c>
      <c r="B40" s="28">
        <v>109.42529285461515</v>
      </c>
      <c r="C40" s="28">
        <v>-2.1643689015846945</v>
      </c>
    </row>
    <row r="41" spans="1:3" x14ac:dyDescent="0.3">
      <c r="A41" s="28">
        <v>13</v>
      </c>
      <c r="B41" s="28">
        <v>108.32692506072678</v>
      </c>
      <c r="C41" s="28">
        <v>0.30217465980167901</v>
      </c>
    </row>
    <row r="42" spans="1:3" x14ac:dyDescent="0.3">
      <c r="A42" s="28">
        <v>14</v>
      </c>
      <c r="B42" s="28">
        <v>106.92577377338299</v>
      </c>
      <c r="C42" s="28">
        <v>3.4358495049360869</v>
      </c>
    </row>
    <row r="43" spans="1:3" x14ac:dyDescent="0.3">
      <c r="A43" s="28">
        <v>15</v>
      </c>
      <c r="B43" s="28">
        <v>111.79811520081495</v>
      </c>
      <c r="C43" s="28">
        <v>-2.1555793583290495</v>
      </c>
    </row>
    <row r="44" spans="1:3" x14ac:dyDescent="0.3">
      <c r="A44" s="28">
        <v>16</v>
      </c>
      <c r="B44" s="28">
        <v>110.95046720562661</v>
      </c>
      <c r="C44" s="28">
        <v>-1.4095293501347612</v>
      </c>
    </row>
    <row r="45" spans="1:3" x14ac:dyDescent="0.3">
      <c r="A45" s="28">
        <v>17</v>
      </c>
      <c r="B45" s="28">
        <v>110.24207925756605</v>
      </c>
      <c r="C45" s="28">
        <v>-1.8116046837727851</v>
      </c>
    </row>
    <row r="46" spans="1:3" x14ac:dyDescent="0.3">
      <c r="A46" s="28">
        <v>18</v>
      </c>
      <c r="B46" s="28">
        <v>109.14964929504495</v>
      </c>
      <c r="C46" s="28">
        <v>-0.75590908840845827</v>
      </c>
    </row>
    <row r="47" spans="1:3" x14ac:dyDescent="0.3">
      <c r="A47" s="28">
        <v>19</v>
      </c>
      <c r="B47" s="28">
        <v>109.26073865863135</v>
      </c>
      <c r="C47" s="28">
        <v>1.1237211206681934</v>
      </c>
    </row>
    <row r="48" spans="1:3" x14ac:dyDescent="0.3">
      <c r="A48" s="28">
        <v>20</v>
      </c>
      <c r="B48" s="28">
        <v>110.34717093338249</v>
      </c>
      <c r="C48" s="28">
        <v>-2.0885919195799403</v>
      </c>
    </row>
    <row r="49" spans="1:3" x14ac:dyDescent="0.3">
      <c r="A49" s="28">
        <v>21</v>
      </c>
      <c r="B49" s="28">
        <v>110.42602761861883</v>
      </c>
      <c r="C49" s="28">
        <v>-3.9541206284957866</v>
      </c>
    </row>
    <row r="50" spans="1:3" x14ac:dyDescent="0.3">
      <c r="A50" s="28">
        <v>22</v>
      </c>
      <c r="B50" s="28">
        <v>108.00549979225198</v>
      </c>
      <c r="C50" s="28">
        <v>4.5225210610003757</v>
      </c>
    </row>
    <row r="51" spans="1:3" x14ac:dyDescent="0.3">
      <c r="A51" s="28">
        <v>23</v>
      </c>
      <c r="B51" s="28">
        <v>110.0956016560183</v>
      </c>
      <c r="C51" s="28">
        <v>0.75807542239790848</v>
      </c>
    </row>
    <row r="52" spans="1:3" x14ac:dyDescent="0.3">
      <c r="A52" s="28">
        <v>24</v>
      </c>
      <c r="B52" s="28">
        <v>113.37695005465966</v>
      </c>
      <c r="C52" s="28">
        <v>-1.7086229025239703</v>
      </c>
    </row>
    <row r="53" spans="1:3" x14ac:dyDescent="0.3">
      <c r="A53" s="28">
        <v>25</v>
      </c>
      <c r="B53" s="28">
        <v>113.25668731932683</v>
      </c>
      <c r="C53" s="28">
        <v>-0.40798679274341509</v>
      </c>
    </row>
    <row r="54" spans="1:3" x14ac:dyDescent="0.3">
      <c r="A54" s="28">
        <v>26</v>
      </c>
      <c r="B54" s="28">
        <v>111.62053406494016</v>
      </c>
      <c r="C54" s="28">
        <v>0.20146545422647932</v>
      </c>
    </row>
    <row r="55" spans="1:3" x14ac:dyDescent="0.3">
      <c r="A55" s="28">
        <v>27</v>
      </c>
      <c r="B55" s="28">
        <v>113.6639975190712</v>
      </c>
      <c r="C55" s="28">
        <v>-1.6251683686547835E-2</v>
      </c>
    </row>
    <row r="56" spans="1:3" x14ac:dyDescent="0.3">
      <c r="A56" s="28">
        <v>28</v>
      </c>
      <c r="B56" s="28">
        <v>113.57804237288596</v>
      </c>
      <c r="C56" s="28">
        <v>-1.5374219521215906</v>
      </c>
    </row>
    <row r="57" spans="1:3" x14ac:dyDescent="0.3">
      <c r="A57" s="28">
        <v>29</v>
      </c>
      <c r="B57" s="28">
        <v>113.22304982270127</v>
      </c>
      <c r="C57" s="28">
        <v>-2.1325980815989283</v>
      </c>
    </row>
    <row r="58" spans="1:3" x14ac:dyDescent="0.3">
      <c r="A58" s="28">
        <v>30</v>
      </c>
      <c r="B58" s="28">
        <v>112.5115283219786</v>
      </c>
      <c r="C58" s="28">
        <v>-0.52532597715308782</v>
      </c>
    </row>
    <row r="59" spans="1:3" x14ac:dyDescent="0.3">
      <c r="A59" s="28">
        <v>31</v>
      </c>
      <c r="B59" s="28">
        <v>111.63545500177609</v>
      </c>
      <c r="C59" s="28">
        <v>3.5406866020433796</v>
      </c>
    </row>
    <row r="60" spans="1:3" x14ac:dyDescent="0.3">
      <c r="A60" s="28">
        <v>32</v>
      </c>
      <c r="B60" s="28">
        <v>115.12577843865328</v>
      </c>
      <c r="C60" s="28">
        <v>-1.8732954327944356</v>
      </c>
    </row>
    <row r="61" spans="1:3" x14ac:dyDescent="0.3">
      <c r="A61" s="28">
        <v>33</v>
      </c>
      <c r="B61" s="28">
        <v>115.5150020548938</v>
      </c>
      <c r="C61" s="28">
        <v>-5.7852598781860536</v>
      </c>
    </row>
    <row r="62" spans="1:3" x14ac:dyDescent="0.3">
      <c r="A62" s="28">
        <v>34</v>
      </c>
      <c r="B62" s="28">
        <v>111.79491758802823</v>
      </c>
      <c r="C62" s="28">
        <v>2.7828504959178417</v>
      </c>
    </row>
    <row r="63" spans="1:3" x14ac:dyDescent="0.3">
      <c r="A63" s="28">
        <v>35</v>
      </c>
      <c r="B63" s="28">
        <v>112.0197266585494</v>
      </c>
      <c r="C63" s="28">
        <v>-1.1152231991974588</v>
      </c>
    </row>
    <row r="64" spans="1:3" x14ac:dyDescent="0.3">
      <c r="A64" s="28">
        <v>36</v>
      </c>
      <c r="B64" s="28">
        <v>113.65008788607393</v>
      </c>
      <c r="C64" s="28">
        <v>3.9569191074449037</v>
      </c>
    </row>
    <row r="65" spans="1:3" x14ac:dyDescent="0.3">
      <c r="A65" s="28">
        <v>37</v>
      </c>
      <c r="B65" s="28">
        <v>116.91444047367132</v>
      </c>
      <c r="C65" s="28">
        <v>-0.59542734839007494</v>
      </c>
    </row>
    <row r="66" spans="1:3" x14ac:dyDescent="0.3">
      <c r="A66" s="28">
        <v>38</v>
      </c>
      <c r="B66" s="28">
        <v>116.737930579965</v>
      </c>
      <c r="C66" s="28">
        <v>1.1434572788194828</v>
      </c>
    </row>
    <row r="67" spans="1:3" x14ac:dyDescent="0.3">
      <c r="A67" s="28">
        <v>39</v>
      </c>
      <c r="B67" s="28">
        <v>119.66897794052801</v>
      </c>
      <c r="C67" s="28">
        <v>-0.19995471846634416</v>
      </c>
    </row>
    <row r="68" spans="1:3" x14ac:dyDescent="0.3">
      <c r="A68" s="28">
        <v>40</v>
      </c>
      <c r="B68" s="28">
        <v>117.96358880039935</v>
      </c>
      <c r="C68" s="28">
        <v>-0.63689679274420996</v>
      </c>
    </row>
    <row r="69" spans="1:3" x14ac:dyDescent="0.3">
      <c r="A69" s="28">
        <v>41</v>
      </c>
      <c r="B69" s="28">
        <v>119.5224898534927</v>
      </c>
      <c r="C69" s="28">
        <v>-1.7928888573972728</v>
      </c>
    </row>
    <row r="70" spans="1:3" x14ac:dyDescent="0.3">
      <c r="A70" s="28">
        <v>42</v>
      </c>
      <c r="B70" s="28">
        <v>117.79432009747157</v>
      </c>
      <c r="C70" s="28">
        <v>0.10965013020405934</v>
      </c>
    </row>
    <row r="71" spans="1:3" x14ac:dyDescent="0.3">
      <c r="A71" s="28">
        <v>43</v>
      </c>
      <c r="B71" s="28">
        <v>117.85223380951639</v>
      </c>
      <c r="C71" s="28">
        <v>0.97904712231033386</v>
      </c>
    </row>
    <row r="72" spans="1:3" x14ac:dyDescent="0.3">
      <c r="A72" s="28">
        <v>44</v>
      </c>
      <c r="B72" s="28">
        <v>119.72726655760886</v>
      </c>
      <c r="C72" s="28">
        <v>-1.2058308842862004</v>
      </c>
    </row>
    <row r="73" spans="1:3" x14ac:dyDescent="0.3">
      <c r="A73" s="28">
        <v>45</v>
      </c>
      <c r="B73" s="28">
        <v>119.33393399425965</v>
      </c>
      <c r="C73" s="28">
        <v>-5.4020182543431048</v>
      </c>
    </row>
    <row r="74" spans="1:3" x14ac:dyDescent="0.3">
      <c r="A74" s="28">
        <v>46</v>
      </c>
      <c r="B74" s="28">
        <v>116.35023643765641</v>
      </c>
      <c r="C74" s="28">
        <v>3.1283866593501983</v>
      </c>
    </row>
    <row r="75" spans="1:3" x14ac:dyDescent="0.3">
      <c r="A75" s="28">
        <v>47</v>
      </c>
      <c r="B75" s="28">
        <v>117.18828426397167</v>
      </c>
      <c r="C75" s="28">
        <v>-0.14406694440233991</v>
      </c>
    </row>
    <row r="76" spans="1:3" x14ac:dyDescent="0.3">
      <c r="A76" s="28">
        <v>48</v>
      </c>
      <c r="B76" s="28">
        <v>118.7729343478502</v>
      </c>
      <c r="C76" s="28">
        <v>5.5535497477055316</v>
      </c>
    </row>
    <row r="77" spans="1:3" x14ac:dyDescent="0.3">
      <c r="A77" s="28">
        <v>49</v>
      </c>
      <c r="B77" s="28">
        <v>123.81923108106848</v>
      </c>
      <c r="C77" s="28">
        <v>7.4998943153133268E-2</v>
      </c>
    </row>
    <row r="78" spans="1:3" x14ac:dyDescent="0.3">
      <c r="A78" s="28">
        <v>50</v>
      </c>
      <c r="B78" s="28">
        <v>123.94667625513429</v>
      </c>
      <c r="C78" s="28">
        <v>1.9094528377708571</v>
      </c>
    </row>
    <row r="79" spans="1:3" x14ac:dyDescent="0.3">
      <c r="A79" s="28">
        <v>51</v>
      </c>
      <c r="B79" s="28">
        <v>127.24322534100175</v>
      </c>
      <c r="C79" s="28">
        <v>0.14010931052276021</v>
      </c>
    </row>
    <row r="80" spans="1:3" x14ac:dyDescent="0.3">
      <c r="A80" s="28">
        <v>52</v>
      </c>
      <c r="B80" s="28">
        <v>125.77321666122353</v>
      </c>
      <c r="C80" s="28">
        <v>-1.399633535051052</v>
      </c>
    </row>
    <row r="81" spans="1:3" x14ac:dyDescent="0.3">
      <c r="A81" s="28">
        <v>53</v>
      </c>
      <c r="B81" s="28">
        <v>126.56871745019664</v>
      </c>
      <c r="C81" s="28">
        <v>1.2259140222931819</v>
      </c>
    </row>
    <row r="82" spans="1:3" x14ac:dyDescent="0.3">
      <c r="A82" s="28">
        <v>54</v>
      </c>
      <c r="B82" s="28">
        <v>126.33509590689373</v>
      </c>
      <c r="C82" s="28">
        <v>-0.41787151494244767</v>
      </c>
    </row>
    <row r="83" spans="1:3" x14ac:dyDescent="0.3">
      <c r="A83" s="28">
        <v>55</v>
      </c>
      <c r="B83" s="28">
        <v>126.74144517242868</v>
      </c>
      <c r="C83" s="28">
        <v>-0.61616772497397676</v>
      </c>
    </row>
    <row r="84" spans="1:3" x14ac:dyDescent="0.3">
      <c r="A84" s="28">
        <v>56</v>
      </c>
      <c r="B84" s="28">
        <v>127.47397170630633</v>
      </c>
      <c r="C84" s="28">
        <v>-2.1165434789787838</v>
      </c>
    </row>
    <row r="85" spans="1:3" x14ac:dyDescent="0.3">
      <c r="A85" s="28">
        <v>57</v>
      </c>
      <c r="B85" s="28">
        <v>125.05029324582216</v>
      </c>
      <c r="C85" s="28">
        <v>-0.90934913321865452</v>
      </c>
    </row>
    <row r="86" spans="1:3" x14ac:dyDescent="0.3">
      <c r="A86" s="28">
        <v>58</v>
      </c>
      <c r="B86" s="28">
        <v>125.4495782652024</v>
      </c>
      <c r="C86" s="28">
        <v>0.40787624372839559</v>
      </c>
    </row>
    <row r="87" spans="1:3" x14ac:dyDescent="0.3">
      <c r="A87" s="28">
        <v>59</v>
      </c>
      <c r="B87" s="28">
        <v>125.37999812856637</v>
      </c>
      <c r="C87" s="28">
        <v>0.99890729765635911</v>
      </c>
    </row>
    <row r="88" spans="1:3" x14ac:dyDescent="0.3">
      <c r="A88" s="28">
        <v>60</v>
      </c>
      <c r="B88" s="28">
        <v>126.90748545625335</v>
      </c>
      <c r="C88" s="28">
        <v>4.3899838491436896</v>
      </c>
    </row>
    <row r="89" spans="1:3" x14ac:dyDescent="0.3">
      <c r="A89" s="28">
        <v>61</v>
      </c>
      <c r="B89" s="28">
        <v>130.52981578462845</v>
      </c>
      <c r="C89" s="28">
        <v>2.7677221255706002</v>
      </c>
    </row>
    <row r="90" spans="1:3" x14ac:dyDescent="0.3">
      <c r="A90" s="28">
        <v>62</v>
      </c>
      <c r="B90" s="28">
        <v>133.28746532404415</v>
      </c>
      <c r="C90" s="28">
        <v>2.5185187241398523</v>
      </c>
    </row>
    <row r="91" spans="1:3" x14ac:dyDescent="0.3">
      <c r="A91" s="28">
        <v>63</v>
      </c>
      <c r="B91" s="28">
        <v>136.07731467944052</v>
      </c>
      <c r="C91" s="28">
        <v>-2.0238821232296687</v>
      </c>
    </row>
    <row r="92" spans="1:3" x14ac:dyDescent="0.3">
      <c r="A92" s="28">
        <v>64</v>
      </c>
      <c r="B92" s="28">
        <v>134.46581211769444</v>
      </c>
      <c r="C92" s="28">
        <v>0.37028244647368069</v>
      </c>
    </row>
    <row r="93" spans="1:3" x14ac:dyDescent="0.3">
      <c r="A93" s="28">
        <v>65</v>
      </c>
      <c r="B93" s="28">
        <v>134.47856943627846</v>
      </c>
      <c r="C93" s="28">
        <v>-1.2626062071392994</v>
      </c>
    </row>
    <row r="94" spans="1:3" x14ac:dyDescent="0.3">
      <c r="A94" s="28">
        <v>66</v>
      </c>
      <c r="B94" s="28">
        <v>133.35681011038452</v>
      </c>
      <c r="C94" s="28">
        <v>-6.9611811414424096</v>
      </c>
    </row>
    <row r="95" spans="1:3" x14ac:dyDescent="0.3">
      <c r="A95" s="28">
        <v>67</v>
      </c>
      <c r="B95" s="28">
        <v>129.57369428509091</v>
      </c>
      <c r="C95" s="28">
        <v>-5.6262175786259405</v>
      </c>
    </row>
    <row r="96" spans="1:3" x14ac:dyDescent="0.3">
      <c r="A96" s="28">
        <v>68</v>
      </c>
      <c r="B96" s="28">
        <v>123.9048704049583</v>
      </c>
      <c r="C96" s="28">
        <v>-1.709708971197955</v>
      </c>
    </row>
    <row r="97" spans="1:3" x14ac:dyDescent="0.3">
      <c r="A97" s="28">
        <v>69</v>
      </c>
      <c r="B97" s="28">
        <v>122.37459964154129</v>
      </c>
      <c r="C97" s="28">
        <v>-2.8327484889332339</v>
      </c>
    </row>
    <row r="98" spans="1:3" x14ac:dyDescent="0.3">
      <c r="A98" s="28">
        <v>70</v>
      </c>
      <c r="B98" s="28">
        <v>122.09391313459642</v>
      </c>
      <c r="C98" s="28">
        <v>3.8000866896965135</v>
      </c>
    </row>
    <row r="99" spans="1:3" x14ac:dyDescent="0.3">
      <c r="A99" s="28">
        <v>71</v>
      </c>
      <c r="B99" s="28">
        <v>124.044954325397</v>
      </c>
      <c r="C99" s="28">
        <v>-1.384977448618244</v>
      </c>
    </row>
    <row r="100" spans="1:3" x14ac:dyDescent="0.3">
      <c r="A100" s="28">
        <v>72</v>
      </c>
      <c r="B100" s="28">
        <v>125.29935617704118</v>
      </c>
      <c r="C100" s="28">
        <v>2.2002423214495508</v>
      </c>
    </row>
    <row r="101" spans="1:3" x14ac:dyDescent="0.3">
      <c r="A101" s="28">
        <v>73</v>
      </c>
      <c r="B101" s="28">
        <v>127.332114014477</v>
      </c>
      <c r="C101" s="28">
        <v>2.7656047511843695</v>
      </c>
    </row>
    <row r="102" spans="1:3" x14ac:dyDescent="0.3">
      <c r="A102" s="28">
        <v>74</v>
      </c>
      <c r="B102" s="28">
        <v>128.26913108323424</v>
      </c>
      <c r="C102" s="28">
        <v>2.3443199008860347</v>
      </c>
    </row>
    <row r="103" spans="1:3" x14ac:dyDescent="0.3">
      <c r="A103" s="28">
        <v>75</v>
      </c>
      <c r="B103" s="28">
        <v>132.67478563510934</v>
      </c>
      <c r="C103" s="28">
        <v>-1.0787103071851618</v>
      </c>
    </row>
    <row r="104" spans="1:3" x14ac:dyDescent="0.3">
      <c r="A104" s="28">
        <v>76</v>
      </c>
      <c r="B104" s="28">
        <v>130.90980773470739</v>
      </c>
      <c r="C104" s="28">
        <v>3.0368516696286179</v>
      </c>
    </row>
    <row r="105" spans="1:3" x14ac:dyDescent="0.3">
      <c r="A105" s="28">
        <v>77</v>
      </c>
      <c r="B105" s="28">
        <v>133.01159752339305</v>
      </c>
      <c r="C105" s="28">
        <v>0.88357169922383605</v>
      </c>
    </row>
    <row r="106" spans="1:3" x14ac:dyDescent="0.3">
      <c r="A106" s="28">
        <v>78</v>
      </c>
      <c r="B106" s="28">
        <v>134.57838477625748</v>
      </c>
      <c r="C106" s="28">
        <v>-2.4014630703852902</v>
      </c>
    </row>
    <row r="107" spans="1:3" x14ac:dyDescent="0.3">
      <c r="A107" s="28">
        <v>79</v>
      </c>
      <c r="B107" s="28">
        <v>133.23228092881152</v>
      </c>
      <c r="C107" s="28">
        <v>1.6617186029920674</v>
      </c>
    </row>
    <row r="108" spans="1:3" x14ac:dyDescent="0.3">
      <c r="A108" s="28">
        <v>80</v>
      </c>
      <c r="B108" s="28">
        <v>133.38646265596628</v>
      </c>
      <c r="C108" s="28">
        <v>-1.6163912246794894</v>
      </c>
    </row>
    <row r="109" spans="1:3" x14ac:dyDescent="0.3">
      <c r="A109" s="28">
        <v>81</v>
      </c>
      <c r="B109" s="28">
        <v>133.37292712393753</v>
      </c>
      <c r="C109" s="28">
        <v>-2.1288712320210834</v>
      </c>
    </row>
    <row r="110" spans="1:3" x14ac:dyDescent="0.3">
      <c r="A110" s="28">
        <v>82</v>
      </c>
      <c r="B110" s="28">
        <v>132.14467853946712</v>
      </c>
      <c r="C110" s="28">
        <v>8.6547888652189897</v>
      </c>
    </row>
    <row r="111" spans="1:3" x14ac:dyDescent="0.3">
      <c r="A111" s="28">
        <v>83</v>
      </c>
      <c r="B111" s="28">
        <v>136.36187612613546</v>
      </c>
      <c r="C111" s="28">
        <v>-1.158354018292016</v>
      </c>
    </row>
    <row r="112" spans="1:3" x14ac:dyDescent="0.3">
      <c r="A112" s="28">
        <v>84</v>
      </c>
      <c r="B112" s="28">
        <v>139.51692898911639</v>
      </c>
      <c r="C112" s="28">
        <v>-0.44441494826000394</v>
      </c>
    </row>
    <row r="113" spans="1:3" x14ac:dyDescent="0.3">
      <c r="A113" s="28">
        <v>85</v>
      </c>
      <c r="B113" s="28">
        <v>138.62274524754659</v>
      </c>
      <c r="C113" s="28">
        <v>0.51175632497623269</v>
      </c>
    </row>
    <row r="114" spans="1:3" x14ac:dyDescent="0.3">
      <c r="A114" s="28">
        <v>86</v>
      </c>
      <c r="B114" s="28">
        <v>136.74722430703136</v>
      </c>
      <c r="C114" s="28">
        <v>3.7071990252794365</v>
      </c>
    </row>
    <row r="115" spans="1:3" x14ac:dyDescent="0.3">
      <c r="A115" s="28">
        <v>87</v>
      </c>
      <c r="B115" s="28">
        <v>142.0571982513033</v>
      </c>
      <c r="C115" s="28">
        <v>-0.15606017254680182</v>
      </c>
    </row>
    <row r="116" spans="1:3" x14ac:dyDescent="0.3">
      <c r="A116" s="28">
        <v>88</v>
      </c>
      <c r="B116" s="28">
        <v>140.78964543409353</v>
      </c>
      <c r="C116" s="28">
        <v>1.1366828956303721</v>
      </c>
    </row>
    <row r="117" spans="1:3" x14ac:dyDescent="0.3">
      <c r="A117" s="28">
        <v>89</v>
      </c>
      <c r="B117" s="28">
        <v>142.43074415004006</v>
      </c>
      <c r="C117" s="28">
        <v>-1.713814950285041</v>
      </c>
    </row>
    <row r="118" spans="1:3" x14ac:dyDescent="0.3">
      <c r="A118" s="28">
        <v>90</v>
      </c>
      <c r="B118" s="28">
        <v>141.19803632529829</v>
      </c>
      <c r="C118" s="28">
        <v>0.6089749656790957</v>
      </c>
    </row>
    <row r="119" spans="1:3" x14ac:dyDescent="0.3">
      <c r="A119" s="28">
        <v>91</v>
      </c>
      <c r="B119" s="28">
        <v>141.02422359671485</v>
      </c>
      <c r="C119" s="28">
        <v>2.2001820244957742</v>
      </c>
    </row>
    <row r="120" spans="1:3" x14ac:dyDescent="0.3">
      <c r="A120" s="28">
        <v>92</v>
      </c>
      <c r="B120" s="28">
        <v>142.7831030080892</v>
      </c>
      <c r="C120" s="28">
        <v>-3.9033576147570272</v>
      </c>
    </row>
    <row r="121" spans="1:3" x14ac:dyDescent="0.3">
      <c r="A121" s="28">
        <v>93</v>
      </c>
      <c r="B121" s="28">
        <v>141.26483092149559</v>
      </c>
      <c r="C121" s="28">
        <v>-1.6801876081593718</v>
      </c>
    </row>
    <row r="122" spans="1:3" x14ac:dyDescent="0.3">
      <c r="A122" s="28">
        <v>94</v>
      </c>
      <c r="B122" s="28">
        <v>138.82274397806782</v>
      </c>
      <c r="C122" s="28">
        <v>2.4683073490542711</v>
      </c>
    </row>
    <row r="123" spans="1:3" x14ac:dyDescent="0.3">
      <c r="A123" s="28">
        <v>95</v>
      </c>
      <c r="B123" s="28">
        <v>139.932031783338</v>
      </c>
      <c r="C123" s="28">
        <v>-1.5693591085427556</v>
      </c>
    </row>
    <row r="124" spans="1:3" x14ac:dyDescent="0.3">
      <c r="A124" s="28">
        <v>96</v>
      </c>
      <c r="B124" s="28">
        <v>140.9865739787399</v>
      </c>
      <c r="C124" s="28">
        <v>5.1595226961991614</v>
      </c>
    </row>
    <row r="125" spans="1:3" x14ac:dyDescent="0.3">
      <c r="A125" s="28">
        <v>97</v>
      </c>
      <c r="B125" s="28">
        <v>143.07059934808632</v>
      </c>
      <c r="C125" s="28">
        <v>2.3563365792552418</v>
      </c>
    </row>
    <row r="126" spans="1:3" x14ac:dyDescent="0.3">
      <c r="A126" s="28">
        <v>98</v>
      </c>
      <c r="B126" s="28">
        <v>146.01624967355048</v>
      </c>
      <c r="C126" s="28">
        <v>-0.1219449957964116</v>
      </c>
    </row>
    <row r="127" spans="1:3" x14ac:dyDescent="0.3">
      <c r="A127" s="28">
        <v>99</v>
      </c>
      <c r="B127" s="28">
        <v>147.51839284432185</v>
      </c>
      <c r="C127" s="28">
        <v>0.133642833957623</v>
      </c>
    </row>
    <row r="128" spans="1:3" x14ac:dyDescent="0.3">
      <c r="A128" s="28">
        <v>100</v>
      </c>
      <c r="B128" s="28">
        <v>145.13044234450538</v>
      </c>
      <c r="C128" s="28">
        <v>1.102510691958571</v>
      </c>
    </row>
    <row r="129" spans="1:3" x14ac:dyDescent="0.3">
      <c r="A129" s="28">
        <v>101</v>
      </c>
      <c r="B129" s="28">
        <v>147.25739101075948</v>
      </c>
      <c r="C129" s="28">
        <v>-2.8083624230650628</v>
      </c>
    </row>
    <row r="130" spans="1:3" x14ac:dyDescent="0.3">
      <c r="A130" s="28">
        <v>102</v>
      </c>
      <c r="B130" s="28">
        <v>145.08926949465527</v>
      </c>
      <c r="C130" s="28">
        <v>-0.22336617324782537</v>
      </c>
    </row>
    <row r="131" spans="1:3" x14ac:dyDescent="0.3">
      <c r="A131" s="28">
        <v>103</v>
      </c>
      <c r="B131" s="28">
        <v>143.87929178051854</v>
      </c>
      <c r="C131" s="28">
        <v>2.7118603192070907</v>
      </c>
    </row>
    <row r="132" spans="1:3" x14ac:dyDescent="0.3">
      <c r="A132" s="28">
        <v>104</v>
      </c>
      <c r="B132" s="28">
        <v>146.124628838582</v>
      </c>
      <c r="C132" s="28">
        <v>-5.5473169808881551</v>
      </c>
    </row>
    <row r="133" spans="1:3" x14ac:dyDescent="0.3">
      <c r="A133" s="28">
        <v>105</v>
      </c>
      <c r="B133" s="28">
        <v>143.59731645311021</v>
      </c>
      <c r="C133" s="28">
        <v>-3.5221112632084726</v>
      </c>
    </row>
    <row r="134" spans="1:3" x14ac:dyDescent="0.3">
      <c r="A134" s="28">
        <v>106</v>
      </c>
      <c r="B134" s="28">
        <v>139.69252705228479</v>
      </c>
      <c r="C134" s="28">
        <v>4.1676703752713706</v>
      </c>
    </row>
    <row r="135" spans="1:3" x14ac:dyDescent="0.3">
      <c r="A135" s="28">
        <v>107</v>
      </c>
      <c r="B135" s="28">
        <v>141.20668755771365</v>
      </c>
      <c r="C135" s="28">
        <v>-1.9473203207521124</v>
      </c>
    </row>
    <row r="136" spans="1:3" x14ac:dyDescent="0.3">
      <c r="A136" s="28">
        <v>108</v>
      </c>
      <c r="B136" s="28">
        <v>142.97620647845315</v>
      </c>
      <c r="C136" s="28">
        <v>5.5961036551492214</v>
      </c>
    </row>
    <row r="137" spans="1:3" x14ac:dyDescent="0.3">
      <c r="A137" s="28">
        <v>109</v>
      </c>
      <c r="B137" s="28">
        <v>145.25490746890881</v>
      </c>
      <c r="C137" s="28">
        <v>3.2093044425483015</v>
      </c>
    </row>
    <row r="138" spans="1:3" x14ac:dyDescent="0.3">
      <c r="A138" s="28">
        <v>110</v>
      </c>
      <c r="B138" s="28">
        <v>148.24816865911103</v>
      </c>
      <c r="C138" s="28">
        <v>1.9430044042445331</v>
      </c>
    </row>
    <row r="139" spans="1:3" x14ac:dyDescent="0.3">
      <c r="A139" s="28">
        <v>111</v>
      </c>
      <c r="B139" s="28">
        <v>151.98996829798659</v>
      </c>
      <c r="C139" s="28">
        <v>1.436932680566116</v>
      </c>
    </row>
    <row r="140" spans="1:3" x14ac:dyDescent="0.3">
      <c r="A140" s="28">
        <v>112</v>
      </c>
      <c r="B140" s="28">
        <v>150.16574192752265</v>
      </c>
      <c r="C140" s="28">
        <v>-2.7690740898552519</v>
      </c>
    </row>
    <row r="141" spans="1:3" x14ac:dyDescent="0.3">
      <c r="A141" s="28">
        <v>113</v>
      </c>
      <c r="B141" s="28">
        <v>150.29086963100434</v>
      </c>
      <c r="C141" s="28">
        <v>1.6920874098370007</v>
      </c>
    </row>
    <row r="142" spans="1:3" x14ac:dyDescent="0.3">
      <c r="A142" s="28">
        <v>114</v>
      </c>
      <c r="B142" s="28">
        <v>149.44494323996079</v>
      </c>
      <c r="C142" s="28">
        <v>-1.1725691481760521</v>
      </c>
    </row>
    <row r="143" spans="1:3" x14ac:dyDescent="0.3">
      <c r="A143" s="28">
        <v>115</v>
      </c>
      <c r="B143" s="28">
        <v>148.56257540142292</v>
      </c>
      <c r="C143" s="28">
        <v>-1.4157529383185476</v>
      </c>
    </row>
    <row r="144" spans="1:3" x14ac:dyDescent="0.3">
      <c r="A144" s="28">
        <v>116</v>
      </c>
      <c r="B144" s="28">
        <v>149.12764457654973</v>
      </c>
      <c r="C144" s="28">
        <v>-1.3769038842466159</v>
      </c>
    </row>
    <row r="145" spans="1:3" x14ac:dyDescent="0.3">
      <c r="A145" s="28">
        <v>117</v>
      </c>
      <c r="B145" s="28">
        <v>145.71385738031302</v>
      </c>
      <c r="C145" s="28">
        <v>-2.2612295080181752</v>
      </c>
    </row>
    <row r="146" spans="1:3" x14ac:dyDescent="0.3">
      <c r="A146" s="28">
        <v>118</v>
      </c>
      <c r="B146" s="28">
        <v>145.86273617505856</v>
      </c>
      <c r="C146" s="28">
        <v>2.8600571048729648</v>
      </c>
    </row>
    <row r="147" spans="1:3" x14ac:dyDescent="0.3">
      <c r="A147" s="28">
        <v>119</v>
      </c>
      <c r="B147" s="28">
        <v>146.55070885985447</v>
      </c>
      <c r="C147" s="28">
        <v>3.9155864420313549</v>
      </c>
    </row>
    <row r="148" spans="1:3" x14ac:dyDescent="0.3">
      <c r="A148" s="28">
        <v>120</v>
      </c>
      <c r="B148" s="28">
        <v>149.75925507752342</v>
      </c>
      <c r="C148" s="28">
        <v>2.4481856881518524</v>
      </c>
    </row>
    <row r="149" spans="1:3" x14ac:dyDescent="0.3">
      <c r="A149" s="28">
        <v>121</v>
      </c>
      <c r="B149" s="28">
        <v>153.5484997346818</v>
      </c>
      <c r="C149" s="28">
        <v>-2.9083412425953554</v>
      </c>
    </row>
    <row r="150" spans="1:3" x14ac:dyDescent="0.3">
      <c r="A150" s="28">
        <v>122</v>
      </c>
      <c r="B150" s="28">
        <v>150.38515858894513</v>
      </c>
      <c r="C150" s="28">
        <v>3.4457546990792594</v>
      </c>
    </row>
    <row r="151" spans="1:3" x14ac:dyDescent="0.3">
      <c r="A151" s="28">
        <v>123</v>
      </c>
      <c r="B151" s="28">
        <v>152.17157925299955</v>
      </c>
      <c r="C151" s="28">
        <v>2.9947307184115743</v>
      </c>
    </row>
    <row r="152" spans="1:3" x14ac:dyDescent="0.3">
      <c r="A152" s="28">
        <v>124</v>
      </c>
      <c r="B152" s="28">
        <v>154.33540565795431</v>
      </c>
      <c r="C152" s="28">
        <v>-1.7262041398838903</v>
      </c>
    </row>
    <row r="153" spans="1:3" x14ac:dyDescent="0.3">
      <c r="A153" s="28">
        <v>125</v>
      </c>
      <c r="B153" s="28">
        <v>154.44476234544044</v>
      </c>
      <c r="C153" s="28">
        <v>0.59769830221824805</v>
      </c>
    </row>
    <row r="154" spans="1:3" x14ac:dyDescent="0.3">
      <c r="A154" s="28">
        <v>126</v>
      </c>
      <c r="B154" s="28">
        <v>153.07520546432343</v>
      </c>
      <c r="C154" s="28">
        <v>-1.065626622716934</v>
      </c>
    </row>
    <row r="155" spans="1:3" x14ac:dyDescent="0.3">
      <c r="A155" s="28">
        <v>127</v>
      </c>
      <c r="B155" s="28">
        <v>152.63481810978041</v>
      </c>
      <c r="C155" s="28">
        <v>-3.8861780165892412</v>
      </c>
    </row>
    <row r="156" spans="1:3" x14ac:dyDescent="0.3">
      <c r="A156" s="28">
        <v>128</v>
      </c>
      <c r="B156" s="28">
        <v>150.40169032453926</v>
      </c>
      <c r="C156" s="28">
        <v>-0.46763649359752435</v>
      </c>
    </row>
    <row r="157" spans="1:3" x14ac:dyDescent="0.3">
      <c r="A157" s="28">
        <v>129</v>
      </c>
      <c r="B157" s="28">
        <v>147.94365024955709</v>
      </c>
      <c r="C157" s="28">
        <v>0.44971209089015929</v>
      </c>
    </row>
    <row r="158" spans="1:3" x14ac:dyDescent="0.3">
      <c r="A158" s="28">
        <v>130</v>
      </c>
      <c r="B158" s="28">
        <v>149.31948451441818</v>
      </c>
      <c r="C158" s="28">
        <v>1.1610154948832587</v>
      </c>
    </row>
    <row r="159" spans="1:3" x14ac:dyDescent="0.3">
      <c r="A159" s="28">
        <v>131</v>
      </c>
      <c r="B159" s="28">
        <v>150.39670874105991</v>
      </c>
      <c r="C159" s="28">
        <v>-0.62175834116459328</v>
      </c>
    </row>
    <row r="160" spans="1:3" x14ac:dyDescent="0.3">
      <c r="A160" s="28">
        <v>132</v>
      </c>
      <c r="B160" s="28">
        <v>149.76188368489392</v>
      </c>
      <c r="C160" s="28">
        <v>3.2561181274060402</v>
      </c>
    </row>
    <row r="161" spans="1:3" x14ac:dyDescent="0.3">
      <c r="A161" s="28">
        <v>133</v>
      </c>
      <c r="B161" s="28">
        <v>152.31677021589795</v>
      </c>
      <c r="C161" s="28">
        <v>-3.7954012765601703</v>
      </c>
    </row>
    <row r="162" spans="1:3" x14ac:dyDescent="0.3">
      <c r="A162" s="28">
        <v>134</v>
      </c>
      <c r="B162" s="28">
        <v>149.96080695462211</v>
      </c>
      <c r="C162" s="28">
        <v>2.2835128256713233</v>
      </c>
    </row>
    <row r="163" spans="1:3" x14ac:dyDescent="0.3">
      <c r="A163" s="28">
        <v>135</v>
      </c>
      <c r="B163" s="28">
        <v>150.81037837636734</v>
      </c>
      <c r="C163" s="28">
        <v>2.3550927905229457</v>
      </c>
    </row>
    <row r="164" spans="1:3" x14ac:dyDescent="0.3">
      <c r="A164" s="28">
        <v>136</v>
      </c>
      <c r="B164" s="28">
        <v>151.80683336036265</v>
      </c>
      <c r="C164" s="28">
        <v>0.78189643251675989</v>
      </c>
    </row>
    <row r="165" spans="1:3" x14ac:dyDescent="0.3">
      <c r="A165" s="28">
        <v>137</v>
      </c>
      <c r="B165" s="28">
        <v>154.43795456034206</v>
      </c>
      <c r="C165" s="28">
        <v>-5.3943828036153718E-2</v>
      </c>
    </row>
    <row r="166" spans="1:3" x14ac:dyDescent="0.3">
      <c r="A166" s="28">
        <v>138</v>
      </c>
      <c r="B166" s="28">
        <v>152.75866807721434</v>
      </c>
      <c r="C166" s="28">
        <v>-2.6304641695546707</v>
      </c>
    </row>
    <row r="167" spans="1:3" x14ac:dyDescent="0.3">
      <c r="A167" s="28">
        <v>139</v>
      </c>
      <c r="B167" s="28">
        <v>151.53129513425222</v>
      </c>
      <c r="C167" s="28">
        <v>-2.7582991718093695</v>
      </c>
    </row>
    <row r="168" spans="1:3" x14ac:dyDescent="0.3">
      <c r="A168" s="28">
        <v>140</v>
      </c>
      <c r="B168" s="28">
        <v>149.00418441399552</v>
      </c>
      <c r="C168" s="28">
        <v>-0.59673147247690395</v>
      </c>
    </row>
    <row r="169" spans="1:3" x14ac:dyDescent="0.3">
      <c r="A169" s="28">
        <v>141</v>
      </c>
      <c r="B169" s="28">
        <v>147.2477755638235</v>
      </c>
      <c r="C169" s="28">
        <v>-2.6397622949801303</v>
      </c>
    </row>
    <row r="170" spans="1:3" x14ac:dyDescent="0.3">
      <c r="A170" s="28">
        <v>142</v>
      </c>
      <c r="B170" s="28">
        <v>146.76893766310826</v>
      </c>
      <c r="C170" s="28">
        <v>3.0589525077473638</v>
      </c>
    </row>
    <row r="171" spans="1:3" x14ac:dyDescent="0.3">
      <c r="A171" s="28">
        <v>143</v>
      </c>
      <c r="B171" s="28">
        <v>147.63115485422475</v>
      </c>
      <c r="C171" s="28">
        <v>-1.7042934933241156</v>
      </c>
    </row>
    <row r="172" spans="1:3" x14ac:dyDescent="0.3">
      <c r="A172" s="28">
        <v>144</v>
      </c>
      <c r="B172" s="28">
        <v>147.62018256330671</v>
      </c>
      <c r="C172" s="28">
        <v>-0.27663425255698826</v>
      </c>
    </row>
    <row r="173" spans="1:3" x14ac:dyDescent="0.3">
      <c r="A173" s="28">
        <v>145</v>
      </c>
      <c r="B173" s="28">
        <v>147.95541961950244</v>
      </c>
      <c r="C173" s="28">
        <v>-1.5199337737026042</v>
      </c>
    </row>
    <row r="174" spans="1:3" x14ac:dyDescent="0.3">
      <c r="A174" s="28">
        <v>146</v>
      </c>
      <c r="B174" s="28">
        <v>145.15674907110102</v>
      </c>
      <c r="C174" s="28">
        <v>2.523506763805841</v>
      </c>
    </row>
    <row r="175" spans="1:3" x14ac:dyDescent="0.3">
      <c r="A175" s="28">
        <v>147</v>
      </c>
      <c r="B175" s="28">
        <v>148.2366608309149</v>
      </c>
      <c r="C175" s="28">
        <v>-0.2832883526152159</v>
      </c>
    </row>
    <row r="176" spans="1:3" x14ac:dyDescent="0.3">
      <c r="A176" s="28">
        <v>148</v>
      </c>
      <c r="B176" s="28">
        <v>147.55031615311555</v>
      </c>
      <c r="C176" s="28">
        <v>-1.6431361500207231</v>
      </c>
    </row>
    <row r="177" spans="1:3" x14ac:dyDescent="0.3">
      <c r="A177" s="28">
        <v>149</v>
      </c>
      <c r="B177" s="28">
        <v>147.10564541605083</v>
      </c>
      <c r="C177" s="28">
        <v>9.9370958450208491E-2</v>
      </c>
    </row>
    <row r="178" spans="1:3" x14ac:dyDescent="0.3">
      <c r="A178" s="28">
        <v>150</v>
      </c>
      <c r="B178" s="28">
        <v>146.19179825400556</v>
      </c>
      <c r="C178" s="28">
        <v>-3.2155014348191742</v>
      </c>
    </row>
    <row r="179" spans="1:3" ht="15" thickBot="1" x14ac:dyDescent="0.35">
      <c r="A179" s="29">
        <v>151</v>
      </c>
      <c r="B179" s="29">
        <v>144.38876460330204</v>
      </c>
      <c r="C179" s="29">
        <v>-2.2992624269035389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9A108-B285-49CF-9DC7-320C0C7BDB31}">
  <dimension ref="A1:I178"/>
  <sheetViews>
    <sheetView workbookViewId="0">
      <selection activeCell="E17" sqref="E17"/>
    </sheetView>
  </sheetViews>
  <sheetFormatPr defaultRowHeight="14.4" x14ac:dyDescent="0.3"/>
  <sheetData>
    <row r="1" spans="1:9" x14ac:dyDescent="0.3">
      <c r="A1" t="s">
        <v>15</v>
      </c>
    </row>
    <row r="2" spans="1:9" ht="15" thickBot="1" x14ac:dyDescent="0.35"/>
    <row r="3" spans="1:9" x14ac:dyDescent="0.3">
      <c r="A3" s="31" t="s">
        <v>16</v>
      </c>
      <c r="B3" s="31"/>
    </row>
    <row r="4" spans="1:9" x14ac:dyDescent="0.3">
      <c r="A4" s="28" t="s">
        <v>17</v>
      </c>
      <c r="B4" s="28">
        <v>0.98767205999732643</v>
      </c>
    </row>
    <row r="5" spans="1:9" x14ac:dyDescent="0.3">
      <c r="A5" s="32" t="s">
        <v>18</v>
      </c>
      <c r="B5" s="32">
        <v>0.97549609809936244</v>
      </c>
    </row>
    <row r="6" spans="1:9" x14ac:dyDescent="0.3">
      <c r="A6" s="28" t="s">
        <v>19</v>
      </c>
      <c r="B6" s="28">
        <v>0.97482475832126292</v>
      </c>
    </row>
    <row r="7" spans="1:9" x14ac:dyDescent="0.3">
      <c r="A7" s="32" t="s">
        <v>20</v>
      </c>
      <c r="B7" s="32">
        <v>2.5910696272582783</v>
      </c>
    </row>
    <row r="8" spans="1:9" ht="15" thickBot="1" x14ac:dyDescent="0.35">
      <c r="A8" s="29" t="s">
        <v>21</v>
      </c>
      <c r="B8" s="29">
        <v>151</v>
      </c>
    </row>
    <row r="10" spans="1:9" ht="15" thickBot="1" x14ac:dyDescent="0.35">
      <c r="A10" t="s">
        <v>22</v>
      </c>
    </row>
    <row r="11" spans="1:9" x14ac:dyDescent="0.3">
      <c r="A11" s="30"/>
      <c r="B11" s="30" t="s">
        <v>27</v>
      </c>
      <c r="C11" s="30" t="s">
        <v>28</v>
      </c>
      <c r="D11" s="30" t="s">
        <v>29</v>
      </c>
      <c r="E11" s="30" t="s">
        <v>30</v>
      </c>
      <c r="F11" s="30" t="s">
        <v>31</v>
      </c>
    </row>
    <row r="12" spans="1:9" x14ac:dyDescent="0.3">
      <c r="A12" s="28" t="s">
        <v>23</v>
      </c>
      <c r="B12" s="28">
        <v>4</v>
      </c>
      <c r="C12" s="28">
        <v>39021.262297012458</v>
      </c>
      <c r="D12" s="28">
        <v>9755.3155742531144</v>
      </c>
      <c r="E12" s="28">
        <v>1453.0586893877655</v>
      </c>
      <c r="F12" s="28">
        <v>1.8740343564882179E-116</v>
      </c>
    </row>
    <row r="13" spans="1:9" x14ac:dyDescent="0.3">
      <c r="A13" s="28" t="s">
        <v>24</v>
      </c>
      <c r="B13" s="28">
        <v>146</v>
      </c>
      <c r="C13" s="28">
        <v>980.19170474185171</v>
      </c>
      <c r="D13" s="28">
        <v>6.7136418133003541</v>
      </c>
      <c r="E13" s="28"/>
      <c r="F13" s="28"/>
    </row>
    <row r="14" spans="1:9" ht="15" thickBot="1" x14ac:dyDescent="0.35">
      <c r="A14" s="29" t="s">
        <v>25</v>
      </c>
      <c r="B14" s="29">
        <v>150</v>
      </c>
      <c r="C14" s="29">
        <v>40001.454001754311</v>
      </c>
      <c r="D14" s="29"/>
      <c r="E14" s="29"/>
      <c r="F14" s="29"/>
    </row>
    <row r="15" spans="1:9" ht="15" thickBot="1" x14ac:dyDescent="0.35"/>
    <row r="16" spans="1:9" x14ac:dyDescent="0.3">
      <c r="A16" s="30"/>
      <c r="B16" s="30" t="s">
        <v>32</v>
      </c>
      <c r="C16" s="30" t="s">
        <v>20</v>
      </c>
      <c r="D16" s="30" t="s">
        <v>33</v>
      </c>
      <c r="E16" s="30" t="s">
        <v>34</v>
      </c>
      <c r="F16" s="30" t="s">
        <v>35</v>
      </c>
      <c r="G16" s="30" t="s">
        <v>36</v>
      </c>
      <c r="H16" s="30" t="s">
        <v>37</v>
      </c>
      <c r="I16" s="30" t="s">
        <v>38</v>
      </c>
    </row>
    <row r="17" spans="1:9" x14ac:dyDescent="0.3">
      <c r="A17" s="28" t="s">
        <v>26</v>
      </c>
      <c r="B17" s="28">
        <v>3.2599909325301191</v>
      </c>
      <c r="C17" s="28">
        <v>1.6976756138450642</v>
      </c>
      <c r="D17" s="28">
        <v>1.9202672795343794</v>
      </c>
      <c r="E17" s="34">
        <v>5.6773880073198793E-2</v>
      </c>
      <c r="F17" s="28">
        <v>-9.5202889802461943E-2</v>
      </c>
      <c r="G17" s="28">
        <v>6.6151847548626996</v>
      </c>
      <c r="H17" s="28">
        <v>-9.5202889802461943E-2</v>
      </c>
      <c r="I17" s="28">
        <v>6.6151847548626996</v>
      </c>
    </row>
    <row r="18" spans="1:9" x14ac:dyDescent="0.3">
      <c r="A18" s="28" t="s">
        <v>61</v>
      </c>
      <c r="B18" s="28">
        <v>0.62453552167755255</v>
      </c>
      <c r="C18" s="28">
        <v>7.2607439567988999E-2</v>
      </c>
      <c r="D18" s="28">
        <v>8.6015362253993644</v>
      </c>
      <c r="E18" s="32">
        <v>1.1295075072551787E-14</v>
      </c>
      <c r="F18" s="28">
        <v>0.4810381239961744</v>
      </c>
      <c r="G18" s="28">
        <v>0.7680329193589307</v>
      </c>
      <c r="H18" s="28">
        <v>0.4810381239961744</v>
      </c>
      <c r="I18" s="28">
        <v>0.7680329193589307</v>
      </c>
    </row>
    <row r="19" spans="1:9" x14ac:dyDescent="0.3">
      <c r="A19" s="28" t="s">
        <v>62</v>
      </c>
      <c r="B19" s="28">
        <v>0.50155733403010339</v>
      </c>
      <c r="C19" s="28">
        <v>8.9183543870885423E-2</v>
      </c>
      <c r="D19" s="28">
        <v>5.6238775928912172</v>
      </c>
      <c r="E19" s="32">
        <v>9.2157139606964273E-8</v>
      </c>
      <c r="F19" s="28">
        <v>0.32529982463960205</v>
      </c>
      <c r="G19" s="28">
        <v>0.67781484342060472</v>
      </c>
      <c r="H19" s="28">
        <v>0.32529982463960205</v>
      </c>
      <c r="I19" s="28">
        <v>0.67781484342060472</v>
      </c>
    </row>
    <row r="20" spans="1:9" x14ac:dyDescent="0.3">
      <c r="A20" s="28" t="s">
        <v>73</v>
      </c>
      <c r="B20" s="28">
        <v>-0.3872523968676132</v>
      </c>
      <c r="C20" s="28">
        <v>8.9349522657156039E-2</v>
      </c>
      <c r="D20" s="28">
        <v>-4.3341294430138513</v>
      </c>
      <c r="E20" s="32">
        <v>2.7101357667981228E-5</v>
      </c>
      <c r="F20" s="28">
        <v>-0.56383793771111523</v>
      </c>
      <c r="G20" s="28">
        <v>-0.2106668560241112</v>
      </c>
      <c r="H20" s="28">
        <v>-0.56383793771111523</v>
      </c>
      <c r="I20" s="28">
        <v>-0.2106668560241112</v>
      </c>
    </row>
    <row r="21" spans="1:9" ht="15" thickBot="1" x14ac:dyDescent="0.35">
      <c r="A21" s="29" t="s">
        <v>76</v>
      </c>
      <c r="B21" s="29">
        <v>0.23902387854822052</v>
      </c>
      <c r="C21" s="29">
        <v>7.2655526471837789E-2</v>
      </c>
      <c r="D21" s="29">
        <v>3.289823777422757</v>
      </c>
      <c r="E21" s="33">
        <v>1.2566823871706489E-3</v>
      </c>
      <c r="F21" s="29">
        <v>9.5431444523377956E-2</v>
      </c>
      <c r="G21" s="29">
        <v>0.38261631257306306</v>
      </c>
      <c r="H21" s="29">
        <v>9.5431444523377956E-2</v>
      </c>
      <c r="I21" s="29">
        <v>0.38261631257306306</v>
      </c>
    </row>
    <row r="25" spans="1:9" x14ac:dyDescent="0.3">
      <c r="A25" t="s">
        <v>66</v>
      </c>
    </row>
    <row r="26" spans="1:9" ht="15" thickBot="1" x14ac:dyDescent="0.35"/>
    <row r="27" spans="1:9" x14ac:dyDescent="0.3">
      <c r="A27" s="30" t="s">
        <v>67</v>
      </c>
      <c r="B27" s="30" t="s">
        <v>68</v>
      </c>
      <c r="C27" s="30" t="s">
        <v>69</v>
      </c>
    </row>
    <row r="28" spans="1:9" x14ac:dyDescent="0.3">
      <c r="A28" s="28">
        <v>1</v>
      </c>
      <c r="B28" s="28">
        <v>101.75381527198127</v>
      </c>
      <c r="C28" s="28">
        <v>-2.3093620759178037</v>
      </c>
    </row>
    <row r="29" spans="1:9" x14ac:dyDescent="0.3">
      <c r="A29" s="28">
        <v>2</v>
      </c>
      <c r="B29" s="28">
        <v>101.01117908147529</v>
      </c>
      <c r="C29" s="28">
        <v>-0.2259020168668826</v>
      </c>
    </row>
    <row r="30" spans="1:9" x14ac:dyDescent="0.3">
      <c r="A30" s="28">
        <v>3</v>
      </c>
      <c r="B30" s="28">
        <v>101.29773321827258</v>
      </c>
      <c r="C30" s="28">
        <v>0.11001385515305628</v>
      </c>
    </row>
    <row r="31" spans="1:9" x14ac:dyDescent="0.3">
      <c r="A31" s="28">
        <v>4</v>
      </c>
      <c r="B31" s="28">
        <v>102.0335200652956</v>
      </c>
      <c r="C31" s="28">
        <v>1.8818393139380589</v>
      </c>
    </row>
    <row r="32" spans="1:9" x14ac:dyDescent="0.3">
      <c r="A32" s="28">
        <v>5</v>
      </c>
      <c r="B32" s="28">
        <v>104.69047859017599</v>
      </c>
      <c r="C32" s="28">
        <v>0.33963154941822893</v>
      </c>
    </row>
    <row r="33" spans="1:3" x14ac:dyDescent="0.3">
      <c r="A33" s="28">
        <v>6</v>
      </c>
      <c r="B33" s="28">
        <v>105.7147949662349</v>
      </c>
      <c r="C33" s="28">
        <v>-2.4232644378922998</v>
      </c>
    </row>
    <row r="34" spans="1:3" x14ac:dyDescent="0.3">
      <c r="A34" s="28">
        <v>7</v>
      </c>
      <c r="B34" s="28">
        <v>105.26753757983536</v>
      </c>
      <c r="C34" s="28">
        <v>-2.4259495273285552</v>
      </c>
    </row>
    <row r="35" spans="1:3" x14ac:dyDescent="0.3">
      <c r="A35" s="28">
        <v>8</v>
      </c>
      <c r="B35" s="28">
        <v>103.29224148609447</v>
      </c>
      <c r="C35" s="28">
        <v>-0.19935193732959533</v>
      </c>
    </row>
    <row r="36" spans="1:3" x14ac:dyDescent="0.3">
      <c r="A36" s="28">
        <v>9</v>
      </c>
      <c r="B36" s="28">
        <v>103.39120556388112</v>
      </c>
      <c r="C36" s="28">
        <v>-0.42209904849275404</v>
      </c>
    </row>
    <row r="37" spans="1:3" x14ac:dyDescent="0.3">
      <c r="A37" s="28">
        <v>10</v>
      </c>
      <c r="B37" s="28">
        <v>104.37966194301575</v>
      </c>
      <c r="C37" s="28">
        <v>5.5877940267387913</v>
      </c>
    </row>
    <row r="38" spans="1:3" x14ac:dyDescent="0.3">
      <c r="A38" s="28">
        <v>11</v>
      </c>
      <c r="B38" s="28">
        <v>108.44697474253543</v>
      </c>
      <c r="C38" s="28">
        <v>-2.1922568864956276</v>
      </c>
    </row>
    <row r="39" spans="1:3" x14ac:dyDescent="0.3">
      <c r="A39" s="28">
        <v>12</v>
      </c>
      <c r="B39" s="28">
        <v>109.43344730031717</v>
      </c>
      <c r="C39" s="28">
        <v>-2.1725233472867131</v>
      </c>
    </row>
    <row r="40" spans="1:3" x14ac:dyDescent="0.3">
      <c r="A40" s="28">
        <v>13</v>
      </c>
      <c r="B40" s="28">
        <v>108.30771005443678</v>
      </c>
      <c r="C40" s="28">
        <v>0.32138966609167596</v>
      </c>
    </row>
    <row r="41" spans="1:3" x14ac:dyDescent="0.3">
      <c r="A41" s="28">
        <v>14</v>
      </c>
      <c r="B41" s="28">
        <v>106.92713976757264</v>
      </c>
      <c r="C41" s="28">
        <v>3.434483510746432</v>
      </c>
    </row>
    <row r="42" spans="1:3" x14ac:dyDescent="0.3">
      <c r="A42" s="28">
        <v>15</v>
      </c>
      <c r="B42" s="28">
        <v>111.80592022548313</v>
      </c>
      <c r="C42" s="28">
        <v>-2.1633843829972363</v>
      </c>
    </row>
    <row r="43" spans="1:3" x14ac:dyDescent="0.3">
      <c r="A43" s="28">
        <v>16</v>
      </c>
      <c r="B43" s="28">
        <v>110.94869568862677</v>
      </c>
      <c r="C43" s="28">
        <v>-1.407757833134923</v>
      </c>
    </row>
    <row r="44" spans="1:3" x14ac:dyDescent="0.3">
      <c r="A44" s="28">
        <v>17</v>
      </c>
      <c r="B44" s="28">
        <v>110.23525849818881</v>
      </c>
      <c r="C44" s="28">
        <v>-1.8047839243955508</v>
      </c>
    </row>
    <row r="45" spans="1:3" x14ac:dyDescent="0.3">
      <c r="A45" s="28">
        <v>18</v>
      </c>
      <c r="B45" s="28">
        <v>109.1468802958489</v>
      </c>
      <c r="C45" s="28">
        <v>-0.75314008921240827</v>
      </c>
    </row>
    <row r="46" spans="1:3" x14ac:dyDescent="0.3">
      <c r="A46" s="28">
        <v>19</v>
      </c>
      <c r="B46" s="28">
        <v>109.25956020912916</v>
      </c>
      <c r="C46" s="28">
        <v>1.1248995701703848</v>
      </c>
    </row>
    <row r="47" spans="1:3" x14ac:dyDescent="0.3">
      <c r="A47" s="28">
        <v>20</v>
      </c>
      <c r="B47" s="28">
        <v>110.35187590074977</v>
      </c>
      <c r="C47" s="28">
        <v>-2.093296886947229</v>
      </c>
    </row>
    <row r="48" spans="1:3" x14ac:dyDescent="0.3">
      <c r="A48" s="28">
        <v>21</v>
      </c>
      <c r="B48" s="28">
        <v>110.4283930720795</v>
      </c>
      <c r="C48" s="28">
        <v>-3.9564860819564558</v>
      </c>
    </row>
    <row r="49" spans="1:3" x14ac:dyDescent="0.3">
      <c r="A49" s="28">
        <v>22</v>
      </c>
      <c r="B49" s="28">
        <v>107.99510006964751</v>
      </c>
      <c r="C49" s="28">
        <v>4.5329207836048511</v>
      </c>
    </row>
    <row r="50" spans="1:3" x14ac:dyDescent="0.3">
      <c r="A50" s="28">
        <v>23</v>
      </c>
      <c r="B50" s="28">
        <v>110.10154852659387</v>
      </c>
      <c r="C50" s="28">
        <v>0.75212855182233795</v>
      </c>
    </row>
    <row r="51" spans="1:3" x14ac:dyDescent="0.3">
      <c r="A51" s="28">
        <v>24</v>
      </c>
      <c r="B51" s="28">
        <v>113.39243162273618</v>
      </c>
      <c r="C51" s="28">
        <v>-1.7241044706004942</v>
      </c>
    </row>
    <row r="52" spans="1:3" x14ac:dyDescent="0.3">
      <c r="A52" s="28">
        <v>25</v>
      </c>
      <c r="B52" s="28">
        <v>113.24518688924056</v>
      </c>
      <c r="C52" s="28">
        <v>-0.39648636265714288</v>
      </c>
    </row>
    <row r="53" spans="1:3" x14ac:dyDescent="0.3">
      <c r="A53" s="28">
        <v>26</v>
      </c>
      <c r="B53" s="28">
        <v>111.61866382357425</v>
      </c>
      <c r="C53" s="28">
        <v>0.2033356955923864</v>
      </c>
    </row>
    <row r="54" spans="1:3" x14ac:dyDescent="0.3">
      <c r="A54" s="28">
        <v>27</v>
      </c>
      <c r="B54" s="28">
        <v>113.66542696162892</v>
      </c>
      <c r="C54" s="28">
        <v>-1.7681126244269763E-2</v>
      </c>
    </row>
    <row r="55" spans="1:3" x14ac:dyDescent="0.3">
      <c r="A55" s="28">
        <v>28</v>
      </c>
      <c r="B55" s="28">
        <v>113.57503763281238</v>
      </c>
      <c r="C55" s="28">
        <v>-1.5344172120480124</v>
      </c>
    </row>
    <row r="56" spans="1:3" x14ac:dyDescent="0.3">
      <c r="A56" s="28">
        <v>29</v>
      </c>
      <c r="B56" s="28">
        <v>113.22466558039528</v>
      </c>
      <c r="C56" s="28">
        <v>-2.13421383929294</v>
      </c>
    </row>
    <row r="57" spans="1:3" x14ac:dyDescent="0.3">
      <c r="A57" s="28">
        <v>30</v>
      </c>
      <c r="B57" s="28">
        <v>112.50491579803602</v>
      </c>
      <c r="C57" s="28">
        <v>-0.5187134532105091</v>
      </c>
    </row>
    <row r="58" spans="1:3" x14ac:dyDescent="0.3">
      <c r="A58" s="28">
        <v>31</v>
      </c>
      <c r="B58" s="28">
        <v>111.63534910484528</v>
      </c>
      <c r="C58" s="28">
        <v>3.5407924989741986</v>
      </c>
    </row>
    <row r="59" spans="1:3" x14ac:dyDescent="0.3">
      <c r="A59" s="28">
        <v>32</v>
      </c>
      <c r="B59" s="28">
        <v>115.13560990346615</v>
      </c>
      <c r="C59" s="28">
        <v>-1.8831268976072977</v>
      </c>
    </row>
    <row r="60" spans="1:3" x14ac:dyDescent="0.3">
      <c r="A60" s="28">
        <v>33</v>
      </c>
      <c r="B60" s="28">
        <v>115.51796795662996</v>
      </c>
      <c r="C60" s="28">
        <v>-5.7882257799222145</v>
      </c>
    </row>
    <row r="61" spans="1:3" x14ac:dyDescent="0.3">
      <c r="A61" s="28">
        <v>34</v>
      </c>
      <c r="B61" s="28">
        <v>111.77907152580877</v>
      </c>
      <c r="C61" s="28">
        <v>2.7986965581372942</v>
      </c>
    </row>
    <row r="62" spans="1:3" x14ac:dyDescent="0.3">
      <c r="A62" s="28">
        <v>35</v>
      </c>
      <c r="B62" s="28">
        <v>112.01877357575044</v>
      </c>
      <c r="C62" s="28">
        <v>-1.1142701163985009</v>
      </c>
    </row>
    <row r="63" spans="1:3" x14ac:dyDescent="0.3">
      <c r="A63" s="28">
        <v>36</v>
      </c>
      <c r="B63" s="28">
        <v>113.66366534334639</v>
      </c>
      <c r="C63" s="28">
        <v>3.9433416501724423</v>
      </c>
    </row>
    <row r="64" spans="1:3" x14ac:dyDescent="0.3">
      <c r="A64" s="28">
        <v>37</v>
      </c>
      <c r="B64" s="28">
        <v>116.91165356284942</v>
      </c>
      <c r="C64" s="28">
        <v>-0.59264043756817841</v>
      </c>
    </row>
    <row r="65" spans="1:3" x14ac:dyDescent="0.3">
      <c r="A65" s="28">
        <v>38</v>
      </c>
      <c r="B65" s="28">
        <v>116.74951661559805</v>
      </c>
      <c r="C65" s="28">
        <v>1.1318712431864242</v>
      </c>
    </row>
    <row r="66" spans="1:3" x14ac:dyDescent="0.3">
      <c r="A66" s="28">
        <v>39</v>
      </c>
      <c r="B66" s="28">
        <v>119.66054684989541</v>
      </c>
      <c r="C66" s="28">
        <v>-0.19152362783374599</v>
      </c>
    </row>
    <row r="67" spans="1:3" x14ac:dyDescent="0.3">
      <c r="A67" s="28">
        <v>40</v>
      </c>
      <c r="B67" s="28">
        <v>117.96214351970112</v>
      </c>
      <c r="C67" s="28">
        <v>-0.63545151204597516</v>
      </c>
    </row>
    <row r="68" spans="1:3" x14ac:dyDescent="0.3">
      <c r="A68" s="28">
        <v>41</v>
      </c>
      <c r="B68" s="28">
        <v>119.52130884066834</v>
      </c>
      <c r="C68" s="28">
        <v>-1.7917078445729118</v>
      </c>
    </row>
    <row r="69" spans="1:3" x14ac:dyDescent="0.3">
      <c r="A69" s="28">
        <v>42</v>
      </c>
      <c r="B69" s="28">
        <v>117.78554323315826</v>
      </c>
      <c r="C69" s="28">
        <v>0.11842699451736394</v>
      </c>
    </row>
    <row r="70" spans="1:3" x14ac:dyDescent="0.3">
      <c r="A70" s="28">
        <v>43</v>
      </c>
      <c r="B70" s="28">
        <v>117.85515423903342</v>
      </c>
      <c r="C70" s="28">
        <v>0.97612669279330078</v>
      </c>
    </row>
    <row r="71" spans="1:3" x14ac:dyDescent="0.3">
      <c r="A71" s="28">
        <v>44</v>
      </c>
      <c r="B71" s="28">
        <v>119.73085454024991</v>
      </c>
      <c r="C71" s="28">
        <v>-1.2094188669272512</v>
      </c>
    </row>
    <row r="72" spans="1:3" x14ac:dyDescent="0.3">
      <c r="A72" s="28">
        <v>45</v>
      </c>
      <c r="B72" s="28">
        <v>119.33434886718697</v>
      </c>
      <c r="C72" s="28">
        <v>-5.4024331272704273</v>
      </c>
    </row>
    <row r="73" spans="1:3" x14ac:dyDescent="0.3">
      <c r="A73" s="28">
        <v>46</v>
      </c>
      <c r="B73" s="28">
        <v>116.34140544576002</v>
      </c>
      <c r="C73" s="28">
        <v>3.137217651246587</v>
      </c>
    </row>
    <row r="74" spans="1:3" x14ac:dyDescent="0.3">
      <c r="A74" s="28">
        <v>47</v>
      </c>
      <c r="B74" s="28">
        <v>117.18618895354408</v>
      </c>
      <c r="C74" s="28">
        <v>-0.1419716339747481</v>
      </c>
    </row>
    <row r="75" spans="1:3" x14ac:dyDescent="0.3">
      <c r="A75" s="28">
        <v>48</v>
      </c>
      <c r="B75" s="28">
        <v>118.78944554616395</v>
      </c>
      <c r="C75" s="28">
        <v>5.5370385493917809</v>
      </c>
    </row>
    <row r="76" spans="1:3" x14ac:dyDescent="0.3">
      <c r="A76" s="28">
        <v>49</v>
      </c>
      <c r="B76" s="28">
        <v>123.81972793366657</v>
      </c>
      <c r="C76" s="28">
        <v>7.450209055504331E-2</v>
      </c>
    </row>
    <row r="77" spans="1:3" x14ac:dyDescent="0.3">
      <c r="A77" s="28">
        <v>50</v>
      </c>
      <c r="B77" s="28">
        <v>123.95726364767495</v>
      </c>
      <c r="C77" s="28">
        <v>1.8988654452302001</v>
      </c>
    </row>
    <row r="78" spans="1:3" x14ac:dyDescent="0.3">
      <c r="A78" s="28">
        <v>51</v>
      </c>
      <c r="B78" s="28">
        <v>127.23426408429651</v>
      </c>
      <c r="C78" s="28">
        <v>0.14907056722799439</v>
      </c>
    </row>
    <row r="79" spans="1:3" x14ac:dyDescent="0.3">
      <c r="A79" s="28">
        <v>52</v>
      </c>
      <c r="B79" s="28">
        <v>125.7701066965694</v>
      </c>
      <c r="C79" s="28">
        <v>-1.3965235703969228</v>
      </c>
    </row>
    <row r="80" spans="1:3" x14ac:dyDescent="0.3">
      <c r="A80" s="28">
        <v>53</v>
      </c>
      <c r="B80" s="28">
        <v>126.56441818065996</v>
      </c>
      <c r="C80" s="28">
        <v>1.2302132918298696</v>
      </c>
    </row>
    <row r="81" spans="1:3" x14ac:dyDescent="0.3">
      <c r="A81" s="28">
        <v>54</v>
      </c>
      <c r="B81" s="28">
        <v>126.32835228175421</v>
      </c>
      <c r="C81" s="28">
        <v>-0.41112788980292692</v>
      </c>
    </row>
    <row r="82" spans="1:3" x14ac:dyDescent="0.3">
      <c r="A82" s="28">
        <v>55</v>
      </c>
      <c r="B82" s="28">
        <v>126.74922347110794</v>
      </c>
      <c r="C82" s="28">
        <v>-0.62394602365323237</v>
      </c>
    </row>
    <row r="83" spans="1:3" x14ac:dyDescent="0.3">
      <c r="A83" s="28">
        <v>56</v>
      </c>
      <c r="B83" s="28">
        <v>127.46810479258939</v>
      </c>
      <c r="C83" s="28">
        <v>-2.1106765652618407</v>
      </c>
    </row>
    <row r="84" spans="1:3" x14ac:dyDescent="0.3">
      <c r="A84" s="28">
        <v>57</v>
      </c>
      <c r="B84" s="28">
        <v>125.04869456021522</v>
      </c>
      <c r="C84" s="28">
        <v>-0.90775044761171841</v>
      </c>
    </row>
    <row r="85" spans="1:3" x14ac:dyDescent="0.3">
      <c r="A85" s="28">
        <v>58</v>
      </c>
      <c r="B85" s="28">
        <v>125.44857924750207</v>
      </c>
      <c r="C85" s="28">
        <v>0.40887526142873298</v>
      </c>
    </row>
    <row r="86" spans="1:3" x14ac:dyDescent="0.3">
      <c r="A86" s="28">
        <v>59</v>
      </c>
      <c r="B86" s="28">
        <v>125.38115026744275</v>
      </c>
      <c r="C86" s="28">
        <v>0.99775515877998089</v>
      </c>
    </row>
    <row r="87" spans="1:3" x14ac:dyDescent="0.3">
      <c r="A87" s="28">
        <v>60</v>
      </c>
      <c r="B87" s="28">
        <v>126.91482436551722</v>
      </c>
      <c r="C87" s="28">
        <v>4.3826449398798246</v>
      </c>
    </row>
    <row r="88" spans="1:3" x14ac:dyDescent="0.3">
      <c r="A88" s="28">
        <v>61</v>
      </c>
      <c r="B88" s="28">
        <v>130.53573184604946</v>
      </c>
      <c r="C88" s="28">
        <v>2.7618060641495958</v>
      </c>
    </row>
    <row r="89" spans="1:3" x14ac:dyDescent="0.3">
      <c r="A89" s="28">
        <v>62</v>
      </c>
      <c r="B89" s="28">
        <v>133.29629600551624</v>
      </c>
      <c r="C89" s="28">
        <v>2.5096880426677615</v>
      </c>
    </row>
    <row r="90" spans="1:3" x14ac:dyDescent="0.3">
      <c r="A90" s="28">
        <v>63</v>
      </c>
      <c r="B90" s="28">
        <v>136.07441265513287</v>
      </c>
      <c r="C90" s="28">
        <v>-2.0209800989220241</v>
      </c>
    </row>
    <row r="91" spans="1:3" x14ac:dyDescent="0.3">
      <c r="A91" s="28">
        <v>64</v>
      </c>
      <c r="B91" s="28">
        <v>134.4579251217194</v>
      </c>
      <c r="C91" s="28">
        <v>0.37816944244872275</v>
      </c>
    </row>
    <row r="92" spans="1:3" x14ac:dyDescent="0.3">
      <c r="A92" s="28">
        <v>65</v>
      </c>
      <c r="B92" s="28">
        <v>134.46884314726984</v>
      </c>
      <c r="C92" s="28">
        <v>-1.2528799181306738</v>
      </c>
    </row>
    <row r="93" spans="1:3" x14ac:dyDescent="0.3">
      <c r="A93" s="28">
        <v>66</v>
      </c>
      <c r="B93" s="28">
        <v>133.35622582485342</v>
      </c>
      <c r="C93" s="28">
        <v>-6.9605968559113194</v>
      </c>
    </row>
    <row r="94" spans="1:3" x14ac:dyDescent="0.3">
      <c r="A94" s="28">
        <v>67</v>
      </c>
      <c r="B94" s="28">
        <v>129.5623543474012</v>
      </c>
      <c r="C94" s="28">
        <v>-5.6148776409362284</v>
      </c>
    </row>
    <row r="95" spans="1:3" x14ac:dyDescent="0.3">
      <c r="A95" s="28">
        <v>68</v>
      </c>
      <c r="B95" s="28">
        <v>123.89061823478477</v>
      </c>
      <c r="C95" s="28">
        <v>-1.6954568010244202</v>
      </c>
    </row>
    <row r="96" spans="1:3" x14ac:dyDescent="0.3">
      <c r="A96" s="28">
        <v>69</v>
      </c>
      <c r="B96" s="28">
        <v>122.38282103119944</v>
      </c>
      <c r="C96" s="28">
        <v>-2.8409698785913804</v>
      </c>
    </row>
    <row r="97" spans="1:3" x14ac:dyDescent="0.3">
      <c r="A97" s="28">
        <v>70</v>
      </c>
      <c r="B97" s="28">
        <v>122.1007886482731</v>
      </c>
      <c r="C97" s="28">
        <v>3.7932111760198381</v>
      </c>
    </row>
    <row r="98" spans="1:3" x14ac:dyDescent="0.3">
      <c r="A98" s="28">
        <v>71</v>
      </c>
      <c r="B98" s="28">
        <v>124.0549739854213</v>
      </c>
      <c r="C98" s="28">
        <v>-1.3949971086425421</v>
      </c>
    </row>
    <row r="99" spans="1:3" x14ac:dyDescent="0.3">
      <c r="A99" s="28">
        <v>72</v>
      </c>
      <c r="B99" s="28">
        <v>125.31459997028017</v>
      </c>
      <c r="C99" s="28">
        <v>2.1849985282105564</v>
      </c>
    </row>
    <row r="100" spans="1:3" x14ac:dyDescent="0.3">
      <c r="A100" s="28">
        <v>73</v>
      </c>
      <c r="B100" s="28">
        <v>127.32372322985921</v>
      </c>
      <c r="C100" s="28">
        <v>2.7739955358021575</v>
      </c>
    </row>
    <row r="101" spans="1:3" x14ac:dyDescent="0.3">
      <c r="A101" s="28">
        <v>74</v>
      </c>
      <c r="B101" s="28">
        <v>128.27960003183568</v>
      </c>
      <c r="C101" s="28">
        <v>2.3338509522845925</v>
      </c>
    </row>
    <row r="102" spans="1:3" x14ac:dyDescent="0.3">
      <c r="A102" s="28">
        <v>75</v>
      </c>
      <c r="B102" s="28">
        <v>132.67549774719927</v>
      </c>
      <c r="C102" s="28">
        <v>-1.0794224192750903</v>
      </c>
    </row>
    <row r="103" spans="1:3" x14ac:dyDescent="0.3">
      <c r="A103" s="28">
        <v>76</v>
      </c>
      <c r="B103" s="28">
        <v>130.90068704976451</v>
      </c>
      <c r="C103" s="28">
        <v>3.0459723545714894</v>
      </c>
    </row>
    <row r="104" spans="1:3" x14ac:dyDescent="0.3">
      <c r="A104" s="28">
        <v>77</v>
      </c>
      <c r="B104" s="28">
        <v>133.01220957831998</v>
      </c>
      <c r="C104" s="28">
        <v>0.88295964429690343</v>
      </c>
    </row>
    <row r="105" spans="1:3" x14ac:dyDescent="0.3">
      <c r="A105" s="28">
        <v>78</v>
      </c>
      <c r="B105" s="28">
        <v>134.5802990590513</v>
      </c>
      <c r="C105" s="28">
        <v>-2.4033773531791098</v>
      </c>
    </row>
    <row r="106" spans="1:3" x14ac:dyDescent="0.3">
      <c r="A106" s="28">
        <v>79</v>
      </c>
      <c r="B106" s="28">
        <v>133.22411585432801</v>
      </c>
      <c r="C106" s="28">
        <v>1.6698836774755819</v>
      </c>
    </row>
    <row r="107" spans="1:3" x14ac:dyDescent="0.3">
      <c r="A107" s="28">
        <v>80</v>
      </c>
      <c r="B107" s="28">
        <v>133.38382919226487</v>
      </c>
      <c r="C107" s="28">
        <v>-1.6137577609780749</v>
      </c>
    </row>
    <row r="108" spans="1:3" x14ac:dyDescent="0.3">
      <c r="A108" s="28">
        <v>81</v>
      </c>
      <c r="B108" s="28">
        <v>133.3773808561354</v>
      </c>
      <c r="C108" s="28">
        <v>-2.1333249642189571</v>
      </c>
    </row>
    <row r="109" spans="1:3" x14ac:dyDescent="0.3">
      <c r="A109" s="28">
        <v>82</v>
      </c>
      <c r="B109" s="28">
        <v>132.13512450337686</v>
      </c>
      <c r="C109" s="28">
        <v>8.6643429013092543</v>
      </c>
    </row>
    <row r="110" spans="1:3" x14ac:dyDescent="0.3">
      <c r="A110" s="28">
        <v>83</v>
      </c>
      <c r="B110" s="28">
        <v>136.37609437943723</v>
      </c>
      <c r="C110" s="28">
        <v>-1.1725722715937934</v>
      </c>
    </row>
    <row r="111" spans="1:3" x14ac:dyDescent="0.3">
      <c r="A111" s="28">
        <v>84</v>
      </c>
      <c r="B111" s="28">
        <v>139.53300961293854</v>
      </c>
      <c r="C111" s="28">
        <v>-0.46049557208215219</v>
      </c>
    </row>
    <row r="112" spans="1:3" x14ac:dyDescent="0.3">
      <c r="A112" s="28">
        <v>85</v>
      </c>
      <c r="B112" s="28">
        <v>138.59965247124583</v>
      </c>
      <c r="C112" s="28">
        <v>0.53484910127698981</v>
      </c>
    </row>
    <row r="113" spans="1:3" x14ac:dyDescent="0.3">
      <c r="A113" s="28">
        <v>86</v>
      </c>
      <c r="B113" s="28">
        <v>136.75280088020517</v>
      </c>
      <c r="C113" s="28">
        <v>3.7016224521056245</v>
      </c>
    </row>
    <row r="114" spans="1:3" x14ac:dyDescent="0.3">
      <c r="A114" s="28">
        <v>87</v>
      </c>
      <c r="B114" s="28">
        <v>142.05924395600255</v>
      </c>
      <c r="C114" s="28">
        <v>-0.15810587724604375</v>
      </c>
    </row>
    <row r="115" spans="1:3" x14ac:dyDescent="0.3">
      <c r="A115" s="28">
        <v>88</v>
      </c>
      <c r="B115" s="28">
        <v>140.78894419534447</v>
      </c>
      <c r="C115" s="28">
        <v>1.1373841343794311</v>
      </c>
    </row>
    <row r="116" spans="1:3" x14ac:dyDescent="0.3">
      <c r="A116" s="28">
        <v>89</v>
      </c>
      <c r="B116" s="28">
        <v>142.43106343088974</v>
      </c>
      <c r="C116" s="28">
        <v>-1.7141342311347216</v>
      </c>
    </row>
    <row r="117" spans="1:3" x14ac:dyDescent="0.3">
      <c r="A117" s="28">
        <v>90</v>
      </c>
      <c r="B117" s="28">
        <v>141.19205870454189</v>
      </c>
      <c r="C117" s="28">
        <v>0.61495258643549278</v>
      </c>
    </row>
    <row r="118" spans="1:3" x14ac:dyDescent="0.3">
      <c r="A118" s="28">
        <v>91</v>
      </c>
      <c r="B118" s="28">
        <v>141.02151975390919</v>
      </c>
      <c r="C118" s="28">
        <v>2.2028858673014327</v>
      </c>
    </row>
    <row r="119" spans="1:3" x14ac:dyDescent="0.3">
      <c r="A119" s="28">
        <v>92</v>
      </c>
      <c r="B119" s="28">
        <v>142.78951591369523</v>
      </c>
      <c r="C119" s="28">
        <v>-3.9097705203630539</v>
      </c>
    </row>
    <row r="120" spans="1:3" x14ac:dyDescent="0.3">
      <c r="A120" s="28">
        <v>93</v>
      </c>
      <c r="B120" s="28">
        <v>141.26138957664449</v>
      </c>
      <c r="C120" s="28">
        <v>-1.6767462633082744</v>
      </c>
    </row>
    <row r="121" spans="1:3" x14ac:dyDescent="0.3">
      <c r="A121" s="28">
        <v>94</v>
      </c>
      <c r="B121" s="28">
        <v>138.81131499231594</v>
      </c>
      <c r="C121" s="28">
        <v>2.4797363348061481</v>
      </c>
    </row>
    <row r="122" spans="1:3" x14ac:dyDescent="0.3">
      <c r="A122" s="28">
        <v>95</v>
      </c>
      <c r="B122" s="28">
        <v>139.94224043061161</v>
      </c>
      <c r="C122" s="28">
        <v>-1.5795677558163561</v>
      </c>
    </row>
    <row r="123" spans="1:3" x14ac:dyDescent="0.3">
      <c r="A123" s="28">
        <v>96</v>
      </c>
      <c r="B123" s="28">
        <v>140.99049657253926</v>
      </c>
      <c r="C123" s="28">
        <v>5.1556001023998022</v>
      </c>
    </row>
    <row r="124" spans="1:3" x14ac:dyDescent="0.3">
      <c r="A124" s="28">
        <v>97</v>
      </c>
      <c r="B124" s="28">
        <v>143.07132060330466</v>
      </c>
      <c r="C124" s="28">
        <v>2.3556153240369042</v>
      </c>
    </row>
    <row r="125" spans="1:3" x14ac:dyDescent="0.3">
      <c r="A125" s="28">
        <v>98</v>
      </c>
      <c r="B125" s="28">
        <v>146.03368940321911</v>
      </c>
      <c r="C125" s="28">
        <v>-0.13938472546504954</v>
      </c>
    </row>
    <row r="126" spans="1:3" x14ac:dyDescent="0.3">
      <c r="A126" s="28">
        <v>99</v>
      </c>
      <c r="B126" s="28">
        <v>147.5067713561601</v>
      </c>
      <c r="C126" s="28">
        <v>0.1452643221193739</v>
      </c>
    </row>
    <row r="127" spans="1:3" x14ac:dyDescent="0.3">
      <c r="A127" s="28">
        <v>100</v>
      </c>
      <c r="B127" s="28">
        <v>145.12484700477833</v>
      </c>
      <c r="C127" s="28">
        <v>1.1081060316856224</v>
      </c>
    </row>
    <row r="128" spans="1:3" x14ac:dyDescent="0.3">
      <c r="A128" s="28">
        <v>101</v>
      </c>
      <c r="B128" s="28">
        <v>147.25910327747403</v>
      </c>
      <c r="C128" s="28">
        <v>-2.8100746897796114</v>
      </c>
    </row>
    <row r="129" spans="1:3" x14ac:dyDescent="0.3">
      <c r="A129" s="28">
        <v>102</v>
      </c>
      <c r="B129" s="28">
        <v>145.08034152462238</v>
      </c>
      <c r="C129" s="28">
        <v>-0.21443820321493945</v>
      </c>
    </row>
    <row r="130" spans="1:3" x14ac:dyDescent="0.3">
      <c r="A130" s="28">
        <v>103</v>
      </c>
      <c r="B130" s="28">
        <v>143.87698096171391</v>
      </c>
      <c r="C130" s="28">
        <v>2.7141711380117215</v>
      </c>
    </row>
    <row r="131" spans="1:3" x14ac:dyDescent="0.3">
      <c r="A131" s="28">
        <v>104</v>
      </c>
      <c r="B131" s="28">
        <v>146.13322952315633</v>
      </c>
      <c r="C131" s="28">
        <v>-5.5559176654624878</v>
      </c>
    </row>
    <row r="132" spans="1:3" x14ac:dyDescent="0.3">
      <c r="A132" s="28">
        <v>105</v>
      </c>
      <c r="B132" s="28">
        <v>143.59431822969506</v>
      </c>
      <c r="C132" s="28">
        <v>-3.519113039793325</v>
      </c>
    </row>
    <row r="133" spans="1:3" x14ac:dyDescent="0.3">
      <c r="A133" s="28">
        <v>106</v>
      </c>
      <c r="B133" s="28">
        <v>139.67661282030554</v>
      </c>
      <c r="C133" s="28">
        <v>4.1835846072506229</v>
      </c>
    </row>
    <row r="134" spans="1:3" x14ac:dyDescent="0.3">
      <c r="A134" s="28">
        <v>107</v>
      </c>
      <c r="B134" s="28">
        <v>141.22017593142218</v>
      </c>
      <c r="C134" s="28">
        <v>-1.9608086944606384</v>
      </c>
    </row>
    <row r="135" spans="1:3" x14ac:dyDescent="0.3">
      <c r="A135" s="28">
        <v>108</v>
      </c>
      <c r="B135" s="28">
        <v>142.98643436679183</v>
      </c>
      <c r="C135" s="28">
        <v>5.5858757668105454</v>
      </c>
    </row>
    <row r="136" spans="1:3" x14ac:dyDescent="0.3">
      <c r="A136" s="28">
        <v>109</v>
      </c>
      <c r="B136" s="28">
        <v>145.2521084833447</v>
      </c>
      <c r="C136" s="28">
        <v>3.2121034281124139</v>
      </c>
    </row>
    <row r="137" spans="1:3" x14ac:dyDescent="0.3">
      <c r="A137" s="28">
        <v>110</v>
      </c>
      <c r="B137" s="28">
        <v>148.26980931566101</v>
      </c>
      <c r="C137" s="28">
        <v>1.9213637476945564</v>
      </c>
    </row>
    <row r="138" spans="1:3" x14ac:dyDescent="0.3">
      <c r="A138" s="28">
        <v>111</v>
      </c>
      <c r="B138" s="28">
        <v>151.98052648727389</v>
      </c>
      <c r="C138" s="28">
        <v>1.4463744912788172</v>
      </c>
    </row>
    <row r="139" spans="1:3" x14ac:dyDescent="0.3">
      <c r="A139" s="28">
        <v>112</v>
      </c>
      <c r="B139" s="28">
        <v>150.16135580480486</v>
      </c>
      <c r="C139" s="28">
        <v>-2.764687967137462</v>
      </c>
    </row>
    <row r="140" spans="1:3" x14ac:dyDescent="0.3">
      <c r="A140" s="28">
        <v>113</v>
      </c>
      <c r="B140" s="28">
        <v>150.28604109859396</v>
      </c>
      <c r="C140" s="28">
        <v>1.6969159422473865</v>
      </c>
    </row>
    <row r="141" spans="1:3" x14ac:dyDescent="0.3">
      <c r="A141" s="28">
        <v>114</v>
      </c>
      <c r="B141" s="28">
        <v>149.43122605924862</v>
      </c>
      <c r="C141" s="28">
        <v>-1.1588519674638746</v>
      </c>
    </row>
    <row r="142" spans="1:3" x14ac:dyDescent="0.3">
      <c r="A142" s="28">
        <v>115</v>
      </c>
      <c r="B142" s="28">
        <v>148.573863749124</v>
      </c>
      <c r="C142" s="28">
        <v>-1.4270412860196302</v>
      </c>
    </row>
    <row r="143" spans="1:3" x14ac:dyDescent="0.3">
      <c r="A143" s="28">
        <v>116</v>
      </c>
      <c r="B143" s="28">
        <v>149.11848515760025</v>
      </c>
      <c r="C143" s="28">
        <v>-1.367744465297136</v>
      </c>
    </row>
    <row r="144" spans="1:3" x14ac:dyDescent="0.3">
      <c r="A144" s="28">
        <v>117</v>
      </c>
      <c r="B144" s="28">
        <v>145.71370366918771</v>
      </c>
      <c r="C144" s="28">
        <v>-2.2610757968928681</v>
      </c>
    </row>
    <row r="145" spans="1:3" x14ac:dyDescent="0.3">
      <c r="A145" s="28">
        <v>118</v>
      </c>
      <c r="B145" s="28">
        <v>145.86544392820869</v>
      </c>
      <c r="C145" s="28">
        <v>2.8573493517228314</v>
      </c>
    </row>
    <row r="146" spans="1:3" x14ac:dyDescent="0.3">
      <c r="A146" s="28">
        <v>119</v>
      </c>
      <c r="B146" s="28">
        <v>146.55005406087639</v>
      </c>
      <c r="C146" s="28">
        <v>3.9162412410094305</v>
      </c>
    </row>
    <row r="147" spans="1:3" x14ac:dyDescent="0.3">
      <c r="A147" s="28">
        <v>120</v>
      </c>
      <c r="B147" s="28">
        <v>149.77932061989273</v>
      </c>
      <c r="C147" s="28">
        <v>2.4281201457825432</v>
      </c>
    </row>
    <row r="148" spans="1:3" x14ac:dyDescent="0.3">
      <c r="A148" s="28">
        <v>121</v>
      </c>
      <c r="B148" s="28">
        <v>153.54999940546918</v>
      </c>
      <c r="C148" s="28">
        <v>-2.9098409133827374</v>
      </c>
    </row>
    <row r="149" spans="1:3" x14ac:dyDescent="0.3">
      <c r="A149" s="28">
        <v>122</v>
      </c>
      <c r="B149" s="28">
        <v>150.37622444742189</v>
      </c>
      <c r="C149" s="28">
        <v>3.4546888406025005</v>
      </c>
    </row>
    <row r="150" spans="1:3" x14ac:dyDescent="0.3">
      <c r="A150" s="28">
        <v>123</v>
      </c>
      <c r="B150" s="28">
        <v>152.16740227901295</v>
      </c>
      <c r="C150" s="28">
        <v>2.998907692398177</v>
      </c>
    </row>
    <row r="151" spans="1:3" x14ac:dyDescent="0.3">
      <c r="A151" s="28">
        <v>124</v>
      </c>
      <c r="B151" s="28">
        <v>154.34422727370935</v>
      </c>
      <c r="C151" s="28">
        <v>-1.7350257556389295</v>
      </c>
    </row>
    <row r="152" spans="1:3" x14ac:dyDescent="0.3">
      <c r="A152" s="28">
        <v>125</v>
      </c>
      <c r="B152" s="28">
        <v>154.44010937109519</v>
      </c>
      <c r="C152" s="28">
        <v>0.60235127656349619</v>
      </c>
    </row>
    <row r="153" spans="1:3" x14ac:dyDescent="0.3">
      <c r="A153" s="28">
        <v>126</v>
      </c>
      <c r="B153" s="28">
        <v>153.06698430192898</v>
      </c>
      <c r="C153" s="28">
        <v>-1.0574054603224852</v>
      </c>
    </row>
    <row r="154" spans="1:3" x14ac:dyDescent="0.3">
      <c r="A154" s="28">
        <v>127</v>
      </c>
      <c r="B154" s="28">
        <v>152.63879186345139</v>
      </c>
      <c r="C154" s="28">
        <v>-3.8901517702602177</v>
      </c>
    </row>
    <row r="155" spans="1:3" x14ac:dyDescent="0.3">
      <c r="A155" s="28">
        <v>128</v>
      </c>
      <c r="B155" s="28">
        <v>150.3904937402495</v>
      </c>
      <c r="C155" s="28">
        <v>-0.45643990930776113</v>
      </c>
    </row>
    <row r="156" spans="1:3" x14ac:dyDescent="0.3">
      <c r="A156" s="28">
        <v>129</v>
      </c>
      <c r="B156" s="28">
        <v>147.94178357174962</v>
      </c>
      <c r="C156" s="28">
        <v>0.45157876869762958</v>
      </c>
    </row>
    <row r="157" spans="1:3" x14ac:dyDescent="0.3">
      <c r="A157" s="28">
        <v>130</v>
      </c>
      <c r="B157" s="28">
        <v>149.33021774549525</v>
      </c>
      <c r="C157" s="28">
        <v>1.15028226380619</v>
      </c>
    </row>
    <row r="158" spans="1:3" x14ac:dyDescent="0.3">
      <c r="A158" s="28">
        <v>131</v>
      </c>
      <c r="B158" s="28">
        <v>150.39883941569207</v>
      </c>
      <c r="C158" s="28">
        <v>-0.62388901579674894</v>
      </c>
    </row>
    <row r="159" spans="1:3" x14ac:dyDescent="0.3">
      <c r="A159" s="28">
        <v>132</v>
      </c>
      <c r="B159" s="28">
        <v>149.76652128867843</v>
      </c>
      <c r="C159" s="28">
        <v>3.2514805236215238</v>
      </c>
    </row>
    <row r="160" spans="1:3" x14ac:dyDescent="0.3">
      <c r="A160" s="28">
        <v>133</v>
      </c>
      <c r="B160" s="28">
        <v>152.31802717504098</v>
      </c>
      <c r="C160" s="28">
        <v>-3.7966582357032053</v>
      </c>
    </row>
    <row r="161" spans="1:3" x14ac:dyDescent="0.3">
      <c r="A161" s="28">
        <v>134</v>
      </c>
      <c r="B161" s="28">
        <v>149.95978531790064</v>
      </c>
      <c r="C161" s="28">
        <v>2.2845344623927986</v>
      </c>
    </row>
    <row r="162" spans="1:3" x14ac:dyDescent="0.3">
      <c r="A162" s="28">
        <v>135</v>
      </c>
      <c r="B162" s="28">
        <v>150.80168268568693</v>
      </c>
      <c r="C162" s="28">
        <v>2.3637884812033576</v>
      </c>
    </row>
    <row r="163" spans="1:3" x14ac:dyDescent="0.3">
      <c r="A163" s="28">
        <v>136</v>
      </c>
      <c r="B163" s="28">
        <v>151.81972510920701</v>
      </c>
      <c r="C163" s="28">
        <v>0.76900468367239228</v>
      </c>
    </row>
    <row r="164" spans="1:3" x14ac:dyDescent="0.3">
      <c r="A164" s="28">
        <v>137</v>
      </c>
      <c r="B164" s="28">
        <v>154.43803845282824</v>
      </c>
      <c r="C164" s="28">
        <v>-5.4027720522327627E-2</v>
      </c>
    </row>
    <row r="165" spans="1:3" x14ac:dyDescent="0.3">
      <c r="A165" s="28">
        <v>138</v>
      </c>
      <c r="B165" s="28">
        <v>152.75346203863378</v>
      </c>
      <c r="C165" s="28">
        <v>-2.6252581309741174</v>
      </c>
    </row>
    <row r="166" spans="1:3" x14ac:dyDescent="0.3">
      <c r="A166" s="28">
        <v>139</v>
      </c>
      <c r="B166" s="28">
        <v>151.52915189237029</v>
      </c>
      <c r="C166" s="28">
        <v>-2.756155929927445</v>
      </c>
    </row>
    <row r="167" spans="1:3" x14ac:dyDescent="0.3">
      <c r="A167" s="28">
        <v>140</v>
      </c>
      <c r="B167" s="28">
        <v>148.99176692281895</v>
      </c>
      <c r="C167" s="28">
        <v>-0.5843139813003404</v>
      </c>
    </row>
    <row r="168" spans="1:3" x14ac:dyDescent="0.3">
      <c r="A168" s="28">
        <v>141</v>
      </c>
      <c r="B168" s="28">
        <v>147.25067603051212</v>
      </c>
      <c r="C168" s="28">
        <v>-2.6426627616687597</v>
      </c>
    </row>
    <row r="169" spans="1:3" x14ac:dyDescent="0.3">
      <c r="A169" s="28">
        <v>142</v>
      </c>
      <c r="B169" s="28">
        <v>146.77163661608265</v>
      </c>
      <c r="C169" s="28">
        <v>3.0562535547729794</v>
      </c>
    </row>
    <row r="170" spans="1:3" x14ac:dyDescent="0.3">
      <c r="A170" s="28">
        <v>143</v>
      </c>
      <c r="B170" s="28">
        <v>147.63356639859859</v>
      </c>
      <c r="C170" s="28">
        <v>-1.706705037697958</v>
      </c>
    </row>
    <row r="171" spans="1:3" x14ac:dyDescent="0.3">
      <c r="A171" s="28">
        <v>144</v>
      </c>
      <c r="B171" s="28">
        <v>147.63293323033881</v>
      </c>
      <c r="C171" s="28">
        <v>-0.2893849195890823</v>
      </c>
    </row>
    <row r="172" spans="1:3" x14ac:dyDescent="0.3">
      <c r="A172" s="28">
        <v>145</v>
      </c>
      <c r="B172" s="28">
        <v>147.94508355308076</v>
      </c>
      <c r="C172" s="28">
        <v>-1.5095977072809319</v>
      </c>
    </row>
    <row r="173" spans="1:3" x14ac:dyDescent="0.3">
      <c r="A173" s="28">
        <v>146</v>
      </c>
      <c r="B173" s="28">
        <v>145.1589493690081</v>
      </c>
      <c r="C173" s="28">
        <v>2.5213064658987605</v>
      </c>
    </row>
    <row r="174" spans="1:3" x14ac:dyDescent="0.3">
      <c r="A174" s="28">
        <v>147</v>
      </c>
      <c r="B174" s="28">
        <v>148.23926503403845</v>
      </c>
      <c r="C174" s="28">
        <v>-0.28589255573876926</v>
      </c>
    </row>
    <row r="175" spans="1:3" x14ac:dyDescent="0.3">
      <c r="A175" s="28">
        <v>148</v>
      </c>
      <c r="B175" s="28">
        <v>147.55310514319189</v>
      </c>
      <c r="C175" s="28">
        <v>-1.6459251400970629</v>
      </c>
    </row>
    <row r="176" spans="1:3" x14ac:dyDescent="0.3">
      <c r="A176" s="28">
        <v>149</v>
      </c>
      <c r="B176" s="28">
        <v>147.10244028927545</v>
      </c>
      <c r="C176" s="28">
        <v>0.10257608522559281</v>
      </c>
    </row>
    <row r="177" spans="1:3" x14ac:dyDescent="0.3">
      <c r="A177" s="28">
        <v>150</v>
      </c>
      <c r="B177" s="28">
        <v>146.18761358760057</v>
      </c>
      <c r="C177" s="28">
        <v>-3.2113167684141786</v>
      </c>
    </row>
    <row r="178" spans="1:3" ht="15" thickBot="1" x14ac:dyDescent="0.35">
      <c r="A178" s="29">
        <v>151</v>
      </c>
      <c r="B178" s="29">
        <v>144.38933204046234</v>
      </c>
      <c r="C178" s="29">
        <v>-2.2998298640638382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B9543-60B8-4566-A947-709252FB16A7}">
  <dimension ref="A1:I172"/>
  <sheetViews>
    <sheetView topLeftCell="A2" zoomScale="196" zoomScaleNormal="196" workbookViewId="0">
      <selection activeCell="E21" sqref="E21"/>
    </sheetView>
  </sheetViews>
  <sheetFormatPr defaultRowHeight="14.4" x14ac:dyDescent="0.3"/>
  <sheetData>
    <row r="1" spans="1:9" x14ac:dyDescent="0.3">
      <c r="A1" t="s">
        <v>15</v>
      </c>
    </row>
    <row r="2" spans="1:9" ht="15" thickBot="1" x14ac:dyDescent="0.35"/>
    <row r="3" spans="1:9" x14ac:dyDescent="0.3">
      <c r="A3" s="31" t="s">
        <v>16</v>
      </c>
      <c r="B3" s="31"/>
    </row>
    <row r="4" spans="1:9" x14ac:dyDescent="0.3">
      <c r="A4" s="28" t="s">
        <v>17</v>
      </c>
      <c r="B4" s="28">
        <v>0.98765022502927524</v>
      </c>
    </row>
    <row r="5" spans="1:9" x14ac:dyDescent="0.3">
      <c r="A5" s="32" t="s">
        <v>18</v>
      </c>
      <c r="B5" s="32">
        <v>0.97545296700037798</v>
      </c>
    </row>
    <row r="6" spans="1:9" x14ac:dyDescent="0.3">
      <c r="A6" s="28" t="s">
        <v>19</v>
      </c>
      <c r="B6" s="28">
        <v>0.97456358174676849</v>
      </c>
    </row>
    <row r="7" spans="1:9" x14ac:dyDescent="0.3">
      <c r="A7" s="32" t="s">
        <v>20</v>
      </c>
      <c r="B7" s="32">
        <v>2.4515319801129278</v>
      </c>
    </row>
    <row r="8" spans="1:9" ht="15" thickBot="1" x14ac:dyDescent="0.35">
      <c r="A8" s="29" t="s">
        <v>21</v>
      </c>
      <c r="B8" s="29">
        <v>144</v>
      </c>
    </row>
    <row r="10" spans="1:9" ht="15" thickBot="1" x14ac:dyDescent="0.35">
      <c r="A10" t="s">
        <v>22</v>
      </c>
    </row>
    <row r="11" spans="1:9" x14ac:dyDescent="0.3">
      <c r="A11" s="30"/>
      <c r="B11" s="30" t="s">
        <v>27</v>
      </c>
      <c r="C11" s="30" t="s">
        <v>28</v>
      </c>
      <c r="D11" s="30" t="s">
        <v>29</v>
      </c>
      <c r="E11" s="30" t="s">
        <v>30</v>
      </c>
      <c r="F11" s="30" t="s">
        <v>31</v>
      </c>
    </row>
    <row r="12" spans="1:9" x14ac:dyDescent="0.3">
      <c r="A12" s="28" t="s">
        <v>23</v>
      </c>
      <c r="B12" s="28">
        <v>5</v>
      </c>
      <c r="C12" s="28">
        <v>32958.052403373622</v>
      </c>
      <c r="D12" s="28">
        <v>6591.6104806747244</v>
      </c>
      <c r="E12" s="28">
        <v>1096.7721390045344</v>
      </c>
      <c r="F12" s="28">
        <v>3.4697767558571952E-109</v>
      </c>
    </row>
    <row r="13" spans="1:9" x14ac:dyDescent="0.3">
      <c r="A13" s="28" t="s">
        <v>24</v>
      </c>
      <c r="B13" s="28">
        <v>138</v>
      </c>
      <c r="C13" s="28">
        <v>829.38124883326498</v>
      </c>
      <c r="D13" s="28">
        <v>6.0100090495164125</v>
      </c>
      <c r="E13" s="28"/>
      <c r="F13" s="28"/>
    </row>
    <row r="14" spans="1:9" ht="15" thickBot="1" x14ac:dyDescent="0.35">
      <c r="A14" s="29" t="s">
        <v>25</v>
      </c>
      <c r="B14" s="29">
        <v>143</v>
      </c>
      <c r="C14" s="29">
        <v>33787.433652206884</v>
      </c>
      <c r="D14" s="29"/>
      <c r="E14" s="29"/>
      <c r="F14" s="29"/>
    </row>
    <row r="15" spans="1:9" ht="15" thickBot="1" x14ac:dyDescent="0.35"/>
    <row r="16" spans="1:9" x14ac:dyDescent="0.3">
      <c r="A16" s="30"/>
      <c r="B16" s="30" t="s">
        <v>32</v>
      </c>
      <c r="C16" s="30" t="s">
        <v>20</v>
      </c>
      <c r="D16" s="30" t="s">
        <v>33</v>
      </c>
      <c r="E16" s="30" t="s">
        <v>34</v>
      </c>
      <c r="F16" s="30" t="s">
        <v>35</v>
      </c>
      <c r="G16" s="30" t="s">
        <v>36</v>
      </c>
      <c r="H16" s="30" t="s">
        <v>37</v>
      </c>
      <c r="I16" s="30" t="s">
        <v>38</v>
      </c>
    </row>
    <row r="17" spans="1:9" x14ac:dyDescent="0.3">
      <c r="A17" s="28" t="s">
        <v>26</v>
      </c>
      <c r="B17" s="28">
        <v>5.993864890696365</v>
      </c>
      <c r="C17" s="28">
        <v>1.8209959897168591</v>
      </c>
      <c r="D17" s="28">
        <v>3.2915310766984898</v>
      </c>
      <c r="E17" s="32">
        <v>1.2653284758633342E-3</v>
      </c>
      <c r="F17" s="28">
        <v>2.3932030702110652</v>
      </c>
      <c r="G17" s="28">
        <v>9.5945267111816648</v>
      </c>
      <c r="H17" s="28">
        <v>2.3932030702110652</v>
      </c>
      <c r="I17" s="28">
        <v>9.5945267111816648</v>
      </c>
    </row>
    <row r="18" spans="1:9" x14ac:dyDescent="0.3">
      <c r="A18" s="28" t="s">
        <v>61</v>
      </c>
      <c r="B18" s="28">
        <v>0.5190452399044635</v>
      </c>
      <c r="C18" s="28">
        <v>7.2507161228452285E-2</v>
      </c>
      <c r="D18" s="28">
        <v>7.1585375997424476</v>
      </c>
      <c r="E18" s="32">
        <v>4.4049023277749753E-11</v>
      </c>
      <c r="F18" s="28">
        <v>0.37567657318507452</v>
      </c>
      <c r="G18" s="28">
        <v>0.66241390662385247</v>
      </c>
      <c r="H18" s="28">
        <v>0.37567657318507452</v>
      </c>
      <c r="I18" s="28">
        <v>0.66241390662385247</v>
      </c>
    </row>
    <row r="19" spans="1:9" x14ac:dyDescent="0.3">
      <c r="A19" s="28" t="s">
        <v>62</v>
      </c>
      <c r="B19" s="28">
        <v>0.44177988812990204</v>
      </c>
      <c r="C19" s="28">
        <v>8.6311146511261913E-2</v>
      </c>
      <c r="D19" s="28">
        <v>5.1184569547139365</v>
      </c>
      <c r="E19" s="32">
        <v>1.0136226983628584E-6</v>
      </c>
      <c r="F19" s="28">
        <v>0.27111655241671606</v>
      </c>
      <c r="G19" s="28">
        <v>0.61244322384308802</v>
      </c>
      <c r="H19" s="28">
        <v>0.27111655241671606</v>
      </c>
      <c r="I19" s="28">
        <v>0.61244322384308802</v>
      </c>
    </row>
    <row r="20" spans="1:9" x14ac:dyDescent="0.3">
      <c r="A20" s="28" t="s">
        <v>73</v>
      </c>
      <c r="B20" s="28">
        <v>-0.36613727289570813</v>
      </c>
      <c r="C20" s="28">
        <v>8.5041794171561214E-2</v>
      </c>
      <c r="D20" s="28">
        <v>-4.3053803892833189</v>
      </c>
      <c r="E20" s="32">
        <v>3.1410717024789822E-5</v>
      </c>
      <c r="F20" s="28">
        <v>-0.53429071373152293</v>
      </c>
      <c r="G20" s="28">
        <v>-0.19798383205989339</v>
      </c>
      <c r="H20" s="28">
        <v>-0.53429071373152293</v>
      </c>
      <c r="I20" s="28">
        <v>-0.19798383205989339</v>
      </c>
    </row>
    <row r="21" spans="1:9" x14ac:dyDescent="0.3">
      <c r="A21" s="28" t="s">
        <v>76</v>
      </c>
      <c r="B21" s="28">
        <v>0.15012249984605142</v>
      </c>
      <c r="C21" s="28">
        <v>7.1222723067908417E-2</v>
      </c>
      <c r="D21" s="28">
        <v>2.10778938770587</v>
      </c>
      <c r="E21" s="32">
        <v>3.6857444262535448E-2</v>
      </c>
      <c r="F21" s="28">
        <v>9.2935572510213504E-3</v>
      </c>
      <c r="G21" s="28">
        <v>0.29095144244108151</v>
      </c>
      <c r="H21" s="28">
        <v>9.2935572510213504E-3</v>
      </c>
      <c r="I21" s="28">
        <v>0.29095144244108151</v>
      </c>
    </row>
    <row r="22" spans="1:9" ht="15" thickBot="1" x14ac:dyDescent="0.35">
      <c r="A22" s="29" t="s">
        <v>79</v>
      </c>
      <c r="B22" s="29">
        <v>0.21757266984269319</v>
      </c>
      <c r="C22" s="29">
        <v>4.6953917290044389E-2</v>
      </c>
      <c r="D22" s="29">
        <v>4.6337490543909317</v>
      </c>
      <c r="E22" s="33">
        <v>8.2234432924593949E-6</v>
      </c>
      <c r="F22" s="29">
        <v>0.12473052287301489</v>
      </c>
      <c r="G22" s="29">
        <v>0.31041481681237149</v>
      </c>
      <c r="H22" s="29">
        <v>0.12473052287301489</v>
      </c>
      <c r="I22" s="29">
        <v>0.31041481681237149</v>
      </c>
    </row>
    <row r="26" spans="1:9" x14ac:dyDescent="0.3">
      <c r="A26" t="s">
        <v>66</v>
      </c>
    </row>
    <row r="27" spans="1:9" ht="15" thickBot="1" x14ac:dyDescent="0.35"/>
    <row r="28" spans="1:9" x14ac:dyDescent="0.3">
      <c r="A28" s="30" t="s">
        <v>67</v>
      </c>
      <c r="B28" s="30" t="s">
        <v>68</v>
      </c>
      <c r="C28" s="30" t="s">
        <v>69</v>
      </c>
    </row>
    <row r="29" spans="1:9" x14ac:dyDescent="0.3">
      <c r="A29" s="28">
        <v>1</v>
      </c>
      <c r="B29" s="28">
        <v>103.93898761874132</v>
      </c>
      <c r="C29" s="28">
        <v>-0.8460980699764491</v>
      </c>
    </row>
    <row r="30" spans="1:9" x14ac:dyDescent="0.3">
      <c r="A30" s="28">
        <v>2</v>
      </c>
      <c r="B30" s="28">
        <v>104.04203011356154</v>
      </c>
      <c r="C30" s="28">
        <v>-1.0729235981731762</v>
      </c>
    </row>
    <row r="31" spans="1:9" x14ac:dyDescent="0.3">
      <c r="A31" s="28">
        <v>3</v>
      </c>
      <c r="B31" s="28">
        <v>104.96707968338139</v>
      </c>
      <c r="C31" s="28">
        <v>5.0003762863731538</v>
      </c>
    </row>
    <row r="32" spans="1:9" x14ac:dyDescent="0.3">
      <c r="A32" s="28">
        <v>4</v>
      </c>
      <c r="B32" s="28">
        <v>108.3201940983806</v>
      </c>
      <c r="C32" s="28">
        <v>-2.0654762423407931</v>
      </c>
    </row>
    <row r="33" spans="1:3" x14ac:dyDescent="0.3">
      <c r="A33" s="28">
        <v>5</v>
      </c>
      <c r="B33" s="28">
        <v>109.42889429928576</v>
      </c>
      <c r="C33" s="28">
        <v>-2.1679703462553022</v>
      </c>
    </row>
    <row r="34" spans="1:3" x14ac:dyDescent="0.3">
      <c r="A34" s="28">
        <v>6</v>
      </c>
      <c r="B34" s="28">
        <v>108.02046389026277</v>
      </c>
      <c r="C34" s="28">
        <v>0.60863583026568335</v>
      </c>
    </row>
    <row r="35" spans="1:3" x14ac:dyDescent="0.3">
      <c r="A35" s="28">
        <v>7</v>
      </c>
      <c r="B35" s="28">
        <v>106.88591805316572</v>
      </c>
      <c r="C35" s="28">
        <v>3.475705225153348</v>
      </c>
    </row>
    <row r="36" spans="1:3" x14ac:dyDescent="0.3">
      <c r="A36" s="28">
        <v>8</v>
      </c>
      <c r="B36" s="28">
        <v>110.93502268089914</v>
      </c>
      <c r="C36" s="28">
        <v>-1.2924868384132395</v>
      </c>
    </row>
    <row r="37" spans="1:3" x14ac:dyDescent="0.3">
      <c r="A37" s="28">
        <v>9</v>
      </c>
      <c r="B37" s="28">
        <v>110.94699065487526</v>
      </c>
      <c r="C37" s="28">
        <v>-1.4060527993834171</v>
      </c>
    </row>
    <row r="38" spans="1:3" x14ac:dyDescent="0.3">
      <c r="A38" s="28">
        <v>10</v>
      </c>
      <c r="B38" s="28">
        <v>110.46923166581182</v>
      </c>
      <c r="C38" s="28">
        <v>-2.0387570920185567</v>
      </c>
    </row>
    <row r="39" spans="1:3" x14ac:dyDescent="0.3">
      <c r="A39" s="28">
        <v>11</v>
      </c>
      <c r="B39" s="28">
        <v>109.04075214604349</v>
      </c>
      <c r="C39" s="28">
        <v>-0.64701193940699397</v>
      </c>
    </row>
    <row r="40" spans="1:3" x14ac:dyDescent="0.3">
      <c r="A40" s="28">
        <v>12</v>
      </c>
      <c r="B40" s="28">
        <v>108.95658529779271</v>
      </c>
      <c r="C40" s="28">
        <v>1.4278744815068336</v>
      </c>
    </row>
    <row r="41" spans="1:3" x14ac:dyDescent="0.3">
      <c r="A41" s="28">
        <v>13</v>
      </c>
      <c r="B41" s="28">
        <v>109.95755425524594</v>
      </c>
      <c r="C41" s="28">
        <v>-1.6989752414433923</v>
      </c>
    </row>
    <row r="42" spans="1:3" x14ac:dyDescent="0.3">
      <c r="A42" s="28">
        <v>14</v>
      </c>
      <c r="B42" s="28">
        <v>110.09798388219147</v>
      </c>
      <c r="C42" s="28">
        <v>-3.6260768920684256</v>
      </c>
    </row>
    <row r="43" spans="1:3" x14ac:dyDescent="0.3">
      <c r="A43" s="28">
        <v>15</v>
      </c>
      <c r="B43" s="28">
        <v>109.60084277872646</v>
      </c>
      <c r="C43" s="28">
        <v>2.927178074525898</v>
      </c>
    </row>
    <row r="44" spans="1:3" x14ac:dyDescent="0.3">
      <c r="A44" s="28">
        <v>16</v>
      </c>
      <c r="B44" s="28">
        <v>110.41274245066677</v>
      </c>
      <c r="C44" s="28">
        <v>0.44093462774944214</v>
      </c>
    </row>
    <row r="45" spans="1:3" x14ac:dyDescent="0.3">
      <c r="A45" s="28">
        <v>17</v>
      </c>
      <c r="B45" s="28">
        <v>113.515290520985</v>
      </c>
      <c r="C45" s="28">
        <v>-1.8469633688493161</v>
      </c>
    </row>
    <row r="46" spans="1:3" x14ac:dyDescent="0.3">
      <c r="A46" s="28">
        <v>18</v>
      </c>
      <c r="B46" s="28">
        <v>113.83114170036544</v>
      </c>
      <c r="C46" s="28">
        <v>-0.98244117378202134</v>
      </c>
    </row>
    <row r="47" spans="1:3" x14ac:dyDescent="0.3">
      <c r="A47" s="28">
        <v>19</v>
      </c>
      <c r="B47" s="28">
        <v>112.69506599135738</v>
      </c>
      <c r="C47" s="28">
        <v>-0.87306647219074307</v>
      </c>
    </row>
    <row r="48" spans="1:3" x14ac:dyDescent="0.3">
      <c r="A48" s="28">
        <v>20</v>
      </c>
      <c r="B48" s="28">
        <v>114.04937178079675</v>
      </c>
      <c r="C48" s="28">
        <v>-0.40162594541209273</v>
      </c>
    </row>
    <row r="49" spans="1:3" x14ac:dyDescent="0.3">
      <c r="A49" s="28">
        <v>21</v>
      </c>
      <c r="B49" s="28">
        <v>113.97170548458644</v>
      </c>
      <c r="C49" s="28">
        <v>-1.9310850638220671</v>
      </c>
    </row>
    <row r="50" spans="1:3" x14ac:dyDescent="0.3">
      <c r="A50" s="28">
        <v>22</v>
      </c>
      <c r="B50" s="28">
        <v>113.39262484781676</v>
      </c>
      <c r="C50" s="28">
        <v>-2.3021731067144202</v>
      </c>
    </row>
    <row r="51" spans="1:3" x14ac:dyDescent="0.3">
      <c r="A51" s="28">
        <v>23</v>
      </c>
      <c r="B51" s="28">
        <v>112.73457034597159</v>
      </c>
      <c r="C51" s="28">
        <v>-0.74836800114607627</v>
      </c>
    </row>
    <row r="52" spans="1:3" x14ac:dyDescent="0.3">
      <c r="A52" s="28">
        <v>24</v>
      </c>
      <c r="B52" s="28">
        <v>112.39026149325512</v>
      </c>
      <c r="C52" s="28">
        <v>2.7858801105643494</v>
      </c>
    </row>
    <row r="53" spans="1:3" x14ac:dyDescent="0.3">
      <c r="A53" s="28">
        <v>25</v>
      </c>
      <c r="B53" s="28">
        <v>114.84168944639484</v>
      </c>
      <c r="C53" s="28">
        <v>-1.5892064405359889</v>
      </c>
    </row>
    <row r="54" spans="1:3" x14ac:dyDescent="0.3">
      <c r="A54" s="28">
        <v>26</v>
      </c>
      <c r="B54" s="28">
        <v>114.97037009892989</v>
      </c>
      <c r="C54" s="28">
        <v>-5.2406279222221457</v>
      </c>
    </row>
    <row r="55" spans="1:3" x14ac:dyDescent="0.3">
      <c r="A55" s="28">
        <v>27</v>
      </c>
      <c r="B55" s="28">
        <v>113.13911004129892</v>
      </c>
      <c r="C55" s="28">
        <v>1.4386580426471482</v>
      </c>
    </row>
    <row r="56" spans="1:3" x14ac:dyDescent="0.3">
      <c r="A56" s="28">
        <v>28</v>
      </c>
      <c r="B56" s="28">
        <v>112.70140397552441</v>
      </c>
      <c r="C56" s="28">
        <v>-1.7969005161724709</v>
      </c>
    </row>
    <row r="57" spans="1:3" x14ac:dyDescent="0.3">
      <c r="A57" s="28">
        <v>29</v>
      </c>
      <c r="B57" s="28">
        <v>114.29702416065361</v>
      </c>
      <c r="C57" s="28">
        <v>3.3099828328652308</v>
      </c>
    </row>
    <row r="58" spans="1:3" x14ac:dyDescent="0.3">
      <c r="A58" s="28">
        <v>30</v>
      </c>
      <c r="B58" s="28">
        <v>117.41099154979844</v>
      </c>
      <c r="C58" s="28">
        <v>-1.091978424517194</v>
      </c>
    </row>
    <row r="59" spans="1:3" x14ac:dyDescent="0.3">
      <c r="A59" s="28">
        <v>31</v>
      </c>
      <c r="B59" s="28">
        <v>117.17622800147834</v>
      </c>
      <c r="C59" s="28">
        <v>0.70515985730614261</v>
      </c>
    </row>
    <row r="60" spans="1:3" x14ac:dyDescent="0.3">
      <c r="A60" s="28">
        <v>32</v>
      </c>
      <c r="B60" s="28">
        <v>119.88811074408945</v>
      </c>
      <c r="C60" s="28">
        <v>-0.41908752202778032</v>
      </c>
    </row>
    <row r="61" spans="1:3" x14ac:dyDescent="0.3">
      <c r="A61" s="28">
        <v>33</v>
      </c>
      <c r="B61" s="28">
        <v>118.04724845624168</v>
      </c>
      <c r="C61" s="28">
        <v>-0.72055644858653523</v>
      </c>
    </row>
    <row r="62" spans="1:3" x14ac:dyDescent="0.3">
      <c r="A62" s="28">
        <v>34</v>
      </c>
      <c r="B62" s="28">
        <v>118.90771542204895</v>
      </c>
      <c r="C62" s="28">
        <v>-1.1781144259535239</v>
      </c>
    </row>
    <row r="63" spans="1:3" x14ac:dyDescent="0.3">
      <c r="A63" s="28">
        <v>35</v>
      </c>
      <c r="B63" s="28">
        <v>117.59989493728888</v>
      </c>
      <c r="C63" s="28">
        <v>0.30407529038674852</v>
      </c>
    </row>
    <row r="64" spans="1:3" x14ac:dyDescent="0.3">
      <c r="A64" s="28">
        <v>36</v>
      </c>
      <c r="B64" s="28">
        <v>118.21569626440815</v>
      </c>
      <c r="C64" s="28">
        <v>0.61558466741857387</v>
      </c>
    </row>
    <row r="65" spans="1:3" x14ac:dyDescent="0.3">
      <c r="A65" s="28">
        <v>37</v>
      </c>
      <c r="B65" s="28">
        <v>119.3782368519682</v>
      </c>
      <c r="C65" s="28">
        <v>-0.85680117864554006</v>
      </c>
    </row>
    <row r="66" spans="1:3" x14ac:dyDescent="0.3">
      <c r="A66" s="28">
        <v>38</v>
      </c>
      <c r="B66" s="28">
        <v>118.39149612155633</v>
      </c>
      <c r="C66" s="28">
        <v>-4.4595803816397819</v>
      </c>
    </row>
    <row r="67" spans="1:3" x14ac:dyDescent="0.3">
      <c r="A67" s="28">
        <v>39</v>
      </c>
      <c r="B67" s="28">
        <v>116.92388481276751</v>
      </c>
      <c r="C67" s="28">
        <v>2.5547382842390931</v>
      </c>
    </row>
    <row r="68" spans="1:3" x14ac:dyDescent="0.3">
      <c r="A68" s="28">
        <v>40</v>
      </c>
      <c r="B68" s="28">
        <v>116.66277100204258</v>
      </c>
      <c r="C68" s="28">
        <v>0.38144631752675195</v>
      </c>
    </row>
    <row r="69" spans="1:3" x14ac:dyDescent="0.3">
      <c r="A69" s="28">
        <v>41</v>
      </c>
      <c r="B69" s="28">
        <v>119.56056571454069</v>
      </c>
      <c r="C69" s="28">
        <v>4.7659183810150409</v>
      </c>
    </row>
    <row r="70" spans="1:3" x14ac:dyDescent="0.3">
      <c r="A70" s="28">
        <v>42</v>
      </c>
      <c r="B70" s="28">
        <v>123.61856741120408</v>
      </c>
      <c r="C70" s="28">
        <v>0.27566261301753059</v>
      </c>
    </row>
    <row r="71" spans="1:3" x14ac:dyDescent="0.3">
      <c r="A71" s="28">
        <v>43</v>
      </c>
      <c r="B71" s="28">
        <v>124.23145052596752</v>
      </c>
      <c r="C71" s="28">
        <v>1.6246785669376322</v>
      </c>
    </row>
    <row r="72" spans="1:3" x14ac:dyDescent="0.3">
      <c r="A72" s="28">
        <v>44</v>
      </c>
      <c r="B72" s="28">
        <v>127.12824207502115</v>
      </c>
      <c r="C72" s="28">
        <v>0.25509257650335826</v>
      </c>
    </row>
    <row r="73" spans="1:3" x14ac:dyDescent="0.3">
      <c r="A73" s="28">
        <v>45</v>
      </c>
      <c r="B73" s="28">
        <v>125.28977730085035</v>
      </c>
      <c r="C73" s="28">
        <v>-0.91619417467786946</v>
      </c>
    </row>
    <row r="74" spans="1:3" x14ac:dyDescent="0.3">
      <c r="A74" s="28">
        <v>46</v>
      </c>
      <c r="B74" s="28">
        <v>125.74142720331125</v>
      </c>
      <c r="C74" s="28">
        <v>2.053204269178579</v>
      </c>
    </row>
    <row r="75" spans="1:3" x14ac:dyDescent="0.3">
      <c r="A75" s="28">
        <v>47</v>
      </c>
      <c r="B75" s="28">
        <v>125.44218091357308</v>
      </c>
      <c r="C75" s="28">
        <v>0.47504347837819694</v>
      </c>
    </row>
    <row r="76" spans="1:3" x14ac:dyDescent="0.3">
      <c r="A76" s="28">
        <v>48</v>
      </c>
      <c r="B76" s="28">
        <v>125.91618784070788</v>
      </c>
      <c r="C76" s="28">
        <v>0.2090896067468293</v>
      </c>
    </row>
    <row r="77" spans="1:3" x14ac:dyDescent="0.3">
      <c r="A77" s="28">
        <v>49</v>
      </c>
      <c r="B77" s="28">
        <v>126.4586123704939</v>
      </c>
      <c r="C77" s="28">
        <v>-1.1011841431663498</v>
      </c>
    </row>
    <row r="78" spans="1:3" x14ac:dyDescent="0.3">
      <c r="A78" s="28">
        <v>50</v>
      </c>
      <c r="B78" s="28">
        <v>123.44901870333416</v>
      </c>
      <c r="C78" s="28">
        <v>0.69192540926934498</v>
      </c>
    </row>
    <row r="79" spans="1:3" x14ac:dyDescent="0.3">
      <c r="A79" s="28">
        <v>51</v>
      </c>
      <c r="B79" s="28">
        <v>124.88616503854391</v>
      </c>
      <c r="C79" s="28">
        <v>0.97128947038689262</v>
      </c>
    </row>
    <row r="80" spans="1:3" x14ac:dyDescent="0.3">
      <c r="A80" s="28">
        <v>52</v>
      </c>
      <c r="B80" s="28">
        <v>124.35201618589323</v>
      </c>
      <c r="C80" s="28">
        <v>2.0268892403294956</v>
      </c>
    </row>
    <row r="81" spans="1:3" x14ac:dyDescent="0.3">
      <c r="A81" s="28">
        <v>53</v>
      </c>
      <c r="B81" s="28">
        <v>127.27778646242405</v>
      </c>
      <c r="C81" s="28">
        <v>4.0196828429729976</v>
      </c>
    </row>
    <row r="82" spans="1:3" x14ac:dyDescent="0.3">
      <c r="A82" s="28">
        <v>54</v>
      </c>
      <c r="B82" s="28">
        <v>130.29719221848711</v>
      </c>
      <c r="C82" s="28">
        <v>3.0003456917119422</v>
      </c>
    </row>
    <row r="83" spans="1:3" x14ac:dyDescent="0.3">
      <c r="A83" s="28">
        <v>55</v>
      </c>
      <c r="B83" s="28">
        <v>133.12399645419495</v>
      </c>
      <c r="C83" s="28">
        <v>2.6819875939890494</v>
      </c>
    </row>
    <row r="84" spans="1:3" x14ac:dyDescent="0.3">
      <c r="A84" s="28">
        <v>56</v>
      </c>
      <c r="B84" s="28">
        <v>135.7086259718439</v>
      </c>
      <c r="C84" s="28">
        <v>-1.6551934156330503</v>
      </c>
    </row>
    <row r="85" spans="1:3" x14ac:dyDescent="0.3">
      <c r="A85" s="28">
        <v>57</v>
      </c>
      <c r="B85" s="28">
        <v>133.52972579149937</v>
      </c>
      <c r="C85" s="28">
        <v>1.3063687726687476</v>
      </c>
    </row>
    <row r="86" spans="1:3" x14ac:dyDescent="0.3">
      <c r="A86" s="28">
        <v>58</v>
      </c>
      <c r="B86" s="28">
        <v>133.91213484211465</v>
      </c>
      <c r="C86" s="28">
        <v>-0.69617161297549046</v>
      </c>
    </row>
    <row r="87" spans="1:3" x14ac:dyDescent="0.3">
      <c r="A87" s="28">
        <v>59</v>
      </c>
      <c r="B87" s="28">
        <v>132.39032491872126</v>
      </c>
      <c r="C87" s="28">
        <v>-5.9946959497791568</v>
      </c>
    </row>
    <row r="88" spans="1:3" x14ac:dyDescent="0.3">
      <c r="A88" s="28">
        <v>60</v>
      </c>
      <c r="B88" s="28">
        <v>129.19803673406247</v>
      </c>
      <c r="C88" s="28">
        <v>-5.2505600275975013</v>
      </c>
    </row>
    <row r="89" spans="1:3" x14ac:dyDescent="0.3">
      <c r="A89" s="28">
        <v>61</v>
      </c>
      <c r="B89" s="28">
        <v>124.1975263000478</v>
      </c>
      <c r="C89" s="28">
        <v>-2.0023648662874507</v>
      </c>
    </row>
    <row r="90" spans="1:3" x14ac:dyDescent="0.3">
      <c r="A90" s="28">
        <v>62</v>
      </c>
      <c r="B90" s="28">
        <v>122.65246291554415</v>
      </c>
      <c r="C90" s="28">
        <v>-3.1106117629360881</v>
      </c>
    </row>
    <row r="91" spans="1:3" x14ac:dyDescent="0.3">
      <c r="A91" s="28">
        <v>63</v>
      </c>
      <c r="B91" s="28">
        <v>123.12856336889264</v>
      </c>
      <c r="C91" s="28">
        <v>2.765436455400291</v>
      </c>
    </row>
    <row r="92" spans="1:3" x14ac:dyDescent="0.3">
      <c r="A92" s="28">
        <v>64</v>
      </c>
      <c r="B92" s="28">
        <v>125.23936441327228</v>
      </c>
      <c r="C92" s="28">
        <v>-2.5793875364935275</v>
      </c>
    </row>
    <row r="93" spans="1:3" x14ac:dyDescent="0.3">
      <c r="A93" s="28">
        <v>65</v>
      </c>
      <c r="B93" s="28">
        <v>127.71122199872322</v>
      </c>
      <c r="C93" s="28">
        <v>-0.21162350023249132</v>
      </c>
    </row>
    <row r="94" spans="1:3" x14ac:dyDescent="0.3">
      <c r="A94" s="28">
        <v>66</v>
      </c>
      <c r="B94" s="28">
        <v>129.93805237589487</v>
      </c>
      <c r="C94" s="28">
        <v>0.15966638976649961</v>
      </c>
    </row>
    <row r="95" spans="1:3" x14ac:dyDescent="0.3">
      <c r="A95" s="28">
        <v>67</v>
      </c>
      <c r="B95" s="28">
        <v>131.24633119134546</v>
      </c>
      <c r="C95" s="28">
        <v>-0.63288020722518468</v>
      </c>
    </row>
    <row r="96" spans="1:3" x14ac:dyDescent="0.3">
      <c r="A96" s="28">
        <v>68</v>
      </c>
      <c r="B96" s="28">
        <v>134.41820629870728</v>
      </c>
      <c r="C96" s="28">
        <v>-2.8221309707830926</v>
      </c>
    </row>
    <row r="97" spans="1:3" x14ac:dyDescent="0.3">
      <c r="A97" s="28">
        <v>69</v>
      </c>
      <c r="B97" s="28">
        <v>133.06889329954342</v>
      </c>
      <c r="C97" s="28">
        <v>0.87776610479258466</v>
      </c>
    </row>
    <row r="98" spans="1:3" x14ac:dyDescent="0.3">
      <c r="A98" s="28">
        <v>70</v>
      </c>
      <c r="B98" s="28">
        <v>134.14582757490498</v>
      </c>
      <c r="C98" s="28">
        <v>-0.25065835228809874</v>
      </c>
    </row>
    <row r="99" spans="1:3" x14ac:dyDescent="0.3">
      <c r="A99" s="28">
        <v>71</v>
      </c>
      <c r="B99" s="28">
        <v>133.87483179868573</v>
      </c>
      <c r="C99" s="28">
        <v>-1.6979100928135438</v>
      </c>
    </row>
    <row r="100" spans="1:3" x14ac:dyDescent="0.3">
      <c r="A100" s="28">
        <v>72</v>
      </c>
      <c r="B100" s="28">
        <v>132.14523286585836</v>
      </c>
      <c r="C100" s="28">
        <v>2.7487666659452259</v>
      </c>
    </row>
    <row r="101" spans="1:3" x14ac:dyDescent="0.3">
      <c r="A101" s="28">
        <v>73</v>
      </c>
      <c r="B101" s="28">
        <v>131.70205364929453</v>
      </c>
      <c r="C101" s="28">
        <v>6.8017781992267601E-2</v>
      </c>
    </row>
    <row r="102" spans="1:3" x14ac:dyDescent="0.3">
      <c r="A102" s="28">
        <v>74</v>
      </c>
      <c r="B102" s="28">
        <v>131.07538420747113</v>
      </c>
      <c r="C102" s="28">
        <v>0.16867168444531444</v>
      </c>
    </row>
    <row r="103" spans="1:3" x14ac:dyDescent="0.3">
      <c r="A103" s="28">
        <v>75</v>
      </c>
      <c r="B103" s="28">
        <v>131.42570830975276</v>
      </c>
      <c r="C103" s="28">
        <v>9.373759094933348</v>
      </c>
    </row>
    <row r="104" spans="1:3" x14ac:dyDescent="0.3">
      <c r="A104" s="28">
        <v>76</v>
      </c>
      <c r="B104" s="28">
        <v>134.19660999962343</v>
      </c>
      <c r="C104" s="28">
        <v>1.006912108220007</v>
      </c>
    </row>
    <row r="105" spans="1:3" x14ac:dyDescent="0.3">
      <c r="A105" s="28">
        <v>77</v>
      </c>
      <c r="B105" s="28">
        <v>138.11810028789293</v>
      </c>
      <c r="C105" s="28">
        <v>0.95441375296346109</v>
      </c>
    </row>
    <row r="106" spans="1:3" x14ac:dyDescent="0.3">
      <c r="A106" s="28">
        <v>78</v>
      </c>
      <c r="B106" s="28">
        <v>137.9430080091295</v>
      </c>
      <c r="C106" s="28">
        <v>1.1914935633933226</v>
      </c>
    </row>
    <row r="107" spans="1:3" x14ac:dyDescent="0.3">
      <c r="A107" s="28">
        <v>79</v>
      </c>
      <c r="B107" s="28">
        <v>136.21907532100045</v>
      </c>
      <c r="C107" s="28">
        <v>4.2353480113103501</v>
      </c>
    </row>
    <row r="108" spans="1:3" x14ac:dyDescent="0.3">
      <c r="A108" s="28">
        <v>80</v>
      </c>
      <c r="B108" s="28">
        <v>140.62871788781788</v>
      </c>
      <c r="C108" s="28">
        <v>1.2724201909386181</v>
      </c>
    </row>
    <row r="109" spans="1:3" x14ac:dyDescent="0.3">
      <c r="A109" s="28">
        <v>81</v>
      </c>
      <c r="B109" s="28">
        <v>140.21750657886145</v>
      </c>
      <c r="C109" s="28">
        <v>1.7088217508624552</v>
      </c>
    </row>
    <row r="110" spans="1:3" x14ac:dyDescent="0.3">
      <c r="A110" s="28">
        <v>82</v>
      </c>
      <c r="B110" s="28">
        <v>141.41663487632167</v>
      </c>
      <c r="C110" s="28">
        <v>-0.69970567656665139</v>
      </c>
    </row>
    <row r="111" spans="1:3" x14ac:dyDescent="0.3">
      <c r="A111" s="28">
        <v>83</v>
      </c>
      <c r="B111" s="28">
        <v>139.95222003100093</v>
      </c>
      <c r="C111" s="28">
        <v>1.8547912599764516</v>
      </c>
    </row>
    <row r="112" spans="1:3" x14ac:dyDescent="0.3">
      <c r="A112" s="28">
        <v>84</v>
      </c>
      <c r="B112" s="28">
        <v>140.24334937823016</v>
      </c>
      <c r="C112" s="28">
        <v>2.9810562429804577</v>
      </c>
    </row>
    <row r="113" spans="1:3" x14ac:dyDescent="0.3">
      <c r="A113" s="28">
        <v>85</v>
      </c>
      <c r="B113" s="28">
        <v>140.9888974699997</v>
      </c>
      <c r="C113" s="28">
        <v>-2.1091520766675274</v>
      </c>
    </row>
    <row r="114" spans="1:3" x14ac:dyDescent="0.3">
      <c r="A114" s="28">
        <v>86</v>
      </c>
      <c r="B114" s="28">
        <v>139.69213968582019</v>
      </c>
      <c r="C114" s="28">
        <v>-0.10749637248397903</v>
      </c>
    </row>
    <row r="115" spans="1:3" x14ac:dyDescent="0.3">
      <c r="A115" s="28">
        <v>87</v>
      </c>
      <c r="B115" s="28">
        <v>139.63694877584601</v>
      </c>
      <c r="C115" s="28">
        <v>1.6541025512760825</v>
      </c>
    </row>
    <row r="116" spans="1:3" x14ac:dyDescent="0.3">
      <c r="A116" s="28">
        <v>88</v>
      </c>
      <c r="B116" s="28">
        <v>139.26122165233335</v>
      </c>
      <c r="C116" s="28">
        <v>-0.89854897753809837</v>
      </c>
    </row>
    <row r="117" spans="1:3" x14ac:dyDescent="0.3">
      <c r="A117" s="28">
        <v>89</v>
      </c>
      <c r="B117" s="28">
        <v>141.14042912572111</v>
      </c>
      <c r="C117" s="28">
        <v>5.0056675492179465</v>
      </c>
    </row>
    <row r="118" spans="1:3" x14ac:dyDescent="0.3">
      <c r="A118" s="28">
        <v>90</v>
      </c>
      <c r="B118" s="28">
        <v>142.98984564599763</v>
      </c>
      <c r="C118" s="28">
        <v>2.4370902813439272</v>
      </c>
    </row>
    <row r="119" spans="1:3" x14ac:dyDescent="0.3">
      <c r="A119" s="28">
        <v>91</v>
      </c>
      <c r="B119" s="28">
        <v>145.82334922981502</v>
      </c>
      <c r="C119" s="28">
        <v>7.095544793904196E-2</v>
      </c>
    </row>
    <row r="120" spans="1:3" x14ac:dyDescent="0.3">
      <c r="A120" s="28">
        <v>92</v>
      </c>
      <c r="B120" s="28">
        <v>147.39134840081653</v>
      </c>
      <c r="C120" s="28">
        <v>0.2606872774629494</v>
      </c>
    </row>
    <row r="121" spans="1:3" x14ac:dyDescent="0.3">
      <c r="A121" s="28">
        <v>93</v>
      </c>
      <c r="B121" s="28">
        <v>145.22622797311459</v>
      </c>
      <c r="C121" s="28">
        <v>1.0067250633493643</v>
      </c>
    </row>
    <row r="122" spans="1:3" x14ac:dyDescent="0.3">
      <c r="A122" s="28">
        <v>94</v>
      </c>
      <c r="B122" s="28">
        <v>146.43483651317331</v>
      </c>
      <c r="C122" s="28">
        <v>-1.9858079254788947</v>
      </c>
    </row>
    <row r="123" spans="1:3" x14ac:dyDescent="0.3">
      <c r="A123" s="28">
        <v>95</v>
      </c>
      <c r="B123" s="28">
        <v>144.84006559094371</v>
      </c>
      <c r="C123" s="28">
        <v>2.5837730463734943E-2</v>
      </c>
    </row>
    <row r="124" spans="1:3" x14ac:dyDescent="0.3">
      <c r="A124" s="28">
        <v>96</v>
      </c>
      <c r="B124" s="28">
        <v>144.00331849249829</v>
      </c>
      <c r="C124" s="28">
        <v>2.5878336072273385</v>
      </c>
    </row>
    <row r="125" spans="1:3" x14ac:dyDescent="0.3">
      <c r="A125" s="28">
        <v>97</v>
      </c>
      <c r="B125" s="28">
        <v>144.92114222676409</v>
      </c>
      <c r="C125" s="28">
        <v>-4.3438303690702469</v>
      </c>
    </row>
    <row r="126" spans="1:3" x14ac:dyDescent="0.3">
      <c r="A126" s="28">
        <v>98</v>
      </c>
      <c r="B126" s="28">
        <v>143.15535880934209</v>
      </c>
      <c r="C126" s="28">
        <v>-3.0801536194403525</v>
      </c>
    </row>
    <row r="127" spans="1:3" x14ac:dyDescent="0.3">
      <c r="A127" s="28">
        <v>99</v>
      </c>
      <c r="B127" s="28">
        <v>140.18877623561815</v>
      </c>
      <c r="C127" s="28">
        <v>3.6714211919380091</v>
      </c>
    </row>
    <row r="128" spans="1:3" x14ac:dyDescent="0.3">
      <c r="A128" s="28">
        <v>100</v>
      </c>
      <c r="B128" s="28">
        <v>140.72530704481204</v>
      </c>
      <c r="C128" s="28">
        <v>-1.4659398078505035</v>
      </c>
    </row>
    <row r="129" spans="1:3" x14ac:dyDescent="0.3">
      <c r="A129" s="28">
        <v>101</v>
      </c>
      <c r="B129" s="28">
        <v>144.16375154763313</v>
      </c>
      <c r="C129" s="28">
        <v>4.4085585859692458</v>
      </c>
    </row>
    <row r="130" spans="1:3" x14ac:dyDescent="0.3">
      <c r="A130" s="28">
        <v>102</v>
      </c>
      <c r="B130" s="28">
        <v>146.08959349206978</v>
      </c>
      <c r="C130" s="28">
        <v>2.3746184193873319</v>
      </c>
    </row>
    <row r="131" spans="1:3" x14ac:dyDescent="0.3">
      <c r="A131" s="28">
        <v>103</v>
      </c>
      <c r="B131" s="28">
        <v>148.78823891830504</v>
      </c>
      <c r="C131" s="28">
        <v>1.4029341450505228</v>
      </c>
    </row>
    <row r="132" spans="1:3" x14ac:dyDescent="0.3">
      <c r="A132" s="28">
        <v>104</v>
      </c>
      <c r="B132" s="28">
        <v>152.27203640551616</v>
      </c>
      <c r="C132" s="28">
        <v>1.1548645730365479</v>
      </c>
    </row>
    <row r="133" spans="1:3" x14ac:dyDescent="0.3">
      <c r="A133" s="28">
        <v>105</v>
      </c>
      <c r="B133" s="28">
        <v>150.30520503851966</v>
      </c>
      <c r="C133" s="28">
        <v>-2.9085372008522654</v>
      </c>
    </row>
    <row r="134" spans="1:3" x14ac:dyDescent="0.3">
      <c r="A134" s="28">
        <v>106</v>
      </c>
      <c r="B134" s="28">
        <v>149.65424859933552</v>
      </c>
      <c r="C134" s="28">
        <v>2.3287084415058246</v>
      </c>
    </row>
    <row r="135" spans="1:3" x14ac:dyDescent="0.3">
      <c r="A135" s="28">
        <v>107</v>
      </c>
      <c r="B135" s="28">
        <v>148.81287218360424</v>
      </c>
      <c r="C135" s="28">
        <v>-0.54049809181950081</v>
      </c>
    </row>
    <row r="136" spans="1:3" x14ac:dyDescent="0.3">
      <c r="A136" s="28">
        <v>108</v>
      </c>
      <c r="B136" s="28">
        <v>148.36294421113408</v>
      </c>
      <c r="C136" s="28">
        <v>-1.2161217480297069</v>
      </c>
    </row>
    <row r="137" spans="1:3" x14ac:dyDescent="0.3">
      <c r="A137" s="28">
        <v>109</v>
      </c>
      <c r="B137" s="28">
        <v>147.52467247898369</v>
      </c>
      <c r="C137" s="28">
        <v>0.22606821331942228</v>
      </c>
    </row>
    <row r="138" spans="1:3" x14ac:dyDescent="0.3">
      <c r="A138" s="28">
        <v>110</v>
      </c>
      <c r="B138" s="28">
        <v>144.64715750495532</v>
      </c>
      <c r="C138" s="28">
        <v>-1.1945296326604762</v>
      </c>
    </row>
    <row r="139" spans="1:3" x14ac:dyDescent="0.3">
      <c r="A139" s="28">
        <v>111</v>
      </c>
      <c r="B139" s="28">
        <v>145.55364022139136</v>
      </c>
      <c r="C139" s="28">
        <v>3.1691530585401608</v>
      </c>
    </row>
    <row r="140" spans="1:3" x14ac:dyDescent="0.3">
      <c r="A140" s="28">
        <v>112</v>
      </c>
      <c r="B140" s="28">
        <v>145.24432419651069</v>
      </c>
      <c r="C140" s="28">
        <v>5.2219711053751325</v>
      </c>
    </row>
    <row r="141" spans="1:3" x14ac:dyDescent="0.3">
      <c r="A141" s="28">
        <v>113</v>
      </c>
      <c r="B141" s="28">
        <v>150.11368795840229</v>
      </c>
      <c r="C141" s="28">
        <v>2.0937528072729776</v>
      </c>
    </row>
    <row r="142" spans="1:3" x14ac:dyDescent="0.3">
      <c r="A142" s="28">
        <v>114</v>
      </c>
      <c r="B142" s="28">
        <v>153.42850715356508</v>
      </c>
      <c r="C142" s="28">
        <v>-2.7883486614786364</v>
      </c>
    </row>
    <row r="143" spans="1:3" x14ac:dyDescent="0.3">
      <c r="A143" s="28">
        <v>115</v>
      </c>
      <c r="B143" s="28">
        <v>151.18511191539474</v>
      </c>
      <c r="C143" s="28">
        <v>2.6458013726296485</v>
      </c>
    </row>
    <row r="144" spans="1:3" x14ac:dyDescent="0.3">
      <c r="A144" s="28">
        <v>116</v>
      </c>
      <c r="B144" s="28">
        <v>153.00567950781868</v>
      </c>
      <c r="C144" s="28">
        <v>2.1606304635924403</v>
      </c>
    </row>
    <row r="145" spans="1:3" x14ac:dyDescent="0.3">
      <c r="A145" s="28">
        <v>117</v>
      </c>
      <c r="B145" s="28">
        <v>153.42064880247369</v>
      </c>
      <c r="C145" s="28">
        <v>-0.81144728440327185</v>
      </c>
    </row>
    <row r="146" spans="1:3" x14ac:dyDescent="0.3">
      <c r="A146" s="28">
        <v>118</v>
      </c>
      <c r="B146" s="28">
        <v>154.51642198297796</v>
      </c>
      <c r="C146" s="28">
        <v>0.52603866468072624</v>
      </c>
    </row>
    <row r="147" spans="1:3" x14ac:dyDescent="0.3">
      <c r="A147" s="28">
        <v>119</v>
      </c>
      <c r="B147" s="28">
        <v>152.43885443395371</v>
      </c>
      <c r="C147" s="28">
        <v>-0.42927559234721002</v>
      </c>
    </row>
    <row r="148" spans="1:3" x14ac:dyDescent="0.3">
      <c r="A148" s="28">
        <v>120</v>
      </c>
      <c r="B148" s="28">
        <v>151.68479282896504</v>
      </c>
      <c r="C148" s="28">
        <v>-2.9361527357738737</v>
      </c>
    </row>
    <row r="149" spans="1:3" x14ac:dyDescent="0.3">
      <c r="A149" s="28">
        <v>121</v>
      </c>
      <c r="B149" s="28">
        <v>149.92047381448543</v>
      </c>
      <c r="C149" s="28">
        <v>1.3580016456302246E-2</v>
      </c>
    </row>
    <row r="150" spans="1:3" x14ac:dyDescent="0.3">
      <c r="A150" s="28">
        <v>122</v>
      </c>
      <c r="B150" s="28">
        <v>146.8852017600255</v>
      </c>
      <c r="C150" s="28">
        <v>1.5081605804217588</v>
      </c>
    </row>
    <row r="151" spans="1:3" x14ac:dyDescent="0.3">
      <c r="A151" s="28">
        <v>123</v>
      </c>
      <c r="B151" s="28">
        <v>149.23158709921623</v>
      </c>
      <c r="C151" s="28">
        <v>1.2489129100852097</v>
      </c>
    </row>
    <row r="152" spans="1:3" x14ac:dyDescent="0.3">
      <c r="A152" s="28">
        <v>124</v>
      </c>
      <c r="B152" s="28">
        <v>150.75224526870221</v>
      </c>
      <c r="C152" s="28">
        <v>-0.97729486880689365</v>
      </c>
    </row>
    <row r="153" spans="1:3" x14ac:dyDescent="0.3">
      <c r="A153" s="28">
        <v>125</v>
      </c>
      <c r="B153" s="28">
        <v>150.76334978547277</v>
      </c>
      <c r="C153" s="28">
        <v>2.2546520268271877</v>
      </c>
    </row>
    <row r="154" spans="1:3" x14ac:dyDescent="0.3">
      <c r="A154" s="28">
        <v>126</v>
      </c>
      <c r="B154" s="28">
        <v>152.53600662203769</v>
      </c>
      <c r="C154" s="28">
        <v>-4.0146376826999131</v>
      </c>
    </row>
    <row r="155" spans="1:3" x14ac:dyDescent="0.3">
      <c r="A155" s="28">
        <v>127</v>
      </c>
      <c r="B155" s="28">
        <v>151.33351531138922</v>
      </c>
      <c r="C155" s="28">
        <v>0.9108044689042174</v>
      </c>
    </row>
    <row r="156" spans="1:3" x14ac:dyDescent="0.3">
      <c r="A156" s="28">
        <v>128</v>
      </c>
      <c r="B156" s="28">
        <v>152.1415734121625</v>
      </c>
      <c r="C156" s="28">
        <v>1.0238977547277841</v>
      </c>
    </row>
    <row r="157" spans="1:3" x14ac:dyDescent="0.3">
      <c r="A157" s="28">
        <v>129</v>
      </c>
      <c r="B157" s="28">
        <v>152.41473967623895</v>
      </c>
      <c r="C157" s="28">
        <v>0.17399011664045361</v>
      </c>
    </row>
    <row r="158" spans="1:3" x14ac:dyDescent="0.3">
      <c r="A158" s="28">
        <v>130</v>
      </c>
      <c r="B158" s="28">
        <v>155.18498153564678</v>
      </c>
      <c r="C158" s="28">
        <v>-0.80097080334087423</v>
      </c>
    </row>
    <row r="159" spans="1:3" x14ac:dyDescent="0.3">
      <c r="A159" s="28">
        <v>131</v>
      </c>
      <c r="B159" s="28">
        <v>153.16399179418551</v>
      </c>
      <c r="C159" s="28">
        <v>-3.0357878865258385</v>
      </c>
    </row>
    <row r="160" spans="1:3" x14ac:dyDescent="0.3">
      <c r="A160" s="28">
        <v>132</v>
      </c>
      <c r="B160" s="28">
        <v>151.26029421323085</v>
      </c>
      <c r="C160" s="28">
        <v>-2.487298250788001</v>
      </c>
    </row>
    <row r="161" spans="1:3" x14ac:dyDescent="0.3">
      <c r="A161" s="28">
        <v>133</v>
      </c>
      <c r="B161" s="28">
        <v>149.2841158118203</v>
      </c>
      <c r="C161" s="28">
        <v>-0.87666287030168633</v>
      </c>
    </row>
    <row r="162" spans="1:3" x14ac:dyDescent="0.3">
      <c r="A162" s="28">
        <v>134</v>
      </c>
      <c r="B162" s="28">
        <v>147.4165653473334</v>
      </c>
      <c r="C162" s="28">
        <v>-2.8085520784900382</v>
      </c>
    </row>
    <row r="163" spans="1:3" x14ac:dyDescent="0.3">
      <c r="A163" s="28">
        <v>135</v>
      </c>
      <c r="B163" s="28">
        <v>147.56482039827802</v>
      </c>
      <c r="C163" s="28">
        <v>2.2630697725776088</v>
      </c>
    </row>
    <row r="164" spans="1:3" x14ac:dyDescent="0.3">
      <c r="A164" s="28">
        <v>136</v>
      </c>
      <c r="B164" s="28">
        <v>148.29944809326952</v>
      </c>
      <c r="C164" s="28">
        <v>-2.3725867323688874</v>
      </c>
    </row>
    <row r="165" spans="1:3" x14ac:dyDescent="0.3">
      <c r="A165" s="28">
        <v>137</v>
      </c>
      <c r="B165" s="28">
        <v>149.2166653670491</v>
      </c>
      <c r="C165" s="28">
        <v>-1.8731170562993782</v>
      </c>
    </row>
    <row r="166" spans="1:3" x14ac:dyDescent="0.3">
      <c r="A166" s="28">
        <v>138</v>
      </c>
      <c r="B166" s="28">
        <v>148.58648974225946</v>
      </c>
      <c r="C166" s="28">
        <v>-2.1510038964596276</v>
      </c>
    </row>
    <row r="167" spans="1:3" x14ac:dyDescent="0.3">
      <c r="A167" s="28">
        <v>139</v>
      </c>
      <c r="B167" s="28">
        <v>147.06946752324021</v>
      </c>
      <c r="C167" s="28">
        <v>0.61078831166665282</v>
      </c>
    </row>
    <row r="168" spans="1:3" x14ac:dyDescent="0.3">
      <c r="A168" s="28">
        <v>140</v>
      </c>
      <c r="B168" s="28">
        <v>149.72674611257605</v>
      </c>
      <c r="C168" s="28">
        <v>-1.7733736342763677</v>
      </c>
    </row>
    <row r="169" spans="1:3" x14ac:dyDescent="0.3">
      <c r="A169" s="28">
        <v>141</v>
      </c>
      <c r="B169" s="28">
        <v>149.18860309896402</v>
      </c>
      <c r="C169" s="28">
        <v>-3.2814230958692008</v>
      </c>
    </row>
    <row r="170" spans="1:3" x14ac:dyDescent="0.3">
      <c r="A170" s="28">
        <v>142</v>
      </c>
      <c r="B170" s="28">
        <v>149.18295024300022</v>
      </c>
      <c r="C170" s="28">
        <v>-1.9779338684991785</v>
      </c>
    </row>
    <row r="171" spans="1:3" x14ac:dyDescent="0.3">
      <c r="A171" s="28">
        <v>143</v>
      </c>
      <c r="B171" s="28">
        <v>147.43459480134345</v>
      </c>
      <c r="C171" s="28">
        <v>-4.4582979821570632</v>
      </c>
    </row>
    <row r="172" spans="1:3" ht="15" thickBot="1" x14ac:dyDescent="0.35">
      <c r="A172" s="29">
        <v>144</v>
      </c>
      <c r="B172" s="29">
        <v>145.6050696409082</v>
      </c>
      <c r="C172" s="29">
        <v>-3.5155674645097008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A6C3-96B2-4CE1-8A09-890695CFBBF6}">
  <dimension ref="A1:E15"/>
  <sheetViews>
    <sheetView tabSelected="1" zoomScale="196" zoomScaleNormal="196" workbookViewId="0">
      <selection activeCell="K3" sqref="K3"/>
    </sheetView>
  </sheetViews>
  <sheetFormatPr defaultRowHeight="14.4" x14ac:dyDescent="0.3"/>
  <cols>
    <col min="1" max="1" width="20.33203125" customWidth="1"/>
    <col min="3" max="3" width="10.44140625" bestFit="1" customWidth="1"/>
  </cols>
  <sheetData>
    <row r="1" spans="1:5" x14ac:dyDescent="0.3">
      <c r="A1" s="23" t="s">
        <v>47</v>
      </c>
      <c r="B1" s="23" t="s">
        <v>48</v>
      </c>
      <c r="C1" s="23" t="s">
        <v>49</v>
      </c>
      <c r="D1" s="23" t="s">
        <v>50</v>
      </c>
      <c r="E1" s="23" t="s">
        <v>94</v>
      </c>
    </row>
    <row r="2" spans="1:5" x14ac:dyDescent="0.3">
      <c r="A2" t="s">
        <v>1</v>
      </c>
      <c r="B2">
        <v>0.78066999999999998</v>
      </c>
      <c r="C2">
        <v>7.9645000000000001</v>
      </c>
      <c r="D2" t="s">
        <v>51</v>
      </c>
      <c r="E2">
        <v>5.5570000000000004</v>
      </c>
    </row>
    <row r="3" spans="1:5" x14ac:dyDescent="0.3">
      <c r="A3" t="s">
        <v>2</v>
      </c>
      <c r="B3">
        <v>0.88929999999999998</v>
      </c>
      <c r="C3">
        <v>5.6559999999999997</v>
      </c>
      <c r="D3" t="s">
        <v>51</v>
      </c>
    </row>
    <row r="4" spans="1:5" x14ac:dyDescent="0.3">
      <c r="A4" t="s">
        <v>54</v>
      </c>
      <c r="B4">
        <v>0.94099999999999995</v>
      </c>
      <c r="C4">
        <v>4.125</v>
      </c>
      <c r="D4" t="s">
        <v>51</v>
      </c>
      <c r="E4">
        <v>2.7149999999999999</v>
      </c>
    </row>
    <row r="5" spans="1:5" x14ac:dyDescent="0.3">
      <c r="A5" t="s">
        <v>55</v>
      </c>
      <c r="B5">
        <v>0.94299999999999995</v>
      </c>
      <c r="C5">
        <v>4.04</v>
      </c>
      <c r="D5" t="s">
        <v>51</v>
      </c>
    </row>
    <row r="6" spans="1:5" x14ac:dyDescent="0.3">
      <c r="A6" t="s">
        <v>56</v>
      </c>
      <c r="B6">
        <v>0.96399999999999997</v>
      </c>
      <c r="C6">
        <v>3.3090000000000002</v>
      </c>
      <c r="D6" t="s">
        <v>57</v>
      </c>
    </row>
    <row r="7" spans="1:5" x14ac:dyDescent="0.3">
      <c r="A7" t="s">
        <v>58</v>
      </c>
      <c r="B7">
        <v>0.95099999999999996</v>
      </c>
      <c r="C7">
        <v>3.78</v>
      </c>
      <c r="D7" t="s">
        <v>51</v>
      </c>
    </row>
    <row r="8" spans="1:5" x14ac:dyDescent="0.3">
      <c r="A8" t="s">
        <v>70</v>
      </c>
      <c r="B8">
        <v>0.97299999999999998</v>
      </c>
      <c r="C8">
        <v>2.7130000000000001</v>
      </c>
      <c r="D8" s="21" t="s">
        <v>71</v>
      </c>
      <c r="E8">
        <v>2.8</v>
      </c>
    </row>
    <row r="9" spans="1:5" x14ac:dyDescent="0.3">
      <c r="A9" t="s">
        <v>74</v>
      </c>
      <c r="B9">
        <v>0.97199999999999998</v>
      </c>
      <c r="C9">
        <v>2.7370000000000001</v>
      </c>
      <c r="D9" t="s">
        <v>57</v>
      </c>
    </row>
    <row r="10" spans="1:5" x14ac:dyDescent="0.3">
      <c r="A10" t="s">
        <v>75</v>
      </c>
      <c r="B10">
        <v>0.97399999999999998</v>
      </c>
      <c r="C10">
        <v>2.6589999999999998</v>
      </c>
      <c r="D10" t="s">
        <v>57</v>
      </c>
    </row>
    <row r="11" spans="1:5" x14ac:dyDescent="0.3">
      <c r="A11" t="s">
        <v>77</v>
      </c>
      <c r="B11">
        <v>0.97499999999999998</v>
      </c>
      <c r="C11">
        <v>2.59</v>
      </c>
      <c r="D11" t="s">
        <v>57</v>
      </c>
    </row>
    <row r="12" spans="1:5" x14ac:dyDescent="0.3">
      <c r="A12" t="s">
        <v>78</v>
      </c>
      <c r="B12">
        <v>0.97499999999999998</v>
      </c>
      <c r="C12">
        <v>2.5910000000000002</v>
      </c>
      <c r="D12" s="21" t="s">
        <v>71</v>
      </c>
    </row>
    <row r="13" spans="1:5" x14ac:dyDescent="0.3">
      <c r="A13" t="s">
        <v>80</v>
      </c>
      <c r="B13">
        <v>0.97499999999999998</v>
      </c>
      <c r="C13">
        <v>2.4500000000000002</v>
      </c>
      <c r="D13" t="s">
        <v>51</v>
      </c>
      <c r="E13">
        <v>3.2</v>
      </c>
    </row>
    <row r="14" spans="1:5" x14ac:dyDescent="0.3">
      <c r="A14" t="s">
        <v>93</v>
      </c>
      <c r="B14">
        <v>0.96599999999999997</v>
      </c>
      <c r="C14">
        <v>3.22</v>
      </c>
      <c r="D14" t="s">
        <v>57</v>
      </c>
    </row>
    <row r="15" spans="1:5" x14ac:dyDescent="0.3">
      <c r="A15" t="s">
        <v>95</v>
      </c>
      <c r="E15">
        <v>2.5739999999999998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BAFAA-6195-4405-BD41-049C5BDC3675}">
  <dimension ref="A1:H237"/>
  <sheetViews>
    <sheetView zoomScale="168" zoomScaleNormal="168" workbookViewId="0">
      <pane xSplit="1" ySplit="2" topLeftCell="B131" activePane="bottomRight" state="frozen"/>
      <selection pane="topRight" activeCell="B1" sqref="B1"/>
      <selection pane="bottomLeft" activeCell="A3" sqref="A3"/>
      <selection pane="bottomRight" activeCell="H6" sqref="H6"/>
    </sheetView>
  </sheetViews>
  <sheetFormatPr defaultColWidth="9.109375" defaultRowHeight="13.2" x14ac:dyDescent="0.25"/>
  <cols>
    <col min="1" max="1" width="9.88671875" style="3" bestFit="1" customWidth="1"/>
    <col min="2" max="2" width="6.77734375" style="4" bestFit="1" customWidth="1"/>
    <col min="3" max="3" width="7.77734375" style="4" customWidth="1"/>
    <col min="4" max="16384" width="9.109375" style="4"/>
  </cols>
  <sheetData>
    <row r="1" spans="1:8" x14ac:dyDescent="0.25">
      <c r="B1" s="2"/>
      <c r="C1" s="27" t="s">
        <v>65</v>
      </c>
    </row>
    <row r="2" spans="1:8" x14ac:dyDescent="0.25">
      <c r="A2" s="3" t="s">
        <v>64</v>
      </c>
      <c r="B2" s="5" t="s">
        <v>63</v>
      </c>
      <c r="C2" s="5" t="s">
        <v>61</v>
      </c>
      <c r="D2" s="5" t="s">
        <v>62</v>
      </c>
      <c r="E2" s="5" t="s">
        <v>73</v>
      </c>
      <c r="F2" s="5" t="s">
        <v>76</v>
      </c>
      <c r="G2" s="5" t="s">
        <v>79</v>
      </c>
      <c r="H2" s="5" t="s">
        <v>72</v>
      </c>
    </row>
    <row r="3" spans="1:8" x14ac:dyDescent="0.25">
      <c r="A3" s="1">
        <v>37987</v>
      </c>
      <c r="B3" s="6">
        <v>103.09288954876487</v>
      </c>
      <c r="C3" s="6">
        <v>102.84158805250681</v>
      </c>
      <c r="D3" s="6">
        <v>103.29153052834261</v>
      </c>
      <c r="E3" s="6">
        <v>103.91535937923366</v>
      </c>
      <c r="F3" s="6">
        <v>101.40774707342564</v>
      </c>
      <c r="G3" s="6">
        <v>99.999999999999972</v>
      </c>
      <c r="H3" s="6">
        <v>105.03011013959421</v>
      </c>
    </row>
    <row r="4" spans="1:8" x14ac:dyDescent="0.25">
      <c r="A4" s="1">
        <v>38018</v>
      </c>
      <c r="B4" s="6">
        <v>102.96910651538836</v>
      </c>
      <c r="C4" s="6">
        <v>103.09288954876487</v>
      </c>
      <c r="D4" s="6">
        <v>102.84158805250681</v>
      </c>
      <c r="E4" s="6">
        <v>105.03011013959421</v>
      </c>
      <c r="F4" s="6">
        <v>103.91535937923366</v>
      </c>
      <c r="G4" s="6">
        <v>100.93340749808904</v>
      </c>
      <c r="H4" s="6">
        <v>103.29153052834261</v>
      </c>
    </row>
    <row r="5" spans="1:8" x14ac:dyDescent="0.25">
      <c r="A5" s="1">
        <v>38047</v>
      </c>
      <c r="B5" s="6">
        <v>109.96745596975454</v>
      </c>
      <c r="C5" s="6">
        <v>102.96910651538836</v>
      </c>
      <c r="D5" s="6">
        <v>103.09288954876487</v>
      </c>
      <c r="E5" s="6">
        <v>103.29153052834261</v>
      </c>
      <c r="F5" s="6">
        <v>105.03011013959421</v>
      </c>
      <c r="G5" s="6">
        <v>101.27522730844716</v>
      </c>
      <c r="H5" s="6">
        <v>102.84158805250681</v>
      </c>
    </row>
    <row r="6" spans="1:8" x14ac:dyDescent="0.25">
      <c r="A6" s="1">
        <v>38078</v>
      </c>
      <c r="B6" s="6">
        <v>106.2547178560398</v>
      </c>
      <c r="C6" s="6">
        <v>109.96745596975454</v>
      </c>
      <c r="D6" s="6">
        <v>102.96910651538836</v>
      </c>
      <c r="E6" s="6">
        <v>102.84158805250681</v>
      </c>
      <c r="F6" s="6">
        <v>103.29153052834261</v>
      </c>
      <c r="G6" s="6">
        <v>100.68507278410854</v>
      </c>
      <c r="H6" s="6">
        <v>103.09288954876487</v>
      </c>
    </row>
    <row r="7" spans="1:8" x14ac:dyDescent="0.25">
      <c r="A7" s="1">
        <v>38108</v>
      </c>
      <c r="B7" s="6">
        <v>107.26092395303046</v>
      </c>
      <c r="C7" s="6">
        <v>106.2547178560398</v>
      </c>
      <c r="D7" s="6">
        <v>109.96745596975454</v>
      </c>
      <c r="E7" s="6">
        <v>103.09288954876487</v>
      </c>
      <c r="F7" s="6">
        <v>102.84158805250681</v>
      </c>
      <c r="G7" s="6">
        <v>101.16126559199043</v>
      </c>
      <c r="H7" s="6">
        <v>102.96910651538836</v>
      </c>
    </row>
    <row r="8" spans="1:8" x14ac:dyDescent="0.25">
      <c r="A8" s="1">
        <v>38139</v>
      </c>
      <c r="B8" s="6">
        <v>108.62909972052846</v>
      </c>
      <c r="C8" s="6">
        <v>107.26092395303046</v>
      </c>
      <c r="D8" s="6">
        <v>106.2547178560398</v>
      </c>
      <c r="E8" s="6">
        <v>102.96910651538836</v>
      </c>
      <c r="F8" s="6">
        <v>103.09288954876487</v>
      </c>
      <c r="G8" s="6">
        <v>99.444453196063463</v>
      </c>
      <c r="H8" s="6">
        <v>109.96745596975454</v>
      </c>
    </row>
    <row r="9" spans="1:8" x14ac:dyDescent="0.25">
      <c r="A9" s="1">
        <v>38169</v>
      </c>
      <c r="B9" s="6">
        <v>110.36162327831907</v>
      </c>
      <c r="C9" s="6">
        <v>108.62909972052846</v>
      </c>
      <c r="D9" s="6">
        <v>107.26092395303046</v>
      </c>
      <c r="E9" s="6">
        <v>109.96745596975454</v>
      </c>
      <c r="F9" s="6">
        <v>102.96910651538836</v>
      </c>
      <c r="G9" s="6">
        <v>100.78527706460841</v>
      </c>
      <c r="H9" s="6">
        <v>106.2547178560398</v>
      </c>
    </row>
    <row r="10" spans="1:8" x14ac:dyDescent="0.25">
      <c r="A10" s="1">
        <v>38200</v>
      </c>
      <c r="B10" s="6">
        <v>109.6425358424859</v>
      </c>
      <c r="C10" s="6">
        <v>110.36162327831907</v>
      </c>
      <c r="D10" s="6">
        <v>108.62909972052846</v>
      </c>
      <c r="E10" s="6">
        <v>106.2547178560398</v>
      </c>
      <c r="F10" s="6">
        <v>109.96745596975454</v>
      </c>
      <c r="G10" s="6">
        <v>101.40774707342564</v>
      </c>
      <c r="H10" s="6">
        <v>107.26092395303046</v>
      </c>
    </row>
    <row r="11" spans="1:8" x14ac:dyDescent="0.25">
      <c r="A11" s="1">
        <v>38231</v>
      </c>
      <c r="B11" s="6">
        <v>109.54093785549185</v>
      </c>
      <c r="C11" s="6">
        <v>109.6425358424859</v>
      </c>
      <c r="D11" s="6">
        <v>110.36162327831907</v>
      </c>
      <c r="E11" s="6">
        <v>107.26092395303046</v>
      </c>
      <c r="F11" s="6">
        <v>106.2547178560398</v>
      </c>
      <c r="G11" s="6">
        <v>103.91535937923366</v>
      </c>
      <c r="H11" s="6">
        <v>108.62909972052846</v>
      </c>
    </row>
    <row r="12" spans="1:8" x14ac:dyDescent="0.25">
      <c r="A12" s="1">
        <v>38261</v>
      </c>
      <c r="B12" s="6">
        <v>108.43047457379326</v>
      </c>
      <c r="C12" s="6">
        <v>109.54093785549185</v>
      </c>
      <c r="D12" s="6">
        <v>109.6425358424859</v>
      </c>
      <c r="E12" s="6">
        <v>108.62909972052846</v>
      </c>
      <c r="F12" s="6">
        <v>107.26092395303046</v>
      </c>
      <c r="G12" s="6">
        <v>105.03011013959421</v>
      </c>
      <c r="H12" s="6">
        <v>110.36162327831907</v>
      </c>
    </row>
    <row r="13" spans="1:8" x14ac:dyDescent="0.25">
      <c r="A13" s="1">
        <v>38292</v>
      </c>
      <c r="B13" s="6">
        <v>108.39374020663649</v>
      </c>
      <c r="C13" s="6">
        <v>108.43047457379326</v>
      </c>
      <c r="D13" s="6">
        <v>109.54093785549185</v>
      </c>
      <c r="E13" s="6">
        <v>110.36162327831907</v>
      </c>
      <c r="F13" s="6">
        <v>108.62909972052846</v>
      </c>
      <c r="G13" s="6">
        <v>103.29153052834261</v>
      </c>
      <c r="H13" s="6">
        <v>109.6425358424859</v>
      </c>
    </row>
    <row r="14" spans="1:8" x14ac:dyDescent="0.25">
      <c r="A14" s="1">
        <v>38322</v>
      </c>
      <c r="B14" s="6">
        <v>110.38445977929955</v>
      </c>
      <c r="C14" s="6">
        <v>108.39374020663649</v>
      </c>
      <c r="D14" s="6">
        <v>108.43047457379326</v>
      </c>
      <c r="E14" s="6">
        <v>109.6425358424859</v>
      </c>
      <c r="F14" s="6">
        <v>110.36162327831907</v>
      </c>
      <c r="G14" s="6">
        <v>102.84158805250681</v>
      </c>
      <c r="H14" s="6">
        <v>109.54093785549185</v>
      </c>
    </row>
    <row r="15" spans="1:8" x14ac:dyDescent="0.25">
      <c r="A15" s="1">
        <v>38353</v>
      </c>
      <c r="B15" s="6">
        <v>108.25857901380255</v>
      </c>
      <c r="C15" s="6">
        <v>110.38445977929955</v>
      </c>
      <c r="D15" s="6">
        <v>108.39374020663649</v>
      </c>
      <c r="E15" s="6">
        <v>109.54093785549185</v>
      </c>
      <c r="F15" s="6">
        <v>109.6425358424859</v>
      </c>
      <c r="G15" s="6">
        <v>103.09288954876487</v>
      </c>
      <c r="H15" s="6">
        <v>108.43047457379326</v>
      </c>
    </row>
    <row r="16" spans="1:8" x14ac:dyDescent="0.25">
      <c r="A16" s="1">
        <v>38384</v>
      </c>
      <c r="B16" s="6">
        <v>106.47190699012305</v>
      </c>
      <c r="C16" s="6">
        <v>108.25857901380255</v>
      </c>
      <c r="D16" s="6">
        <v>110.38445977929955</v>
      </c>
      <c r="E16" s="6">
        <v>108.43047457379326</v>
      </c>
      <c r="F16" s="6">
        <v>109.54093785549185</v>
      </c>
      <c r="G16" s="6">
        <v>102.96910651538836</v>
      </c>
      <c r="H16" s="6">
        <v>108.39374020663649</v>
      </c>
    </row>
    <row r="17" spans="1:8" x14ac:dyDescent="0.25">
      <c r="A17" s="1">
        <v>38412</v>
      </c>
      <c r="B17" s="6">
        <v>112.52802085325236</v>
      </c>
      <c r="C17" s="6">
        <v>106.47190699012305</v>
      </c>
      <c r="D17" s="6">
        <v>108.25857901380255</v>
      </c>
      <c r="E17" s="6">
        <v>108.39374020663649</v>
      </c>
      <c r="F17" s="6">
        <v>108.43047457379326</v>
      </c>
      <c r="G17" s="6">
        <v>109.96745596975454</v>
      </c>
      <c r="H17" s="6">
        <v>110.38445977929955</v>
      </c>
    </row>
    <row r="18" spans="1:8" x14ac:dyDescent="0.25">
      <c r="A18" s="1">
        <v>38443</v>
      </c>
      <c r="B18" s="6">
        <v>110.85367707841621</v>
      </c>
      <c r="C18" s="6">
        <v>112.52802085325236</v>
      </c>
      <c r="D18" s="6">
        <v>106.47190699012305</v>
      </c>
      <c r="E18" s="6">
        <v>110.38445977929955</v>
      </c>
      <c r="F18" s="6">
        <v>108.39374020663649</v>
      </c>
      <c r="G18" s="6">
        <v>106.2547178560398</v>
      </c>
      <c r="H18" s="6">
        <v>108.25857901380255</v>
      </c>
    </row>
    <row r="19" spans="1:8" x14ac:dyDescent="0.25">
      <c r="A19" s="1">
        <v>38473</v>
      </c>
      <c r="B19" s="6">
        <v>111.66832715213569</v>
      </c>
      <c r="C19" s="6">
        <v>110.85367707841621</v>
      </c>
      <c r="D19" s="6">
        <v>112.52802085325236</v>
      </c>
      <c r="E19" s="6">
        <v>108.25857901380255</v>
      </c>
      <c r="F19" s="6">
        <v>110.38445977929955</v>
      </c>
      <c r="G19" s="6">
        <v>107.26092395303046</v>
      </c>
      <c r="H19" s="6">
        <v>106.47190699012305</v>
      </c>
    </row>
    <row r="20" spans="1:8" x14ac:dyDescent="0.25">
      <c r="A20" s="1">
        <v>38504</v>
      </c>
      <c r="B20" s="6">
        <v>112.84870052658341</v>
      </c>
      <c r="C20" s="6">
        <v>111.66832715213569</v>
      </c>
      <c r="D20" s="6">
        <v>110.85367707841621</v>
      </c>
      <c r="E20" s="6">
        <v>106.47190699012305</v>
      </c>
      <c r="F20" s="6">
        <v>108.25857901380255</v>
      </c>
      <c r="G20" s="6">
        <v>108.62909972052846</v>
      </c>
      <c r="H20" s="6">
        <v>112.52802085325236</v>
      </c>
    </row>
    <row r="21" spans="1:8" x14ac:dyDescent="0.25">
      <c r="A21" s="1">
        <v>38534</v>
      </c>
      <c r="B21" s="6">
        <v>111.82199951916664</v>
      </c>
      <c r="C21" s="6">
        <v>112.84870052658341</v>
      </c>
      <c r="D21" s="6">
        <v>111.66832715213569</v>
      </c>
      <c r="E21" s="6">
        <v>112.52802085325236</v>
      </c>
      <c r="F21" s="6">
        <v>106.47190699012305</v>
      </c>
      <c r="G21" s="6">
        <v>110.36162327831907</v>
      </c>
      <c r="H21" s="6">
        <v>110.85367707841621</v>
      </c>
    </row>
    <row r="22" spans="1:8" x14ac:dyDescent="0.25">
      <c r="A22" s="1">
        <v>38565</v>
      </c>
      <c r="B22" s="6">
        <v>113.64774583538465</v>
      </c>
      <c r="C22" s="6">
        <v>111.82199951916664</v>
      </c>
      <c r="D22" s="6">
        <v>112.84870052658341</v>
      </c>
      <c r="E22" s="6">
        <v>110.85367707841621</v>
      </c>
      <c r="F22" s="6">
        <v>112.52802085325236</v>
      </c>
      <c r="G22" s="6">
        <v>109.6425358424859</v>
      </c>
      <c r="H22" s="6">
        <v>111.66832715213569</v>
      </c>
    </row>
    <row r="23" spans="1:8" x14ac:dyDescent="0.25">
      <c r="A23" s="1">
        <v>38596</v>
      </c>
      <c r="B23" s="6">
        <v>112.04062042076437</v>
      </c>
      <c r="C23" s="6">
        <v>113.64774583538465</v>
      </c>
      <c r="D23" s="6">
        <v>111.82199951916664</v>
      </c>
      <c r="E23" s="6">
        <v>111.66832715213569</v>
      </c>
      <c r="F23" s="6">
        <v>110.85367707841621</v>
      </c>
      <c r="G23" s="6">
        <v>109.54093785549185</v>
      </c>
      <c r="H23" s="6">
        <v>112.84870052658341</v>
      </c>
    </row>
    <row r="24" spans="1:8" x14ac:dyDescent="0.25">
      <c r="A24" s="1">
        <v>38626</v>
      </c>
      <c r="B24" s="6">
        <v>111.09045174110234</v>
      </c>
      <c r="C24" s="6">
        <v>112.04062042076437</v>
      </c>
      <c r="D24" s="6">
        <v>113.64774583538465</v>
      </c>
      <c r="E24" s="6">
        <v>112.84870052658341</v>
      </c>
      <c r="F24" s="6">
        <v>111.66832715213569</v>
      </c>
      <c r="G24" s="6">
        <v>108.43047457379326</v>
      </c>
      <c r="H24" s="6">
        <v>111.82199951916664</v>
      </c>
    </row>
    <row r="25" spans="1:8" x14ac:dyDescent="0.25">
      <c r="A25" s="1">
        <v>38657</v>
      </c>
      <c r="B25" s="6">
        <v>111.98620234482551</v>
      </c>
      <c r="C25" s="6">
        <v>111.09045174110234</v>
      </c>
      <c r="D25" s="6">
        <v>112.04062042076437</v>
      </c>
      <c r="E25" s="6">
        <v>111.82199951916664</v>
      </c>
      <c r="F25" s="6">
        <v>112.84870052658341</v>
      </c>
      <c r="G25" s="6">
        <v>108.39374020663649</v>
      </c>
      <c r="H25" s="6">
        <v>113.64774583538465</v>
      </c>
    </row>
    <row r="26" spans="1:8" x14ac:dyDescent="0.25">
      <c r="A26" s="1">
        <v>38687</v>
      </c>
      <c r="B26" s="6">
        <v>115.17614160381947</v>
      </c>
      <c r="C26" s="6">
        <v>111.98620234482551</v>
      </c>
      <c r="D26" s="6">
        <v>111.09045174110234</v>
      </c>
      <c r="E26" s="6">
        <v>113.64774583538465</v>
      </c>
      <c r="F26" s="6">
        <v>111.82199951916664</v>
      </c>
      <c r="G26" s="6">
        <v>110.38445977929955</v>
      </c>
      <c r="H26" s="6">
        <v>112.04062042076437</v>
      </c>
    </row>
    <row r="27" spans="1:8" x14ac:dyDescent="0.25">
      <c r="A27" s="1">
        <v>38718</v>
      </c>
      <c r="B27" s="6">
        <v>113.25248300585885</v>
      </c>
      <c r="C27" s="6">
        <v>115.17614160381947</v>
      </c>
      <c r="D27" s="6">
        <v>111.98620234482551</v>
      </c>
      <c r="E27" s="6">
        <v>112.04062042076437</v>
      </c>
      <c r="F27" s="6">
        <v>113.64774583538465</v>
      </c>
      <c r="G27" s="6">
        <v>108.25857901380255</v>
      </c>
      <c r="H27" s="6">
        <v>111.09045174110234</v>
      </c>
    </row>
    <row r="28" spans="1:8" x14ac:dyDescent="0.25">
      <c r="A28" s="1">
        <v>38749</v>
      </c>
      <c r="B28" s="6">
        <v>109.72974217670775</v>
      </c>
      <c r="C28" s="6">
        <v>113.25248300585885</v>
      </c>
      <c r="D28" s="6">
        <v>115.17614160381947</v>
      </c>
      <c r="E28" s="6">
        <v>111.09045174110234</v>
      </c>
      <c r="F28" s="6">
        <v>112.04062042076437</v>
      </c>
      <c r="G28" s="6">
        <v>106.47190699012305</v>
      </c>
      <c r="H28" s="6">
        <v>111.98620234482551</v>
      </c>
    </row>
    <row r="29" spans="1:8" x14ac:dyDescent="0.25">
      <c r="A29" s="1">
        <v>38777</v>
      </c>
      <c r="B29" s="6">
        <v>114.57776808394607</v>
      </c>
      <c r="C29" s="6">
        <v>109.72974217670775</v>
      </c>
      <c r="D29" s="6">
        <v>113.25248300585885</v>
      </c>
      <c r="E29" s="6">
        <v>111.98620234482551</v>
      </c>
      <c r="F29" s="6">
        <v>111.09045174110234</v>
      </c>
      <c r="G29" s="6">
        <v>112.52802085325236</v>
      </c>
      <c r="H29" s="6">
        <v>115.17614160381947</v>
      </c>
    </row>
    <row r="30" spans="1:8" x14ac:dyDescent="0.25">
      <c r="A30" s="1">
        <v>38808</v>
      </c>
      <c r="B30" s="6">
        <v>110.90450345935194</v>
      </c>
      <c r="C30" s="6">
        <v>114.57776808394607</v>
      </c>
      <c r="D30" s="6">
        <v>109.72974217670775</v>
      </c>
      <c r="E30" s="6">
        <v>115.17614160381947</v>
      </c>
      <c r="F30" s="6">
        <v>111.98620234482551</v>
      </c>
      <c r="G30" s="6">
        <v>110.85367707841621</v>
      </c>
      <c r="H30" s="6">
        <v>113.25248300585885</v>
      </c>
    </row>
    <row r="31" spans="1:8" x14ac:dyDescent="0.25">
      <c r="A31" s="1">
        <v>38838</v>
      </c>
      <c r="B31" s="6">
        <v>117.60700699351884</v>
      </c>
      <c r="C31" s="6">
        <v>110.90450345935194</v>
      </c>
      <c r="D31" s="6">
        <v>114.57776808394607</v>
      </c>
      <c r="E31" s="6">
        <v>113.25248300585885</v>
      </c>
      <c r="F31" s="6">
        <v>115.17614160381947</v>
      </c>
      <c r="G31" s="6">
        <v>111.66832715213569</v>
      </c>
      <c r="H31" s="6">
        <v>109.72974217670775</v>
      </c>
    </row>
    <row r="32" spans="1:8" x14ac:dyDescent="0.25">
      <c r="A32" s="1">
        <v>38869</v>
      </c>
      <c r="B32" s="6">
        <v>116.31901312528124</v>
      </c>
      <c r="C32" s="6">
        <v>117.60700699351884</v>
      </c>
      <c r="D32" s="6">
        <v>110.90450345935194</v>
      </c>
      <c r="E32" s="6">
        <v>109.72974217670775</v>
      </c>
      <c r="F32" s="6">
        <v>113.25248300585885</v>
      </c>
      <c r="G32" s="6">
        <v>112.84870052658341</v>
      </c>
      <c r="H32" s="6">
        <v>114.57776808394607</v>
      </c>
    </row>
    <row r="33" spans="1:8" x14ac:dyDescent="0.25">
      <c r="A33" s="1">
        <v>38899</v>
      </c>
      <c r="B33" s="6">
        <v>117.88138785878448</v>
      </c>
      <c r="C33" s="6">
        <v>116.31901312528124</v>
      </c>
      <c r="D33" s="6">
        <v>117.60700699351884</v>
      </c>
      <c r="E33" s="6">
        <v>114.57776808394607</v>
      </c>
      <c r="F33" s="6">
        <v>109.72974217670775</v>
      </c>
      <c r="G33" s="6">
        <v>111.82199951916664</v>
      </c>
      <c r="H33" s="6">
        <v>110.90450345935194</v>
      </c>
    </row>
    <row r="34" spans="1:8" x14ac:dyDescent="0.25">
      <c r="A34" s="1">
        <v>38930</v>
      </c>
      <c r="B34" s="6">
        <v>119.46902322206167</v>
      </c>
      <c r="C34" s="6">
        <v>117.88138785878448</v>
      </c>
      <c r="D34" s="6">
        <v>116.31901312528124</v>
      </c>
      <c r="E34" s="6">
        <v>110.90450345935194</v>
      </c>
      <c r="F34" s="6">
        <v>114.57776808394607</v>
      </c>
      <c r="G34" s="6">
        <v>113.64774583538465</v>
      </c>
      <c r="H34" s="6">
        <v>117.60700699351884</v>
      </c>
    </row>
    <row r="35" spans="1:8" x14ac:dyDescent="0.25">
      <c r="A35" s="1">
        <v>38961</v>
      </c>
      <c r="B35" s="6">
        <v>117.32669200765514</v>
      </c>
      <c r="C35" s="6">
        <v>119.46902322206167</v>
      </c>
      <c r="D35" s="6">
        <v>117.88138785878448</v>
      </c>
      <c r="E35" s="6">
        <v>117.60700699351884</v>
      </c>
      <c r="F35" s="6">
        <v>110.90450345935194</v>
      </c>
      <c r="G35" s="6">
        <v>112.04062042076437</v>
      </c>
      <c r="H35" s="6">
        <v>116.31901312528124</v>
      </c>
    </row>
    <row r="36" spans="1:8" x14ac:dyDescent="0.25">
      <c r="A36" s="1">
        <v>38991</v>
      </c>
      <c r="B36" s="6">
        <v>117.72960099609543</v>
      </c>
      <c r="C36" s="6">
        <v>117.32669200765514</v>
      </c>
      <c r="D36" s="6">
        <v>119.46902322206167</v>
      </c>
      <c r="E36" s="6">
        <v>116.31901312528124</v>
      </c>
      <c r="F36" s="6">
        <v>117.60700699351884</v>
      </c>
      <c r="G36" s="6">
        <v>111.09045174110234</v>
      </c>
      <c r="H36" s="6">
        <v>117.88138785878448</v>
      </c>
    </row>
    <row r="37" spans="1:8" x14ac:dyDescent="0.25">
      <c r="A37" s="1">
        <v>39022</v>
      </c>
      <c r="B37" s="6">
        <v>117.90397022767563</v>
      </c>
      <c r="C37" s="6">
        <v>117.72960099609543</v>
      </c>
      <c r="D37" s="6">
        <v>117.32669200765514</v>
      </c>
      <c r="E37" s="6">
        <v>117.88138785878448</v>
      </c>
      <c r="F37" s="6">
        <v>116.31901312528124</v>
      </c>
      <c r="G37" s="6">
        <v>111.98620234482551</v>
      </c>
      <c r="H37" s="6">
        <v>119.46902322206167</v>
      </c>
    </row>
    <row r="38" spans="1:8" x14ac:dyDescent="0.25">
      <c r="A38" s="1">
        <v>39052</v>
      </c>
      <c r="B38" s="6">
        <v>118.83128093182673</v>
      </c>
      <c r="C38" s="6">
        <v>117.90397022767563</v>
      </c>
      <c r="D38" s="6">
        <v>117.72960099609543</v>
      </c>
      <c r="E38" s="6">
        <v>119.46902322206167</v>
      </c>
      <c r="F38" s="6">
        <v>117.88138785878448</v>
      </c>
      <c r="G38" s="6">
        <v>115.17614160381947</v>
      </c>
      <c r="H38" s="6">
        <v>117.32669200765514</v>
      </c>
    </row>
    <row r="39" spans="1:8" x14ac:dyDescent="0.25">
      <c r="A39" s="1">
        <v>39083</v>
      </c>
      <c r="B39" s="6">
        <v>118.52143567332266</v>
      </c>
      <c r="C39" s="6">
        <v>118.83128093182673</v>
      </c>
      <c r="D39" s="6">
        <v>117.90397022767563</v>
      </c>
      <c r="E39" s="6">
        <v>117.32669200765514</v>
      </c>
      <c r="F39" s="6">
        <v>119.46902322206167</v>
      </c>
      <c r="G39" s="6">
        <v>113.25248300585885</v>
      </c>
      <c r="H39" s="6">
        <v>117.72960099609543</v>
      </c>
    </row>
    <row r="40" spans="1:8" x14ac:dyDescent="0.25">
      <c r="A40" s="1">
        <v>39114</v>
      </c>
      <c r="B40" s="6">
        <v>113.93191573991655</v>
      </c>
      <c r="C40" s="6">
        <v>118.52143567332266</v>
      </c>
      <c r="D40" s="6">
        <v>118.83128093182673</v>
      </c>
      <c r="E40" s="6">
        <v>117.72960099609543</v>
      </c>
      <c r="F40" s="6">
        <v>117.32669200765514</v>
      </c>
      <c r="G40" s="6">
        <v>109.72974217670775</v>
      </c>
      <c r="H40" s="6">
        <v>117.90397022767563</v>
      </c>
    </row>
    <row r="41" spans="1:8" x14ac:dyDescent="0.25">
      <c r="A41" s="1">
        <v>39142</v>
      </c>
      <c r="B41" s="6">
        <v>119.4786230970066</v>
      </c>
      <c r="C41" s="6">
        <v>113.93191573991655</v>
      </c>
      <c r="D41" s="6">
        <v>118.52143567332266</v>
      </c>
      <c r="E41" s="6">
        <v>117.90397022767563</v>
      </c>
      <c r="F41" s="6">
        <v>117.72960099609543</v>
      </c>
      <c r="G41" s="6">
        <v>114.57776808394607</v>
      </c>
      <c r="H41" s="6">
        <v>118.83128093182673</v>
      </c>
    </row>
    <row r="42" spans="1:8" x14ac:dyDescent="0.25">
      <c r="A42" s="1">
        <v>39173</v>
      </c>
      <c r="B42" s="6">
        <v>117.04421731956933</v>
      </c>
      <c r="C42" s="6">
        <v>119.4786230970066</v>
      </c>
      <c r="D42" s="6">
        <v>113.93191573991655</v>
      </c>
      <c r="E42" s="6">
        <v>118.83128093182673</v>
      </c>
      <c r="F42" s="6">
        <v>117.90397022767563</v>
      </c>
      <c r="G42" s="6">
        <v>110.90450345935194</v>
      </c>
      <c r="H42" s="6">
        <v>118.52143567332266</v>
      </c>
    </row>
    <row r="43" spans="1:8" x14ac:dyDescent="0.25">
      <c r="A43" s="1">
        <v>39203</v>
      </c>
      <c r="B43" s="6">
        <v>124.32648409555573</v>
      </c>
      <c r="C43" s="6">
        <v>117.04421731956933</v>
      </c>
      <c r="D43" s="6">
        <v>119.4786230970066</v>
      </c>
      <c r="E43" s="6">
        <v>118.52143567332266</v>
      </c>
      <c r="F43" s="6">
        <v>118.83128093182673</v>
      </c>
      <c r="G43" s="6">
        <v>117.60700699351884</v>
      </c>
      <c r="H43" s="6">
        <v>113.93191573991655</v>
      </c>
    </row>
    <row r="44" spans="1:8" x14ac:dyDescent="0.25">
      <c r="A44" s="1">
        <v>39234</v>
      </c>
      <c r="B44" s="6">
        <v>123.89423002422161</v>
      </c>
      <c r="C44" s="6">
        <v>124.32648409555573</v>
      </c>
      <c r="D44" s="6">
        <v>117.04421731956933</v>
      </c>
      <c r="E44" s="6">
        <v>113.93191573991655</v>
      </c>
      <c r="F44" s="6">
        <v>118.52143567332266</v>
      </c>
      <c r="G44" s="6">
        <v>116.31901312528124</v>
      </c>
      <c r="H44" s="6">
        <v>119.4786230970066</v>
      </c>
    </row>
    <row r="45" spans="1:8" x14ac:dyDescent="0.25">
      <c r="A45" s="1">
        <v>39264</v>
      </c>
      <c r="B45" s="6">
        <v>125.85612909290515</v>
      </c>
      <c r="C45" s="6">
        <v>123.89423002422161</v>
      </c>
      <c r="D45" s="6">
        <v>124.32648409555573</v>
      </c>
      <c r="E45" s="6">
        <v>119.4786230970066</v>
      </c>
      <c r="F45" s="6">
        <v>113.93191573991655</v>
      </c>
      <c r="G45" s="6">
        <v>117.88138785878448</v>
      </c>
      <c r="H45" s="6">
        <v>117.04421731956933</v>
      </c>
    </row>
    <row r="46" spans="1:8" x14ac:dyDescent="0.25">
      <c r="A46" s="1">
        <v>39295</v>
      </c>
      <c r="B46" s="6">
        <v>127.38333465152451</v>
      </c>
      <c r="C46" s="6">
        <v>125.85612909290515</v>
      </c>
      <c r="D46" s="6">
        <v>123.89423002422161</v>
      </c>
      <c r="E46" s="6">
        <v>117.04421731956933</v>
      </c>
      <c r="F46" s="6">
        <v>119.4786230970066</v>
      </c>
      <c r="G46" s="6">
        <v>119.46902322206167</v>
      </c>
      <c r="H46" s="6">
        <v>124.32648409555573</v>
      </c>
    </row>
    <row r="47" spans="1:8" x14ac:dyDescent="0.25">
      <c r="A47" s="1">
        <v>39326</v>
      </c>
      <c r="B47" s="6">
        <v>124.37358312617248</v>
      </c>
      <c r="C47" s="6">
        <v>127.38333465152451</v>
      </c>
      <c r="D47" s="6">
        <v>125.85612909290515</v>
      </c>
      <c r="E47" s="6">
        <v>124.32648409555573</v>
      </c>
      <c r="F47" s="6">
        <v>117.04421731956933</v>
      </c>
      <c r="G47" s="6">
        <v>117.32669200765514</v>
      </c>
      <c r="H47" s="6">
        <v>123.89423002422161</v>
      </c>
    </row>
    <row r="48" spans="1:8" x14ac:dyDescent="0.25">
      <c r="A48" s="1">
        <v>39356</v>
      </c>
      <c r="B48" s="6">
        <v>127.79463147248983</v>
      </c>
      <c r="C48" s="6">
        <v>124.37358312617248</v>
      </c>
      <c r="D48" s="6">
        <v>127.38333465152451</v>
      </c>
      <c r="E48" s="6">
        <v>123.89423002422161</v>
      </c>
      <c r="F48" s="6">
        <v>124.32648409555573</v>
      </c>
      <c r="G48" s="6">
        <v>117.72960099609543</v>
      </c>
      <c r="H48" s="6">
        <v>125.85612909290515</v>
      </c>
    </row>
    <row r="49" spans="1:8" x14ac:dyDescent="0.25">
      <c r="A49" s="1">
        <v>39387</v>
      </c>
      <c r="B49" s="6">
        <v>125.91722439195128</v>
      </c>
      <c r="C49" s="6">
        <v>127.79463147248983</v>
      </c>
      <c r="D49" s="6">
        <v>124.37358312617248</v>
      </c>
      <c r="E49" s="6">
        <v>125.85612909290515</v>
      </c>
      <c r="F49" s="6">
        <v>123.89423002422161</v>
      </c>
      <c r="G49" s="6">
        <v>117.90397022767563</v>
      </c>
      <c r="H49" s="6">
        <v>127.38333465152451</v>
      </c>
    </row>
    <row r="50" spans="1:8" x14ac:dyDescent="0.25">
      <c r="A50" s="1">
        <v>39417</v>
      </c>
      <c r="B50" s="6">
        <v>126.12527744745471</v>
      </c>
      <c r="C50" s="6">
        <v>125.91722439195128</v>
      </c>
      <c r="D50" s="6">
        <v>127.79463147248983</v>
      </c>
      <c r="E50" s="6">
        <v>127.38333465152451</v>
      </c>
      <c r="F50" s="6">
        <v>125.85612909290515</v>
      </c>
      <c r="G50" s="6">
        <v>118.83128093182673</v>
      </c>
      <c r="H50" s="6">
        <v>124.37358312617248</v>
      </c>
    </row>
    <row r="51" spans="1:8" x14ac:dyDescent="0.25">
      <c r="A51" s="1">
        <v>39448</v>
      </c>
      <c r="B51" s="6">
        <v>125.35742822732755</v>
      </c>
      <c r="C51" s="6">
        <v>126.12527744745471</v>
      </c>
      <c r="D51" s="6">
        <v>125.91722439195128</v>
      </c>
      <c r="E51" s="6">
        <v>124.37358312617248</v>
      </c>
      <c r="F51" s="6">
        <v>127.38333465152451</v>
      </c>
      <c r="G51" s="6">
        <v>118.52143567332266</v>
      </c>
      <c r="H51" s="6">
        <v>127.79463147248983</v>
      </c>
    </row>
    <row r="52" spans="1:8" x14ac:dyDescent="0.25">
      <c r="A52" s="1">
        <v>39479</v>
      </c>
      <c r="B52" s="6">
        <v>124.14094411260351</v>
      </c>
      <c r="C52" s="6">
        <v>125.35742822732755</v>
      </c>
      <c r="D52" s="6">
        <v>126.12527744745471</v>
      </c>
      <c r="E52" s="6">
        <v>127.79463147248983</v>
      </c>
      <c r="F52" s="6">
        <v>124.37358312617248</v>
      </c>
      <c r="G52" s="6">
        <v>113.93191573991655</v>
      </c>
      <c r="H52" s="6">
        <v>125.91722439195128</v>
      </c>
    </row>
    <row r="53" spans="1:8" x14ac:dyDescent="0.25">
      <c r="A53" s="1">
        <v>39508</v>
      </c>
      <c r="B53" s="6">
        <v>125.8574545089308</v>
      </c>
      <c r="C53" s="6">
        <v>124.14094411260351</v>
      </c>
      <c r="D53" s="6">
        <v>125.35742822732755</v>
      </c>
      <c r="E53" s="6">
        <v>125.91722439195128</v>
      </c>
      <c r="F53" s="6">
        <v>127.79463147248983</v>
      </c>
      <c r="G53" s="6">
        <v>119.4786230970066</v>
      </c>
      <c r="H53" s="6">
        <v>126.12527744745471</v>
      </c>
    </row>
    <row r="54" spans="1:8" x14ac:dyDescent="0.25">
      <c r="A54" s="1">
        <v>39539</v>
      </c>
      <c r="B54" s="6">
        <v>126.37890542622273</v>
      </c>
      <c r="C54" s="6">
        <v>125.8574545089308</v>
      </c>
      <c r="D54" s="6">
        <v>124.14094411260351</v>
      </c>
      <c r="E54" s="6">
        <v>126.12527744745471</v>
      </c>
      <c r="F54" s="6">
        <v>125.91722439195128</v>
      </c>
      <c r="G54" s="6">
        <v>117.04421731956933</v>
      </c>
      <c r="H54" s="6">
        <v>125.35742822732755</v>
      </c>
    </row>
    <row r="55" spans="1:8" x14ac:dyDescent="0.25">
      <c r="A55" s="1">
        <v>39569</v>
      </c>
      <c r="B55" s="6">
        <v>131.29746930539704</v>
      </c>
      <c r="C55" s="6">
        <v>126.37890542622273</v>
      </c>
      <c r="D55" s="6">
        <v>125.8574545089308</v>
      </c>
      <c r="E55" s="6">
        <v>125.35742822732755</v>
      </c>
      <c r="F55" s="6">
        <v>126.12527744745471</v>
      </c>
      <c r="G55" s="6">
        <v>124.32648409555573</v>
      </c>
      <c r="H55" s="6">
        <v>124.14094411260351</v>
      </c>
    </row>
    <row r="56" spans="1:8" x14ac:dyDescent="0.25">
      <c r="A56" s="1">
        <v>39600</v>
      </c>
      <c r="B56" s="6">
        <v>133.29753791019905</v>
      </c>
      <c r="C56" s="6">
        <v>131.29746930539704</v>
      </c>
      <c r="D56" s="6">
        <v>126.37890542622273</v>
      </c>
      <c r="E56" s="6">
        <v>124.14094411260351</v>
      </c>
      <c r="F56" s="6">
        <v>125.35742822732755</v>
      </c>
      <c r="G56" s="6">
        <v>123.89423002422161</v>
      </c>
      <c r="H56" s="6">
        <v>125.8574545089308</v>
      </c>
    </row>
    <row r="57" spans="1:8" x14ac:dyDescent="0.25">
      <c r="A57" s="1">
        <v>39630</v>
      </c>
      <c r="B57" s="6">
        <v>135.805984048184</v>
      </c>
      <c r="C57" s="6">
        <v>133.29753791019905</v>
      </c>
      <c r="D57" s="6">
        <v>131.29746930539704</v>
      </c>
      <c r="E57" s="6">
        <v>125.8574545089308</v>
      </c>
      <c r="F57" s="6">
        <v>124.14094411260351</v>
      </c>
      <c r="G57" s="6">
        <v>125.85612909290515</v>
      </c>
      <c r="H57" s="6">
        <v>126.37890542622273</v>
      </c>
    </row>
    <row r="58" spans="1:8" x14ac:dyDescent="0.25">
      <c r="A58" s="1">
        <v>39661</v>
      </c>
      <c r="B58" s="6">
        <v>134.05343255621085</v>
      </c>
      <c r="C58" s="6">
        <v>135.805984048184</v>
      </c>
      <c r="D58" s="6">
        <v>133.29753791019905</v>
      </c>
      <c r="E58" s="6">
        <v>126.37890542622273</v>
      </c>
      <c r="F58" s="6">
        <v>125.8574545089308</v>
      </c>
      <c r="G58" s="6">
        <v>127.38333465152451</v>
      </c>
      <c r="H58" s="6">
        <v>131.29746930539704</v>
      </c>
    </row>
    <row r="59" spans="1:8" x14ac:dyDescent="0.25">
      <c r="A59" s="1">
        <v>39692</v>
      </c>
      <c r="B59" s="6">
        <v>134.83609456416812</v>
      </c>
      <c r="C59" s="6">
        <v>134.05343255621085</v>
      </c>
      <c r="D59" s="6">
        <v>135.805984048184</v>
      </c>
      <c r="E59" s="6">
        <v>131.29746930539704</v>
      </c>
      <c r="F59" s="6">
        <v>126.37890542622273</v>
      </c>
      <c r="G59" s="6">
        <v>124.37358312617248</v>
      </c>
      <c r="H59" s="6">
        <v>133.29753791019905</v>
      </c>
    </row>
    <row r="60" spans="1:8" x14ac:dyDescent="0.25">
      <c r="A60" s="1">
        <v>39722</v>
      </c>
      <c r="B60" s="6">
        <v>133.21596322913916</v>
      </c>
      <c r="C60" s="6">
        <v>134.83609456416812</v>
      </c>
      <c r="D60" s="6">
        <v>134.05343255621085</v>
      </c>
      <c r="E60" s="6">
        <v>133.29753791019905</v>
      </c>
      <c r="F60" s="6">
        <v>131.29746930539704</v>
      </c>
      <c r="G60" s="6">
        <v>127.79463147248983</v>
      </c>
      <c r="H60" s="6">
        <v>135.805984048184</v>
      </c>
    </row>
    <row r="61" spans="1:8" x14ac:dyDescent="0.25">
      <c r="A61" s="1">
        <v>39753</v>
      </c>
      <c r="B61" s="6">
        <v>126.39562896894211</v>
      </c>
      <c r="C61" s="6">
        <v>133.21596322913916</v>
      </c>
      <c r="D61" s="6">
        <v>134.83609456416812</v>
      </c>
      <c r="E61" s="6">
        <v>135.805984048184</v>
      </c>
      <c r="F61" s="6">
        <v>133.29753791019905</v>
      </c>
      <c r="G61" s="6">
        <v>125.91722439195128</v>
      </c>
      <c r="H61" s="6">
        <v>134.05343255621085</v>
      </c>
    </row>
    <row r="62" spans="1:8" x14ac:dyDescent="0.25">
      <c r="A62" s="1">
        <v>39783</v>
      </c>
      <c r="B62" s="6">
        <v>123.94747670646497</v>
      </c>
      <c r="C62" s="6">
        <v>126.39562896894211</v>
      </c>
      <c r="D62" s="6">
        <v>133.21596322913916</v>
      </c>
      <c r="E62" s="6">
        <v>134.05343255621085</v>
      </c>
      <c r="F62" s="6">
        <v>135.805984048184</v>
      </c>
      <c r="G62" s="6">
        <v>126.12527744745471</v>
      </c>
      <c r="H62" s="6">
        <v>134.83609456416812</v>
      </c>
    </row>
    <row r="63" spans="1:8" x14ac:dyDescent="0.25">
      <c r="A63" s="1">
        <v>39814</v>
      </c>
      <c r="B63" s="6">
        <v>122.19516143376035</v>
      </c>
      <c r="C63" s="6">
        <v>123.94747670646497</v>
      </c>
      <c r="D63" s="6">
        <v>126.39562896894211</v>
      </c>
      <c r="E63" s="6">
        <v>134.83609456416812</v>
      </c>
      <c r="F63" s="6">
        <v>134.05343255621085</v>
      </c>
      <c r="G63" s="6">
        <v>125.35742822732755</v>
      </c>
      <c r="H63" s="6">
        <v>133.21596322913916</v>
      </c>
    </row>
    <row r="64" spans="1:8" x14ac:dyDescent="0.25">
      <c r="A64" s="1">
        <v>39845</v>
      </c>
      <c r="B64" s="6">
        <v>119.54185115260806</v>
      </c>
      <c r="C64" s="6">
        <v>122.19516143376035</v>
      </c>
      <c r="D64" s="6">
        <v>123.94747670646497</v>
      </c>
      <c r="E64" s="6">
        <v>133.21596322913916</v>
      </c>
      <c r="F64" s="6">
        <v>134.83609456416812</v>
      </c>
      <c r="G64" s="6">
        <v>124.14094411260351</v>
      </c>
      <c r="H64" s="6">
        <v>126.39562896894211</v>
      </c>
    </row>
    <row r="65" spans="1:8" x14ac:dyDescent="0.25">
      <c r="A65" s="1">
        <v>39873</v>
      </c>
      <c r="B65" s="6">
        <v>125.89399982429293</v>
      </c>
      <c r="C65" s="6">
        <v>119.54185115260806</v>
      </c>
      <c r="D65" s="6">
        <v>122.19516143376035</v>
      </c>
      <c r="E65" s="6">
        <v>126.39562896894211</v>
      </c>
      <c r="F65" s="6">
        <v>133.21596322913916</v>
      </c>
      <c r="G65" s="6">
        <v>125.8574545089308</v>
      </c>
      <c r="H65" s="6">
        <v>123.94747670646497</v>
      </c>
    </row>
    <row r="66" spans="1:8" x14ac:dyDescent="0.25">
      <c r="A66" s="1">
        <v>39904</v>
      </c>
      <c r="B66" s="6">
        <v>122.65997687677876</v>
      </c>
      <c r="C66" s="6">
        <v>125.89399982429293</v>
      </c>
      <c r="D66" s="6">
        <v>119.54185115260806</v>
      </c>
      <c r="E66" s="6">
        <v>123.94747670646497</v>
      </c>
      <c r="F66" s="6">
        <v>126.39562896894211</v>
      </c>
      <c r="G66" s="6">
        <v>126.37890542622273</v>
      </c>
      <c r="H66" s="6">
        <v>122.19516143376035</v>
      </c>
    </row>
    <row r="67" spans="1:8" x14ac:dyDescent="0.25">
      <c r="A67" s="1">
        <v>39934</v>
      </c>
      <c r="B67" s="6">
        <v>127.49959849849073</v>
      </c>
      <c r="C67" s="6">
        <v>122.65997687677876</v>
      </c>
      <c r="D67" s="6">
        <v>125.89399982429293</v>
      </c>
      <c r="E67" s="6">
        <v>122.19516143376035</v>
      </c>
      <c r="F67" s="6">
        <v>123.94747670646497</v>
      </c>
      <c r="G67" s="6">
        <v>131.29746930539704</v>
      </c>
      <c r="H67" s="6">
        <v>119.54185115260806</v>
      </c>
    </row>
    <row r="68" spans="1:8" x14ac:dyDescent="0.25">
      <c r="A68" s="1">
        <v>39965</v>
      </c>
      <c r="B68" s="6">
        <v>130.09771876566137</v>
      </c>
      <c r="C68" s="6">
        <v>127.49959849849073</v>
      </c>
      <c r="D68" s="6">
        <v>122.65997687677876</v>
      </c>
      <c r="E68" s="6">
        <v>119.54185115260806</v>
      </c>
      <c r="F68" s="6">
        <v>122.19516143376035</v>
      </c>
      <c r="G68" s="6">
        <v>133.29753791019905</v>
      </c>
      <c r="H68" s="6">
        <v>125.89399982429293</v>
      </c>
    </row>
    <row r="69" spans="1:8" x14ac:dyDescent="0.25">
      <c r="A69" s="1">
        <v>39995</v>
      </c>
      <c r="B69" s="6">
        <v>130.61345098412028</v>
      </c>
      <c r="C69" s="6">
        <v>130.09771876566137</v>
      </c>
      <c r="D69" s="6">
        <v>127.49959849849073</v>
      </c>
      <c r="E69" s="6">
        <v>125.89399982429293</v>
      </c>
      <c r="F69" s="6">
        <v>119.54185115260806</v>
      </c>
      <c r="G69" s="6">
        <v>135.805984048184</v>
      </c>
      <c r="H69" s="6">
        <v>122.65997687677876</v>
      </c>
    </row>
    <row r="70" spans="1:8" x14ac:dyDescent="0.25">
      <c r="A70" s="1">
        <v>40026</v>
      </c>
      <c r="B70" s="6">
        <v>131.59607532792418</v>
      </c>
      <c r="C70" s="6">
        <v>130.61345098412028</v>
      </c>
      <c r="D70" s="6">
        <v>130.09771876566137</v>
      </c>
      <c r="E70" s="6">
        <v>122.65997687677876</v>
      </c>
      <c r="F70" s="6">
        <v>125.89399982429293</v>
      </c>
      <c r="G70" s="6">
        <v>134.05343255621085</v>
      </c>
      <c r="H70" s="6">
        <v>127.49959849849073</v>
      </c>
    </row>
    <row r="71" spans="1:8" x14ac:dyDescent="0.25">
      <c r="A71" s="1">
        <v>40057</v>
      </c>
      <c r="B71" s="6">
        <v>133.946659404336</v>
      </c>
      <c r="C71" s="6">
        <v>131.59607532792418</v>
      </c>
      <c r="D71" s="6">
        <v>130.61345098412028</v>
      </c>
      <c r="E71" s="6">
        <v>127.49959849849073</v>
      </c>
      <c r="F71" s="6">
        <v>122.65997687677876</v>
      </c>
      <c r="G71" s="6">
        <v>134.83609456416812</v>
      </c>
      <c r="H71" s="6">
        <v>130.09771876566137</v>
      </c>
    </row>
    <row r="72" spans="1:8" x14ac:dyDescent="0.25">
      <c r="A72" s="1">
        <v>40087</v>
      </c>
      <c r="B72" s="6">
        <v>133.89516922261689</v>
      </c>
      <c r="C72" s="6">
        <v>133.946659404336</v>
      </c>
      <c r="D72" s="6">
        <v>131.59607532792418</v>
      </c>
      <c r="E72" s="6">
        <v>130.09771876566137</v>
      </c>
      <c r="F72" s="6">
        <v>127.49959849849073</v>
      </c>
      <c r="G72" s="6">
        <v>133.21596322913916</v>
      </c>
      <c r="H72" s="6">
        <v>130.61345098412028</v>
      </c>
    </row>
    <row r="73" spans="1:8" x14ac:dyDescent="0.25">
      <c r="A73" s="1">
        <v>40118</v>
      </c>
      <c r="B73" s="6">
        <v>132.17692170587219</v>
      </c>
      <c r="C73" s="6">
        <v>133.89516922261689</v>
      </c>
      <c r="D73" s="6">
        <v>133.946659404336</v>
      </c>
      <c r="E73" s="6">
        <v>130.61345098412028</v>
      </c>
      <c r="F73" s="6">
        <v>130.09771876566137</v>
      </c>
      <c r="G73" s="6">
        <v>126.39562896894211</v>
      </c>
      <c r="H73" s="6">
        <v>131.59607532792418</v>
      </c>
    </row>
    <row r="74" spans="1:8" x14ac:dyDescent="0.25">
      <c r="A74" s="1">
        <v>40148</v>
      </c>
      <c r="B74" s="6">
        <v>134.89399953180359</v>
      </c>
      <c r="C74" s="6">
        <v>132.17692170587219</v>
      </c>
      <c r="D74" s="6">
        <v>133.89516922261689</v>
      </c>
      <c r="E74" s="6">
        <v>131.59607532792418</v>
      </c>
      <c r="F74" s="6">
        <v>130.61345098412028</v>
      </c>
      <c r="G74" s="6">
        <v>123.94747670646497</v>
      </c>
      <c r="H74" s="6">
        <v>133.946659404336</v>
      </c>
    </row>
    <row r="75" spans="1:8" x14ac:dyDescent="0.25">
      <c r="A75" s="1">
        <v>40179</v>
      </c>
      <c r="B75" s="6">
        <v>131.77007143128679</v>
      </c>
      <c r="C75" s="6">
        <v>134.89399953180359</v>
      </c>
      <c r="D75" s="6">
        <v>132.17692170587219</v>
      </c>
      <c r="E75" s="6">
        <v>133.946659404336</v>
      </c>
      <c r="F75" s="6">
        <v>131.59607532792418</v>
      </c>
      <c r="G75" s="6">
        <v>122.19516143376035</v>
      </c>
      <c r="H75" s="6">
        <v>133.89516922261689</v>
      </c>
    </row>
    <row r="76" spans="1:8" x14ac:dyDescent="0.25">
      <c r="A76" s="1">
        <v>40210</v>
      </c>
      <c r="B76" s="6">
        <v>131.24405589191645</v>
      </c>
      <c r="C76" s="6">
        <v>131.77007143128679</v>
      </c>
      <c r="D76" s="6">
        <v>134.89399953180359</v>
      </c>
      <c r="E76" s="6">
        <v>133.89516922261689</v>
      </c>
      <c r="F76" s="6">
        <v>133.946659404336</v>
      </c>
      <c r="G76" s="6">
        <v>119.54185115260806</v>
      </c>
      <c r="H76" s="6">
        <v>132.17692170587219</v>
      </c>
    </row>
    <row r="77" spans="1:8" x14ac:dyDescent="0.25">
      <c r="A77" s="1">
        <v>40238</v>
      </c>
      <c r="B77" s="6">
        <v>140.79946740468611</v>
      </c>
      <c r="C77" s="6">
        <v>131.24405589191645</v>
      </c>
      <c r="D77" s="6">
        <v>131.77007143128679</v>
      </c>
      <c r="E77" s="6">
        <v>132.17692170587219</v>
      </c>
      <c r="F77" s="6">
        <v>133.89516922261689</v>
      </c>
      <c r="G77" s="6">
        <v>125.89399982429293</v>
      </c>
      <c r="H77" s="6">
        <v>134.89399953180359</v>
      </c>
    </row>
    <row r="78" spans="1:8" x14ac:dyDescent="0.25">
      <c r="A78" s="1">
        <v>40269</v>
      </c>
      <c r="B78" s="6">
        <v>135.20352210784344</v>
      </c>
      <c r="C78" s="6">
        <v>140.79946740468611</v>
      </c>
      <c r="D78" s="6">
        <v>131.24405589191645</v>
      </c>
      <c r="E78" s="6">
        <v>134.89399953180359</v>
      </c>
      <c r="F78" s="6">
        <v>132.17692170587219</v>
      </c>
      <c r="G78" s="6">
        <v>122.65997687677876</v>
      </c>
      <c r="H78" s="6">
        <v>131.77007143128679</v>
      </c>
    </row>
    <row r="79" spans="1:8" x14ac:dyDescent="0.25">
      <c r="A79" s="1">
        <v>40299</v>
      </c>
      <c r="B79" s="6">
        <v>139.07251404085639</v>
      </c>
      <c r="C79" s="6">
        <v>135.20352210784344</v>
      </c>
      <c r="D79" s="6">
        <v>140.79946740468611</v>
      </c>
      <c r="E79" s="6">
        <v>131.77007143128679</v>
      </c>
      <c r="F79" s="6">
        <v>134.89399953180359</v>
      </c>
      <c r="G79" s="6">
        <v>127.49959849849073</v>
      </c>
      <c r="H79" s="6">
        <v>131.24405589191645</v>
      </c>
    </row>
    <row r="80" spans="1:8" x14ac:dyDescent="0.25">
      <c r="A80" s="1">
        <v>40330</v>
      </c>
      <c r="B80" s="6">
        <v>139.13450157252282</v>
      </c>
      <c r="C80" s="6">
        <v>139.07251404085639</v>
      </c>
      <c r="D80" s="6">
        <v>135.20352210784344</v>
      </c>
      <c r="E80" s="6">
        <v>131.24405589191645</v>
      </c>
      <c r="F80" s="6">
        <v>131.77007143128679</v>
      </c>
      <c r="G80" s="6">
        <v>130.09771876566137</v>
      </c>
      <c r="H80" s="6">
        <v>140.79946740468611</v>
      </c>
    </row>
    <row r="81" spans="1:8" x14ac:dyDescent="0.25">
      <c r="A81" s="1">
        <v>40360</v>
      </c>
      <c r="B81" s="6">
        <v>140.4544233323108</v>
      </c>
      <c r="C81" s="6">
        <v>139.13450157252282</v>
      </c>
      <c r="D81" s="6">
        <v>139.07251404085639</v>
      </c>
      <c r="E81" s="6">
        <v>140.79946740468611</v>
      </c>
      <c r="F81" s="6">
        <v>131.24405589191645</v>
      </c>
      <c r="G81" s="6">
        <v>130.61345098412028</v>
      </c>
      <c r="H81" s="6">
        <v>135.20352210784344</v>
      </c>
    </row>
    <row r="82" spans="1:8" x14ac:dyDescent="0.25">
      <c r="A82" s="1">
        <v>40391</v>
      </c>
      <c r="B82" s="6">
        <v>141.9011380787565</v>
      </c>
      <c r="C82" s="6">
        <v>140.4544233323108</v>
      </c>
      <c r="D82" s="6">
        <v>139.13450157252282</v>
      </c>
      <c r="E82" s="6">
        <v>135.20352210784344</v>
      </c>
      <c r="F82" s="6">
        <v>140.79946740468611</v>
      </c>
      <c r="G82" s="6">
        <v>131.59607532792418</v>
      </c>
      <c r="H82" s="6">
        <v>139.07251404085639</v>
      </c>
    </row>
    <row r="83" spans="1:8" x14ac:dyDescent="0.25">
      <c r="A83" s="1">
        <v>40422</v>
      </c>
      <c r="B83" s="6">
        <v>141.9263283297239</v>
      </c>
      <c r="C83" s="6">
        <v>141.9011380787565</v>
      </c>
      <c r="D83" s="6">
        <v>140.4544233323108</v>
      </c>
      <c r="E83" s="6">
        <v>139.07251404085639</v>
      </c>
      <c r="F83" s="6">
        <v>135.20352210784344</v>
      </c>
      <c r="G83" s="6">
        <v>133.946659404336</v>
      </c>
      <c r="H83" s="6">
        <v>139.13450157252282</v>
      </c>
    </row>
    <row r="84" spans="1:8" x14ac:dyDescent="0.25">
      <c r="A84" s="1">
        <v>40452</v>
      </c>
      <c r="B84" s="6">
        <v>140.71692919975501</v>
      </c>
      <c r="C84" s="6">
        <v>141.9263283297239</v>
      </c>
      <c r="D84" s="6">
        <v>141.9011380787565</v>
      </c>
      <c r="E84" s="6">
        <v>139.13450157252282</v>
      </c>
      <c r="F84" s="6">
        <v>139.07251404085639</v>
      </c>
      <c r="G84" s="6">
        <v>133.89516922261689</v>
      </c>
      <c r="H84" s="6">
        <v>140.4544233323108</v>
      </c>
    </row>
    <row r="85" spans="1:8" x14ac:dyDescent="0.25">
      <c r="A85" s="1">
        <v>40483</v>
      </c>
      <c r="B85" s="6">
        <v>141.80701129097739</v>
      </c>
      <c r="C85" s="6">
        <v>140.71692919975501</v>
      </c>
      <c r="D85" s="6">
        <v>141.9263283297239</v>
      </c>
      <c r="E85" s="6">
        <v>140.4544233323108</v>
      </c>
      <c r="F85" s="6">
        <v>139.13450157252282</v>
      </c>
      <c r="G85" s="6">
        <v>132.17692170587219</v>
      </c>
      <c r="H85" s="6">
        <v>141.9011380787565</v>
      </c>
    </row>
    <row r="86" spans="1:8" x14ac:dyDescent="0.25">
      <c r="A86" s="1">
        <v>40513</v>
      </c>
      <c r="B86" s="6">
        <v>143.22440562121062</v>
      </c>
      <c r="C86" s="6">
        <v>141.80701129097739</v>
      </c>
      <c r="D86" s="6">
        <v>140.71692919975501</v>
      </c>
      <c r="E86" s="6">
        <v>141.9011380787565</v>
      </c>
      <c r="F86" s="6">
        <v>140.4544233323108</v>
      </c>
      <c r="G86" s="6">
        <v>134.89399953180359</v>
      </c>
      <c r="H86" s="6">
        <v>141.9263283297239</v>
      </c>
    </row>
    <row r="87" spans="1:8" x14ac:dyDescent="0.25">
      <c r="A87" s="1">
        <v>40544</v>
      </c>
      <c r="B87" s="6">
        <v>138.87974539333217</v>
      </c>
      <c r="C87" s="6">
        <v>143.22440562121062</v>
      </c>
      <c r="D87" s="6">
        <v>141.80701129097739</v>
      </c>
      <c r="E87" s="6">
        <v>141.9263283297239</v>
      </c>
      <c r="F87" s="6">
        <v>141.9011380787565</v>
      </c>
      <c r="G87" s="6">
        <v>131.77007143128679</v>
      </c>
      <c r="H87" s="6">
        <v>140.71692919975501</v>
      </c>
    </row>
    <row r="88" spans="1:8" x14ac:dyDescent="0.25">
      <c r="A88" s="1">
        <v>40575</v>
      </c>
      <c r="B88" s="6">
        <v>139.58464331333622</v>
      </c>
      <c r="C88" s="6">
        <v>138.87974539333217</v>
      </c>
      <c r="D88" s="6">
        <v>143.22440562121062</v>
      </c>
      <c r="E88" s="6">
        <v>140.71692919975501</v>
      </c>
      <c r="F88" s="6">
        <v>141.9263283297239</v>
      </c>
      <c r="G88" s="6">
        <v>131.24405589191645</v>
      </c>
      <c r="H88" s="6">
        <v>141.80701129097739</v>
      </c>
    </row>
    <row r="89" spans="1:8" x14ac:dyDescent="0.25">
      <c r="A89" s="1">
        <v>40603</v>
      </c>
      <c r="B89" s="6">
        <v>141.29105132712209</v>
      </c>
      <c r="C89" s="6">
        <v>139.58464331333622</v>
      </c>
      <c r="D89" s="6">
        <v>138.87974539333217</v>
      </c>
      <c r="E89" s="6">
        <v>141.80701129097739</v>
      </c>
      <c r="F89" s="6">
        <v>140.71692919975501</v>
      </c>
      <c r="G89" s="6">
        <v>140.79946740468611</v>
      </c>
      <c r="H89" s="6">
        <v>143.22440562121062</v>
      </c>
    </row>
    <row r="90" spans="1:8" x14ac:dyDescent="0.25">
      <c r="A90" s="1">
        <v>40634</v>
      </c>
      <c r="B90" s="6">
        <v>138.36267267479525</v>
      </c>
      <c r="C90" s="6">
        <v>141.29105132712209</v>
      </c>
      <c r="D90" s="6">
        <v>139.58464331333622</v>
      </c>
      <c r="E90" s="6">
        <v>143.22440562121062</v>
      </c>
      <c r="F90" s="6">
        <v>141.80701129097739</v>
      </c>
      <c r="G90" s="6">
        <v>135.20352210784344</v>
      </c>
      <c r="H90" s="6">
        <v>138.87974539333217</v>
      </c>
    </row>
    <row r="91" spans="1:8" x14ac:dyDescent="0.25">
      <c r="A91" s="1">
        <v>40664</v>
      </c>
      <c r="B91" s="6">
        <v>146.14609667493906</v>
      </c>
      <c r="C91" s="6">
        <v>138.36267267479525</v>
      </c>
      <c r="D91" s="6">
        <v>141.29105132712209</v>
      </c>
      <c r="E91" s="6">
        <v>138.87974539333217</v>
      </c>
      <c r="F91" s="6">
        <v>143.22440562121062</v>
      </c>
      <c r="G91" s="6">
        <v>139.07251404085639</v>
      </c>
      <c r="H91" s="6">
        <v>139.58464331333622</v>
      </c>
    </row>
    <row r="92" spans="1:8" x14ac:dyDescent="0.25">
      <c r="A92" s="1">
        <v>40695</v>
      </c>
      <c r="B92" s="6">
        <v>145.42693592734156</v>
      </c>
      <c r="C92" s="6">
        <v>146.14609667493906</v>
      </c>
      <c r="D92" s="6">
        <v>138.36267267479525</v>
      </c>
      <c r="E92" s="6">
        <v>139.58464331333622</v>
      </c>
      <c r="F92" s="6">
        <v>138.87974539333217</v>
      </c>
      <c r="G92" s="6">
        <v>139.13450157252282</v>
      </c>
      <c r="H92" s="6">
        <v>141.29105132712209</v>
      </c>
    </row>
    <row r="93" spans="1:8" x14ac:dyDescent="0.25">
      <c r="A93" s="1">
        <v>40725</v>
      </c>
      <c r="B93" s="6">
        <v>145.89430467775406</v>
      </c>
      <c r="C93" s="6">
        <v>145.42693592734156</v>
      </c>
      <c r="D93" s="6">
        <v>146.14609667493906</v>
      </c>
      <c r="E93" s="6">
        <v>141.29105132712209</v>
      </c>
      <c r="F93" s="6">
        <v>139.58464331333622</v>
      </c>
      <c r="G93" s="6">
        <v>140.4544233323108</v>
      </c>
      <c r="H93" s="6">
        <v>138.36267267479525</v>
      </c>
    </row>
    <row r="94" spans="1:8" x14ac:dyDescent="0.25">
      <c r="A94" s="1">
        <v>40756</v>
      </c>
      <c r="B94" s="6">
        <v>147.65203567827947</v>
      </c>
      <c r="C94" s="6">
        <v>145.89430467775406</v>
      </c>
      <c r="D94" s="6">
        <v>145.42693592734156</v>
      </c>
      <c r="E94" s="6">
        <v>138.36267267479525</v>
      </c>
      <c r="F94" s="6">
        <v>141.29105132712209</v>
      </c>
      <c r="G94" s="6">
        <v>141.9011380787565</v>
      </c>
      <c r="H94" s="6">
        <v>146.14609667493906</v>
      </c>
    </row>
    <row r="95" spans="1:8" x14ac:dyDescent="0.25">
      <c r="A95" s="1">
        <v>40787</v>
      </c>
      <c r="B95" s="6">
        <v>146.23295303646395</v>
      </c>
      <c r="C95" s="6">
        <v>147.65203567827947</v>
      </c>
      <c r="D95" s="6">
        <v>145.89430467775406</v>
      </c>
      <c r="E95" s="6">
        <v>146.14609667493906</v>
      </c>
      <c r="F95" s="6">
        <v>138.36267267479525</v>
      </c>
      <c r="G95" s="6">
        <v>141.9263283297239</v>
      </c>
      <c r="H95" s="6">
        <v>145.42693592734156</v>
      </c>
    </row>
    <row r="96" spans="1:8" x14ac:dyDescent="0.25">
      <c r="A96" s="1">
        <v>40817</v>
      </c>
      <c r="B96" s="6">
        <v>144.44902858769441</v>
      </c>
      <c r="C96" s="6">
        <v>146.23295303646395</v>
      </c>
      <c r="D96" s="6">
        <v>147.65203567827947</v>
      </c>
      <c r="E96" s="6">
        <v>145.42693592734156</v>
      </c>
      <c r="F96" s="6">
        <v>146.14609667493906</v>
      </c>
      <c r="G96" s="6">
        <v>140.71692919975501</v>
      </c>
      <c r="H96" s="6">
        <v>145.89430467775406</v>
      </c>
    </row>
    <row r="97" spans="1:8" x14ac:dyDescent="0.25">
      <c r="A97" s="1">
        <v>40848</v>
      </c>
      <c r="B97" s="6">
        <v>144.86590332140744</v>
      </c>
      <c r="C97" s="6">
        <v>144.44902858769441</v>
      </c>
      <c r="D97" s="6">
        <v>146.23295303646395</v>
      </c>
      <c r="E97" s="6">
        <v>145.89430467775406</v>
      </c>
      <c r="F97" s="6">
        <v>145.42693592734156</v>
      </c>
      <c r="G97" s="6">
        <v>141.80701129097739</v>
      </c>
      <c r="H97" s="6">
        <v>147.65203567827947</v>
      </c>
    </row>
    <row r="98" spans="1:8" x14ac:dyDescent="0.25">
      <c r="A98" s="1">
        <v>40878</v>
      </c>
      <c r="B98" s="6">
        <v>146.59115209972563</v>
      </c>
      <c r="C98" s="6">
        <v>144.86590332140744</v>
      </c>
      <c r="D98" s="6">
        <v>144.44902858769441</v>
      </c>
      <c r="E98" s="6">
        <v>147.65203567827947</v>
      </c>
      <c r="F98" s="6">
        <v>145.89430467775406</v>
      </c>
      <c r="G98" s="6">
        <v>143.22440562121062</v>
      </c>
      <c r="H98" s="6">
        <v>146.23295303646395</v>
      </c>
    </row>
    <row r="99" spans="1:8" x14ac:dyDescent="0.25">
      <c r="A99" s="1">
        <v>40909</v>
      </c>
      <c r="B99" s="6">
        <v>140.57731185769384</v>
      </c>
      <c r="C99" s="6">
        <v>146.59115209972563</v>
      </c>
      <c r="D99" s="6">
        <v>144.86590332140744</v>
      </c>
      <c r="E99" s="6">
        <v>146.23295303646395</v>
      </c>
      <c r="F99" s="6">
        <v>147.65203567827947</v>
      </c>
      <c r="G99" s="6">
        <v>138.87974539333217</v>
      </c>
      <c r="H99" s="6">
        <v>144.44902858769441</v>
      </c>
    </row>
    <row r="100" spans="1:8" x14ac:dyDescent="0.25">
      <c r="A100" s="1">
        <v>40940</v>
      </c>
      <c r="B100" s="6">
        <v>140.07520518990174</v>
      </c>
      <c r="C100" s="6">
        <v>140.57731185769384</v>
      </c>
      <c r="D100" s="6">
        <v>146.59115209972563</v>
      </c>
      <c r="E100" s="6">
        <v>144.44902858769441</v>
      </c>
      <c r="F100" s="6">
        <v>146.23295303646395</v>
      </c>
      <c r="G100" s="6">
        <v>139.58464331333622</v>
      </c>
      <c r="H100" s="6">
        <v>144.86590332140744</v>
      </c>
    </row>
    <row r="101" spans="1:8" x14ac:dyDescent="0.25">
      <c r="A101" s="1">
        <v>40969</v>
      </c>
      <c r="B101" s="6">
        <v>143.86019742755616</v>
      </c>
      <c r="C101" s="6">
        <v>140.07520518990174</v>
      </c>
      <c r="D101" s="6">
        <v>140.57731185769384</v>
      </c>
      <c r="E101" s="6">
        <v>144.86590332140744</v>
      </c>
      <c r="F101" s="6">
        <v>144.44902858769441</v>
      </c>
      <c r="G101" s="6">
        <v>141.29105132712209</v>
      </c>
      <c r="H101" s="6">
        <v>146.59115209972563</v>
      </c>
    </row>
    <row r="102" spans="1:8" x14ac:dyDescent="0.25">
      <c r="A102" s="1">
        <v>41000</v>
      </c>
      <c r="B102" s="6">
        <v>139.25936723696154</v>
      </c>
      <c r="C102" s="6">
        <v>143.86019742755616</v>
      </c>
      <c r="D102" s="6">
        <v>140.07520518990174</v>
      </c>
      <c r="E102" s="6">
        <v>146.59115209972563</v>
      </c>
      <c r="F102" s="6">
        <v>144.86590332140744</v>
      </c>
      <c r="G102" s="6">
        <v>138.36267267479525</v>
      </c>
      <c r="H102" s="6">
        <v>140.57731185769384</v>
      </c>
    </row>
    <row r="103" spans="1:8" x14ac:dyDescent="0.25">
      <c r="A103" s="1">
        <v>41030</v>
      </c>
      <c r="B103" s="6">
        <v>148.57231013360237</v>
      </c>
      <c r="C103" s="6">
        <v>139.25936723696154</v>
      </c>
      <c r="D103" s="6">
        <v>143.86019742755616</v>
      </c>
      <c r="E103" s="6">
        <v>140.57731185769384</v>
      </c>
      <c r="F103" s="6">
        <v>146.59115209972563</v>
      </c>
      <c r="G103" s="6">
        <v>146.14609667493906</v>
      </c>
      <c r="H103" s="6">
        <v>140.07520518990174</v>
      </c>
    </row>
    <row r="104" spans="1:8" x14ac:dyDescent="0.25">
      <c r="A104" s="1">
        <v>41061</v>
      </c>
      <c r="B104" s="6">
        <v>148.46421191145711</v>
      </c>
      <c r="C104" s="6">
        <v>148.57231013360237</v>
      </c>
      <c r="D104" s="6">
        <v>139.25936723696154</v>
      </c>
      <c r="E104" s="6">
        <v>140.07520518990174</v>
      </c>
      <c r="F104" s="6">
        <v>140.57731185769384</v>
      </c>
      <c r="G104" s="6">
        <v>145.42693592734156</v>
      </c>
      <c r="H104" s="6">
        <v>143.86019742755616</v>
      </c>
    </row>
    <row r="105" spans="1:8" x14ac:dyDescent="0.25">
      <c r="A105" s="1">
        <v>41091</v>
      </c>
      <c r="B105" s="6">
        <v>150.19117306335556</v>
      </c>
      <c r="C105" s="6">
        <v>148.46421191145711</v>
      </c>
      <c r="D105" s="6">
        <v>148.57231013360237</v>
      </c>
      <c r="E105" s="6">
        <v>143.86019742755616</v>
      </c>
      <c r="F105" s="6">
        <v>140.07520518990174</v>
      </c>
      <c r="G105" s="6">
        <v>145.89430467775406</v>
      </c>
      <c r="H105" s="6">
        <v>139.25936723696154</v>
      </c>
    </row>
    <row r="106" spans="1:8" x14ac:dyDescent="0.25">
      <c r="A106" s="1">
        <v>41122</v>
      </c>
      <c r="B106" s="6">
        <v>153.42690097855271</v>
      </c>
      <c r="C106" s="6">
        <v>150.19117306335556</v>
      </c>
      <c r="D106" s="6">
        <v>148.46421191145711</v>
      </c>
      <c r="E106" s="6">
        <v>139.25936723696154</v>
      </c>
      <c r="F106" s="6">
        <v>143.86019742755616</v>
      </c>
      <c r="G106" s="6">
        <v>147.65203567827947</v>
      </c>
      <c r="H106" s="6">
        <v>148.57231013360237</v>
      </c>
    </row>
    <row r="107" spans="1:8" x14ac:dyDescent="0.25">
      <c r="A107" s="1">
        <v>41153</v>
      </c>
      <c r="B107" s="6">
        <v>147.39666783766739</v>
      </c>
      <c r="C107" s="6">
        <v>153.42690097855271</v>
      </c>
      <c r="D107" s="6">
        <v>150.19117306335556</v>
      </c>
      <c r="E107" s="6">
        <v>148.57231013360237</v>
      </c>
      <c r="F107" s="6">
        <v>139.25936723696154</v>
      </c>
      <c r="G107" s="6">
        <v>146.23295303646395</v>
      </c>
      <c r="H107" s="6">
        <v>148.46421191145711</v>
      </c>
    </row>
    <row r="108" spans="1:8" x14ac:dyDescent="0.25">
      <c r="A108" s="1">
        <v>41183</v>
      </c>
      <c r="B108" s="6">
        <v>151.98295704084134</v>
      </c>
      <c r="C108" s="6">
        <v>147.39666783766739</v>
      </c>
      <c r="D108" s="6">
        <v>153.42690097855271</v>
      </c>
      <c r="E108" s="6">
        <v>148.46421191145711</v>
      </c>
      <c r="F108" s="6">
        <v>148.57231013360237</v>
      </c>
      <c r="G108" s="6">
        <v>144.44902858769441</v>
      </c>
      <c r="H108" s="6">
        <v>150.19117306335556</v>
      </c>
    </row>
    <row r="109" spans="1:8" x14ac:dyDescent="0.25">
      <c r="A109" s="1">
        <v>41214</v>
      </c>
      <c r="B109" s="6">
        <v>148.27237409178474</v>
      </c>
      <c r="C109" s="6">
        <v>151.98295704084134</v>
      </c>
      <c r="D109" s="6">
        <v>147.39666783766739</v>
      </c>
      <c r="E109" s="6">
        <v>150.19117306335556</v>
      </c>
      <c r="F109" s="6">
        <v>148.46421191145711</v>
      </c>
      <c r="G109" s="6">
        <v>144.86590332140744</v>
      </c>
      <c r="H109" s="6">
        <v>153.42690097855271</v>
      </c>
    </row>
    <row r="110" spans="1:8" x14ac:dyDescent="0.25">
      <c r="A110" s="1">
        <v>41244</v>
      </c>
      <c r="B110" s="6">
        <v>147.14682246310437</v>
      </c>
      <c r="C110" s="6">
        <v>148.27237409178474</v>
      </c>
      <c r="D110" s="6">
        <v>151.98295704084134</v>
      </c>
      <c r="E110" s="6">
        <v>153.42690097855271</v>
      </c>
      <c r="F110" s="6">
        <v>150.19117306335556</v>
      </c>
      <c r="G110" s="6">
        <v>146.59115209972563</v>
      </c>
      <c r="H110" s="6">
        <v>147.39666783766739</v>
      </c>
    </row>
    <row r="111" spans="1:8" x14ac:dyDescent="0.25">
      <c r="A111" s="1">
        <v>41275</v>
      </c>
      <c r="B111" s="6">
        <v>147.75074069230311</v>
      </c>
      <c r="C111" s="6">
        <v>147.14682246310437</v>
      </c>
      <c r="D111" s="6">
        <v>148.27237409178474</v>
      </c>
      <c r="E111" s="6">
        <v>147.39666783766739</v>
      </c>
      <c r="F111" s="6">
        <v>153.42690097855271</v>
      </c>
      <c r="G111" s="6">
        <v>140.57731185769384</v>
      </c>
      <c r="H111" s="6">
        <v>151.98295704084134</v>
      </c>
    </row>
    <row r="112" spans="1:8" x14ac:dyDescent="0.25">
      <c r="A112" s="1">
        <v>41306</v>
      </c>
      <c r="B112" s="6">
        <v>143.45262787229484</v>
      </c>
      <c r="C112" s="6">
        <v>147.75074069230311</v>
      </c>
      <c r="D112" s="6">
        <v>147.14682246310437</v>
      </c>
      <c r="E112" s="6">
        <v>151.98295704084134</v>
      </c>
      <c r="F112" s="6">
        <v>147.39666783766739</v>
      </c>
      <c r="G112" s="6">
        <v>140.07520518990174</v>
      </c>
      <c r="H112" s="6">
        <v>148.27237409178474</v>
      </c>
    </row>
    <row r="113" spans="1:8" x14ac:dyDescent="0.25">
      <c r="A113" s="1">
        <v>41334</v>
      </c>
      <c r="B113" s="6">
        <v>148.72279327993152</v>
      </c>
      <c r="C113" s="6">
        <v>143.45262787229484</v>
      </c>
      <c r="D113" s="6">
        <v>147.75074069230311</v>
      </c>
      <c r="E113" s="6">
        <v>148.27237409178474</v>
      </c>
      <c r="F113" s="6">
        <v>151.98295704084134</v>
      </c>
      <c r="G113" s="6">
        <v>143.86019742755616</v>
      </c>
      <c r="H113" s="6">
        <v>147.14682246310437</v>
      </c>
    </row>
    <row r="114" spans="1:8" x14ac:dyDescent="0.25">
      <c r="A114" s="1">
        <v>41365</v>
      </c>
      <c r="B114" s="6">
        <v>150.46629530188582</v>
      </c>
      <c r="C114" s="6">
        <v>148.72279327993152</v>
      </c>
      <c r="D114" s="6">
        <v>143.45262787229484</v>
      </c>
      <c r="E114" s="6">
        <v>147.14682246310437</v>
      </c>
      <c r="F114" s="6">
        <v>148.27237409178474</v>
      </c>
      <c r="G114" s="6">
        <v>139.25936723696154</v>
      </c>
      <c r="H114" s="6">
        <v>147.75074069230311</v>
      </c>
    </row>
    <row r="115" spans="1:8" x14ac:dyDescent="0.25">
      <c r="A115" s="1">
        <v>41395</v>
      </c>
      <c r="B115" s="6">
        <v>152.20744076567527</v>
      </c>
      <c r="C115" s="6">
        <v>150.46629530188582</v>
      </c>
      <c r="D115" s="6">
        <v>148.72279327993152</v>
      </c>
      <c r="E115" s="6">
        <v>147.75074069230311</v>
      </c>
      <c r="F115" s="6">
        <v>147.14682246310437</v>
      </c>
      <c r="G115" s="6">
        <v>148.57231013360237</v>
      </c>
      <c r="H115" s="6">
        <v>143.45262787229484</v>
      </c>
    </row>
    <row r="116" spans="1:8" x14ac:dyDescent="0.25">
      <c r="A116" s="1">
        <v>41426</v>
      </c>
      <c r="B116" s="6">
        <v>150.64015849208644</v>
      </c>
      <c r="C116" s="6">
        <v>152.20744076567527</v>
      </c>
      <c r="D116" s="6">
        <v>150.46629530188582</v>
      </c>
      <c r="E116" s="6">
        <v>143.45262787229484</v>
      </c>
      <c r="F116" s="6">
        <v>147.75074069230311</v>
      </c>
      <c r="G116" s="6">
        <v>148.46421191145711</v>
      </c>
      <c r="H116" s="6">
        <v>148.72279327993152</v>
      </c>
    </row>
    <row r="117" spans="1:8" x14ac:dyDescent="0.25">
      <c r="A117" s="1">
        <v>41456</v>
      </c>
      <c r="B117" s="6">
        <v>153.83091328802439</v>
      </c>
      <c r="C117" s="6">
        <v>150.64015849208644</v>
      </c>
      <c r="D117" s="6">
        <v>152.20744076567527</v>
      </c>
      <c r="E117" s="6">
        <v>148.72279327993152</v>
      </c>
      <c r="F117" s="6">
        <v>143.45262787229484</v>
      </c>
      <c r="G117" s="6">
        <v>150.19117306335556</v>
      </c>
      <c r="H117" s="6">
        <v>150.46629530188582</v>
      </c>
    </row>
    <row r="118" spans="1:8" x14ac:dyDescent="0.25">
      <c r="A118" s="1">
        <v>41487</v>
      </c>
      <c r="B118" s="6">
        <v>155.16630997141112</v>
      </c>
      <c r="C118" s="6">
        <v>153.83091328802439</v>
      </c>
      <c r="D118" s="6">
        <v>150.64015849208644</v>
      </c>
      <c r="E118" s="6">
        <v>150.46629530188582</v>
      </c>
      <c r="F118" s="6">
        <v>148.72279327993152</v>
      </c>
      <c r="G118" s="6">
        <v>153.42690097855271</v>
      </c>
      <c r="H118" s="6">
        <v>152.20744076567527</v>
      </c>
    </row>
    <row r="119" spans="1:8" x14ac:dyDescent="0.25">
      <c r="A119" s="1">
        <v>41518</v>
      </c>
      <c r="B119" s="6">
        <v>152.60920151807042</v>
      </c>
      <c r="C119" s="6">
        <v>155.16630997141112</v>
      </c>
      <c r="D119" s="6">
        <v>153.83091328802439</v>
      </c>
      <c r="E119" s="6">
        <v>152.20744076567527</v>
      </c>
      <c r="F119" s="6">
        <v>150.46629530188582</v>
      </c>
      <c r="G119" s="6">
        <v>147.39666783766739</v>
      </c>
      <c r="H119" s="6">
        <v>150.64015849208644</v>
      </c>
    </row>
    <row r="120" spans="1:8" x14ac:dyDescent="0.25">
      <c r="A120" s="1">
        <v>41548</v>
      </c>
      <c r="B120" s="6">
        <v>155.04246064765869</v>
      </c>
      <c r="C120" s="6">
        <v>152.60920151807042</v>
      </c>
      <c r="D120" s="6">
        <v>155.16630997141112</v>
      </c>
      <c r="E120" s="6">
        <v>150.64015849208644</v>
      </c>
      <c r="F120" s="6">
        <v>152.20744076567527</v>
      </c>
      <c r="G120" s="6">
        <v>151.98295704084134</v>
      </c>
      <c r="H120" s="6">
        <v>153.83091328802439</v>
      </c>
    </row>
    <row r="121" spans="1:8" x14ac:dyDescent="0.25">
      <c r="A121" s="1">
        <v>41579</v>
      </c>
      <c r="B121" s="6">
        <v>152.0095788416065</v>
      </c>
      <c r="C121" s="6">
        <v>155.04246064765869</v>
      </c>
      <c r="D121" s="6">
        <v>152.60920151807042</v>
      </c>
      <c r="E121" s="6">
        <v>153.83091328802439</v>
      </c>
      <c r="F121" s="6">
        <v>150.64015849208644</v>
      </c>
      <c r="G121" s="6">
        <v>148.27237409178474</v>
      </c>
      <c r="H121" s="6">
        <v>155.16630997141112</v>
      </c>
    </row>
    <row r="122" spans="1:8" x14ac:dyDescent="0.25">
      <c r="A122" s="1">
        <v>41609</v>
      </c>
      <c r="B122" s="6">
        <v>148.74864009319117</v>
      </c>
      <c r="C122" s="6">
        <v>152.0095788416065</v>
      </c>
      <c r="D122" s="6">
        <v>155.04246064765869</v>
      </c>
      <c r="E122" s="6">
        <v>155.16630997141112</v>
      </c>
      <c r="F122" s="6">
        <v>153.83091328802439</v>
      </c>
      <c r="G122" s="6">
        <v>147.14682246310437</v>
      </c>
      <c r="H122" s="6">
        <v>152.60920151807042</v>
      </c>
    </row>
    <row r="123" spans="1:8" x14ac:dyDescent="0.25">
      <c r="A123" s="1">
        <v>41640</v>
      </c>
      <c r="B123" s="6">
        <v>149.93405383094174</v>
      </c>
      <c r="C123" s="6">
        <v>148.74864009319117</v>
      </c>
      <c r="D123" s="6">
        <v>152.0095788416065</v>
      </c>
      <c r="E123" s="6">
        <v>152.60920151807042</v>
      </c>
      <c r="F123" s="6">
        <v>155.16630997141112</v>
      </c>
      <c r="G123" s="6">
        <v>147.75074069230311</v>
      </c>
      <c r="H123" s="6">
        <v>155.04246064765869</v>
      </c>
    </row>
    <row r="124" spans="1:8" x14ac:dyDescent="0.25">
      <c r="A124" s="1">
        <v>41671</v>
      </c>
      <c r="B124" s="6">
        <v>148.39336234044725</v>
      </c>
      <c r="C124" s="6">
        <v>149.93405383094174</v>
      </c>
      <c r="D124" s="6">
        <v>148.74864009319117</v>
      </c>
      <c r="E124" s="6">
        <v>155.04246064765869</v>
      </c>
      <c r="F124" s="6">
        <v>152.60920151807042</v>
      </c>
      <c r="G124" s="6">
        <v>143.45262787229484</v>
      </c>
      <c r="H124" s="6">
        <v>152.0095788416065</v>
      </c>
    </row>
    <row r="125" spans="1:8" x14ac:dyDescent="0.25">
      <c r="A125" s="1">
        <v>41699</v>
      </c>
      <c r="B125" s="6">
        <v>150.48050000930144</v>
      </c>
      <c r="C125" s="6">
        <v>148.39336234044725</v>
      </c>
      <c r="D125" s="6">
        <v>149.93405383094174</v>
      </c>
      <c r="E125" s="6">
        <v>152.0095788416065</v>
      </c>
      <c r="F125" s="6">
        <v>155.04246064765869</v>
      </c>
      <c r="G125" s="6">
        <v>148.72279327993152</v>
      </c>
      <c r="H125" s="6">
        <v>148.74864009319117</v>
      </c>
    </row>
    <row r="126" spans="1:8" x14ac:dyDescent="0.25">
      <c r="A126" s="1">
        <v>41730</v>
      </c>
      <c r="B126" s="6">
        <v>149.77495039989532</v>
      </c>
      <c r="C126" s="6">
        <v>150.48050000930144</v>
      </c>
      <c r="D126" s="6">
        <v>148.39336234044725</v>
      </c>
      <c r="E126" s="6">
        <v>148.74864009319117</v>
      </c>
      <c r="F126" s="6">
        <v>152.0095788416065</v>
      </c>
      <c r="G126" s="6">
        <v>150.46629530188582</v>
      </c>
      <c r="H126" s="6">
        <v>149.93405383094174</v>
      </c>
    </row>
    <row r="127" spans="1:8" x14ac:dyDescent="0.25">
      <c r="A127" s="1">
        <v>41760</v>
      </c>
      <c r="B127" s="6">
        <v>153.01800181229996</v>
      </c>
      <c r="C127" s="6">
        <v>149.77495039989532</v>
      </c>
      <c r="D127" s="6">
        <v>150.48050000930144</v>
      </c>
      <c r="E127" s="6">
        <v>149.93405383094174</v>
      </c>
      <c r="F127" s="6">
        <v>148.74864009319117</v>
      </c>
      <c r="G127" s="6">
        <v>152.20744076567527</v>
      </c>
      <c r="H127" s="6">
        <v>148.39336234044725</v>
      </c>
    </row>
    <row r="128" spans="1:8" x14ac:dyDescent="0.25">
      <c r="A128" s="1">
        <v>41791</v>
      </c>
      <c r="B128" s="6">
        <v>148.52136893933778</v>
      </c>
      <c r="C128" s="6">
        <v>153.01800181229996</v>
      </c>
      <c r="D128" s="6">
        <v>149.77495039989532</v>
      </c>
      <c r="E128" s="6">
        <v>148.39336234044725</v>
      </c>
      <c r="F128" s="6">
        <v>149.93405383094174</v>
      </c>
      <c r="G128" s="6">
        <v>150.64015849208644</v>
      </c>
      <c r="H128" s="6">
        <v>150.48050000930144</v>
      </c>
    </row>
    <row r="129" spans="1:8" x14ac:dyDescent="0.25">
      <c r="A129" s="1">
        <v>41821</v>
      </c>
      <c r="B129" s="6">
        <v>152.24431978029344</v>
      </c>
      <c r="C129" s="6">
        <v>148.52136893933778</v>
      </c>
      <c r="D129" s="6">
        <v>153.01800181229996</v>
      </c>
      <c r="E129" s="6">
        <v>150.48050000930144</v>
      </c>
      <c r="F129" s="6">
        <v>148.39336234044725</v>
      </c>
      <c r="G129" s="6">
        <v>153.83091328802439</v>
      </c>
      <c r="H129" s="6">
        <v>149.77495039989532</v>
      </c>
    </row>
    <row r="130" spans="1:8" x14ac:dyDescent="0.25">
      <c r="A130" s="1">
        <v>41852</v>
      </c>
      <c r="B130" s="6">
        <v>153.16547116689028</v>
      </c>
      <c r="C130" s="6">
        <v>152.24431978029344</v>
      </c>
      <c r="D130" s="6">
        <v>148.52136893933778</v>
      </c>
      <c r="E130" s="6">
        <v>149.77495039989532</v>
      </c>
      <c r="F130" s="6">
        <v>150.48050000930144</v>
      </c>
      <c r="G130" s="6">
        <v>155.16630997141112</v>
      </c>
      <c r="H130" s="6">
        <v>153.01800181229996</v>
      </c>
    </row>
    <row r="131" spans="1:8" x14ac:dyDescent="0.25">
      <c r="A131" s="1">
        <v>41883</v>
      </c>
      <c r="B131" s="6">
        <v>152.58872979287941</v>
      </c>
      <c r="C131" s="6">
        <v>153.16547116689028</v>
      </c>
      <c r="D131" s="6">
        <v>152.24431978029344</v>
      </c>
      <c r="E131" s="6">
        <v>153.01800181229996</v>
      </c>
      <c r="F131" s="6">
        <v>149.77495039989532</v>
      </c>
      <c r="G131" s="6">
        <v>152.60920151807042</v>
      </c>
      <c r="H131" s="6">
        <v>148.52136893933778</v>
      </c>
    </row>
    <row r="132" spans="1:8" x14ac:dyDescent="0.25">
      <c r="A132" s="1">
        <v>41913</v>
      </c>
      <c r="B132" s="6">
        <v>154.38401073230591</v>
      </c>
      <c r="C132" s="6">
        <v>152.58872979287941</v>
      </c>
      <c r="D132" s="6">
        <v>153.16547116689028</v>
      </c>
      <c r="E132" s="6">
        <v>148.52136893933778</v>
      </c>
      <c r="F132" s="6">
        <v>153.01800181229996</v>
      </c>
      <c r="G132" s="6">
        <v>155.04246064765869</v>
      </c>
      <c r="H132" s="6">
        <v>152.24431978029344</v>
      </c>
    </row>
    <row r="133" spans="1:8" x14ac:dyDescent="0.25">
      <c r="A133" s="1">
        <v>41944</v>
      </c>
      <c r="B133" s="6">
        <v>150.12820390765967</v>
      </c>
      <c r="C133" s="6">
        <v>154.38401073230591</v>
      </c>
      <c r="D133" s="6">
        <v>152.58872979287941</v>
      </c>
      <c r="E133" s="6">
        <v>152.24431978029344</v>
      </c>
      <c r="F133" s="6">
        <v>148.52136893933778</v>
      </c>
      <c r="G133" s="6">
        <v>152.0095788416065</v>
      </c>
      <c r="H133" s="6">
        <v>153.16547116689028</v>
      </c>
    </row>
    <row r="134" spans="1:8" x14ac:dyDescent="0.25">
      <c r="A134" s="1">
        <v>41974</v>
      </c>
      <c r="B134" s="6">
        <v>148.77299596244285</v>
      </c>
      <c r="C134" s="6">
        <v>150.12820390765967</v>
      </c>
      <c r="D134" s="6">
        <v>154.38401073230591</v>
      </c>
      <c r="E134" s="6">
        <v>153.16547116689028</v>
      </c>
      <c r="F134" s="6">
        <v>152.24431978029344</v>
      </c>
      <c r="G134" s="6">
        <v>148.74864009319117</v>
      </c>
      <c r="H134" s="6">
        <v>152.58872979287941</v>
      </c>
    </row>
    <row r="135" spans="1:8" x14ac:dyDescent="0.25">
      <c r="A135" s="1">
        <v>42005</v>
      </c>
      <c r="B135" s="6">
        <v>148.40745294151861</v>
      </c>
      <c r="C135" s="6">
        <v>148.77299596244285</v>
      </c>
      <c r="D135" s="6">
        <v>150.12820390765967</v>
      </c>
      <c r="E135" s="6">
        <v>152.58872979287941</v>
      </c>
      <c r="F135" s="6">
        <v>153.16547116689028</v>
      </c>
      <c r="G135" s="6">
        <v>149.93405383094174</v>
      </c>
      <c r="H135" s="6">
        <v>154.38401073230591</v>
      </c>
    </row>
    <row r="136" spans="1:8" x14ac:dyDescent="0.25">
      <c r="A136" s="1">
        <v>42036</v>
      </c>
      <c r="B136" s="6">
        <v>144.60801326884337</v>
      </c>
      <c r="C136" s="6">
        <v>148.40745294151861</v>
      </c>
      <c r="D136" s="6">
        <v>148.77299596244285</v>
      </c>
      <c r="E136" s="6">
        <v>154.38401073230591</v>
      </c>
      <c r="F136" s="6">
        <v>152.58872979287941</v>
      </c>
      <c r="G136" s="6">
        <v>148.39336234044725</v>
      </c>
      <c r="H136" s="6">
        <v>150.12820390765967</v>
      </c>
    </row>
    <row r="137" spans="1:8" x14ac:dyDescent="0.25">
      <c r="A137" s="1">
        <v>42064</v>
      </c>
      <c r="B137" s="6">
        <v>149.82789017085562</v>
      </c>
      <c r="C137" s="6">
        <v>144.60801326884337</v>
      </c>
      <c r="D137" s="6">
        <v>148.40745294151861</v>
      </c>
      <c r="E137" s="6">
        <v>150.12820390765967</v>
      </c>
      <c r="F137" s="6">
        <v>154.38401073230591</v>
      </c>
      <c r="G137" s="6">
        <v>150.48050000930144</v>
      </c>
      <c r="H137" s="6">
        <v>148.77299596244285</v>
      </c>
    </row>
    <row r="138" spans="1:8" x14ac:dyDescent="0.25">
      <c r="A138" s="1">
        <v>42095</v>
      </c>
      <c r="B138" s="6">
        <v>145.92686136090063</v>
      </c>
      <c r="C138" s="6">
        <v>149.82789017085562</v>
      </c>
      <c r="D138" s="6">
        <v>144.60801326884337</v>
      </c>
      <c r="E138" s="6">
        <v>148.77299596244285</v>
      </c>
      <c r="F138" s="6">
        <v>150.12820390765967</v>
      </c>
      <c r="G138" s="6">
        <v>149.77495039989532</v>
      </c>
      <c r="H138" s="6">
        <v>148.40745294151861</v>
      </c>
    </row>
    <row r="139" spans="1:8" x14ac:dyDescent="0.25">
      <c r="A139" s="1">
        <v>42125</v>
      </c>
      <c r="B139" s="6">
        <v>147.34354831074972</v>
      </c>
      <c r="C139" s="6">
        <v>145.92686136090063</v>
      </c>
      <c r="D139" s="6">
        <v>149.82789017085562</v>
      </c>
      <c r="E139" s="6">
        <v>148.40745294151861</v>
      </c>
      <c r="F139" s="6">
        <v>148.77299596244285</v>
      </c>
      <c r="G139" s="6">
        <v>153.01800181229996</v>
      </c>
      <c r="H139" s="6">
        <v>144.60801326884337</v>
      </c>
    </row>
    <row r="140" spans="1:8" x14ac:dyDescent="0.25">
      <c r="A140" s="1">
        <v>42156</v>
      </c>
      <c r="B140" s="6">
        <v>146.43548584579983</v>
      </c>
      <c r="C140" s="6">
        <v>147.34354831074972</v>
      </c>
      <c r="D140" s="6">
        <v>145.92686136090063</v>
      </c>
      <c r="E140" s="6">
        <v>144.60801326884337</v>
      </c>
      <c r="F140" s="6">
        <v>148.40745294151861</v>
      </c>
      <c r="G140" s="6">
        <v>148.52136893933778</v>
      </c>
      <c r="H140" s="6">
        <v>149.82789017085562</v>
      </c>
    </row>
    <row r="141" spans="1:8" x14ac:dyDescent="0.25">
      <c r="A141" s="1">
        <v>42186</v>
      </c>
      <c r="B141" s="6">
        <v>147.68025583490686</v>
      </c>
      <c r="C141" s="6">
        <v>146.43548584579983</v>
      </c>
      <c r="D141" s="6">
        <v>147.34354831074972</v>
      </c>
      <c r="E141" s="6">
        <v>149.82789017085562</v>
      </c>
      <c r="F141" s="6">
        <v>144.60801326884337</v>
      </c>
      <c r="G141" s="6">
        <v>152.24431978029344</v>
      </c>
      <c r="H141" s="6">
        <v>145.92686136090063</v>
      </c>
    </row>
    <row r="142" spans="1:8" x14ac:dyDescent="0.25">
      <c r="A142" s="1">
        <v>42217</v>
      </c>
      <c r="B142" s="6">
        <v>147.95337247829968</v>
      </c>
      <c r="C142" s="6">
        <v>147.68025583490686</v>
      </c>
      <c r="D142" s="6">
        <v>146.43548584579983</v>
      </c>
      <c r="E142" s="6">
        <v>145.92686136090063</v>
      </c>
      <c r="F142" s="6">
        <v>149.82789017085562</v>
      </c>
      <c r="G142" s="6">
        <v>153.16547116689028</v>
      </c>
      <c r="H142" s="6">
        <v>147.34354831074972</v>
      </c>
    </row>
    <row r="143" spans="1:8" x14ac:dyDescent="0.25">
      <c r="A143" s="1">
        <v>42248</v>
      </c>
      <c r="B143" s="6">
        <v>145.90718000309482</v>
      </c>
      <c r="C143" s="6">
        <v>147.95337247829968</v>
      </c>
      <c r="D143" s="6">
        <v>147.68025583490686</v>
      </c>
      <c r="E143" s="6">
        <v>147.34354831074972</v>
      </c>
      <c r="F143" s="6">
        <v>145.92686136090063</v>
      </c>
      <c r="G143" s="6">
        <v>152.58872979287941</v>
      </c>
      <c r="H143" s="6">
        <v>146.43548584579983</v>
      </c>
    </row>
    <row r="144" spans="1:8" x14ac:dyDescent="0.25">
      <c r="A144" s="1">
        <v>42278</v>
      </c>
      <c r="B144" s="6">
        <v>147.20501637450104</v>
      </c>
      <c r="C144" s="6">
        <v>145.90718000309482</v>
      </c>
      <c r="D144" s="6">
        <v>147.95337247829968</v>
      </c>
      <c r="E144" s="6">
        <v>146.43548584579983</v>
      </c>
      <c r="F144" s="6">
        <v>147.34354831074972</v>
      </c>
      <c r="G144" s="6">
        <v>154.38401073230591</v>
      </c>
      <c r="H144" s="6">
        <v>147.68025583490686</v>
      </c>
    </row>
    <row r="145" spans="1:8" x14ac:dyDescent="0.25">
      <c r="A145" s="1">
        <v>42309</v>
      </c>
      <c r="B145" s="6">
        <v>142.97629681918639</v>
      </c>
      <c r="C145" s="6">
        <v>147.20501637450104</v>
      </c>
      <c r="D145" s="6">
        <v>145.90718000309482</v>
      </c>
      <c r="E145" s="6">
        <v>147.68025583490686</v>
      </c>
      <c r="F145" s="6">
        <v>146.43548584579983</v>
      </c>
      <c r="G145" s="6">
        <v>150.12820390765967</v>
      </c>
      <c r="H145" s="6">
        <v>147.95337247829968</v>
      </c>
    </row>
    <row r="146" spans="1:8" x14ac:dyDescent="0.25">
      <c r="A146" s="1">
        <v>42339</v>
      </c>
      <c r="B146" s="6">
        <v>142.0895021763985</v>
      </c>
      <c r="C146" s="6">
        <v>142.97629681918639</v>
      </c>
      <c r="D146" s="6">
        <v>147.20501637450104</v>
      </c>
      <c r="E146" s="6">
        <v>147.95337247829968</v>
      </c>
      <c r="F146" s="6">
        <v>147.68025583490686</v>
      </c>
      <c r="G146" s="6">
        <v>148.77299596244285</v>
      </c>
      <c r="H146" s="6">
        <v>145.90718000309482</v>
      </c>
    </row>
    <row r="147" spans="1:8" x14ac:dyDescent="0.25">
      <c r="A147" s="1"/>
      <c r="B147" s="6"/>
      <c r="C147" s="6">
        <v>142.0895021763985</v>
      </c>
      <c r="D147" s="6">
        <v>142.97629681918639</v>
      </c>
      <c r="E147" s="6">
        <v>145.90718000309482</v>
      </c>
      <c r="F147" s="6">
        <v>147.95337247829968</v>
      </c>
      <c r="G147" s="6">
        <v>148.40745294151861</v>
      </c>
      <c r="H147" s="6">
        <v>147.20501637450104</v>
      </c>
    </row>
    <row r="148" spans="1:8" ht="14.4" x14ac:dyDescent="0.3">
      <c r="A148" s="1"/>
      <c r="B148" s="6"/>
      <c r="C148" s="10"/>
      <c r="D148" s="6">
        <v>142.0895021763985</v>
      </c>
      <c r="E148" s="6">
        <v>147.20501637450104</v>
      </c>
      <c r="F148" s="6">
        <v>145.90718000309482</v>
      </c>
      <c r="G148" s="6">
        <v>144.60801326884337</v>
      </c>
      <c r="H148" s="6">
        <v>142.97629681918639</v>
      </c>
    </row>
    <row r="149" spans="1:8" ht="14.4" x14ac:dyDescent="0.3">
      <c r="A149" s="1"/>
      <c r="B149" s="6"/>
      <c r="C149" s="10"/>
      <c r="E149" s="6">
        <v>142.97629681918639</v>
      </c>
      <c r="F149" s="6">
        <v>147.20501637450104</v>
      </c>
      <c r="G149" s="6">
        <v>149.82789017085562</v>
      </c>
      <c r="H149" s="6">
        <v>142.0895021763985</v>
      </c>
    </row>
    <row r="150" spans="1:8" ht="14.4" x14ac:dyDescent="0.3">
      <c r="A150" s="1">
        <v>42370</v>
      </c>
      <c r="B150" s="6">
        <v>140.57908240302567</v>
      </c>
      <c r="C150" s="10"/>
      <c r="E150" s="6">
        <v>142.0895021763985</v>
      </c>
      <c r="F150" s="6">
        <v>142.97629681918639</v>
      </c>
      <c r="G150" s="6">
        <v>145.92686136090063</v>
      </c>
    </row>
    <row r="151" spans="1:8" ht="14.4" x14ac:dyDescent="0.3">
      <c r="A151" s="1">
        <v>42401</v>
      </c>
      <c r="B151" s="6">
        <v>139.6060008417208</v>
      </c>
      <c r="C151" s="10"/>
      <c r="F151" s="6">
        <v>142.0895021763985</v>
      </c>
      <c r="G151" s="6">
        <v>147.34354831074972</v>
      </c>
    </row>
    <row r="152" spans="1:8" ht="14.4" x14ac:dyDescent="0.3">
      <c r="A152" s="1">
        <v>42430</v>
      </c>
      <c r="B152" s="6">
        <v>143.31357768045092</v>
      </c>
      <c r="C152" s="10"/>
      <c r="G152" s="6">
        <v>146.43548584579983</v>
      </c>
    </row>
    <row r="153" spans="1:8" ht="14.4" x14ac:dyDescent="0.3">
      <c r="A153" s="1">
        <v>42461</v>
      </c>
      <c r="B153" s="6">
        <v>141.24857212924519</v>
      </c>
      <c r="C153" s="10"/>
      <c r="G153" s="6">
        <v>147.68025583490686</v>
      </c>
    </row>
    <row r="154" spans="1:8" ht="14.4" x14ac:dyDescent="0.3">
      <c r="A154" s="1">
        <v>42491</v>
      </c>
      <c r="B154" s="6">
        <v>142.59567340329977</v>
      </c>
      <c r="C154" s="10"/>
      <c r="G154" s="6">
        <v>147.95337247829968</v>
      </c>
    </row>
    <row r="155" spans="1:8" ht="14.4" x14ac:dyDescent="0.3">
      <c r="A155" s="1">
        <v>42522</v>
      </c>
      <c r="B155" s="6">
        <v>143.05070914849364</v>
      </c>
      <c r="C155" s="10"/>
      <c r="G155" s="6">
        <v>145.90718000309482</v>
      </c>
    </row>
    <row r="156" spans="1:8" ht="14.4" x14ac:dyDescent="0.3">
      <c r="A156" s="1">
        <v>42552</v>
      </c>
      <c r="B156" s="6">
        <v>143.75341899112962</v>
      </c>
      <c r="C156" s="10"/>
      <c r="G156" s="6">
        <v>147.20501637450104</v>
      </c>
    </row>
    <row r="157" spans="1:8" ht="14.4" x14ac:dyDescent="0.3">
      <c r="A157" s="1">
        <v>42583</v>
      </c>
      <c r="B157" s="6">
        <v>144.80698116723738</v>
      </c>
      <c r="C157" s="10"/>
      <c r="G157" s="6">
        <v>142.97629681918639</v>
      </c>
    </row>
    <row r="158" spans="1:8" ht="14.4" x14ac:dyDescent="0.3">
      <c r="A158" s="1">
        <v>42614</v>
      </c>
      <c r="B158" s="6">
        <v>142.37927056135726</v>
      </c>
      <c r="C158" s="10"/>
      <c r="G158" s="6">
        <v>142.0895021763985</v>
      </c>
    </row>
    <row r="159" spans="1:8" ht="14.4" x14ac:dyDescent="0.3">
      <c r="A159" s="1">
        <v>42644</v>
      </c>
      <c r="B159" s="6">
        <v>141.85477785363835</v>
      </c>
      <c r="C159" s="10"/>
    </row>
    <row r="160" spans="1:8" ht="14.4" x14ac:dyDescent="0.3">
      <c r="A160" s="1">
        <v>42675</v>
      </c>
      <c r="B160" s="6">
        <v>140.6412833518726</v>
      </c>
      <c r="C160" s="10"/>
    </row>
    <row r="161" spans="1:3" ht="14.4" x14ac:dyDescent="0.3">
      <c r="A161" s="1">
        <v>42705</v>
      </c>
      <c r="B161" s="6">
        <v>139.78047111384075</v>
      </c>
      <c r="C161" s="10"/>
    </row>
    <row r="162" spans="1:3" ht="14.4" x14ac:dyDescent="0.3">
      <c r="A162" s="1">
        <v>42736</v>
      </c>
      <c r="B162" s="6">
        <v>141.91198605783106</v>
      </c>
      <c r="C162" s="10"/>
    </row>
    <row r="163" spans="1:3" ht="14.4" x14ac:dyDescent="0.3">
      <c r="A163" s="1">
        <v>42767</v>
      </c>
      <c r="B163" s="6">
        <v>139.20582187405984</v>
      </c>
      <c r="C163" s="10"/>
    </row>
    <row r="164" spans="1:3" ht="14.4" x14ac:dyDescent="0.3">
      <c r="A164" s="1">
        <v>42795</v>
      </c>
      <c r="B164" s="6">
        <v>143.69883937218512</v>
      </c>
      <c r="C164" s="10"/>
    </row>
    <row r="165" spans="1:3" ht="14.4" x14ac:dyDescent="0.3">
      <c r="A165" s="1">
        <v>42826</v>
      </c>
      <c r="B165" s="6">
        <v>139.66930634609881</v>
      </c>
      <c r="C165" s="10"/>
    </row>
    <row r="166" spans="1:3" ht="14.4" x14ac:dyDescent="0.3">
      <c r="A166" s="1">
        <v>42856</v>
      </c>
      <c r="B166" s="6">
        <v>144.55769995164991</v>
      </c>
      <c r="C166" s="10"/>
    </row>
    <row r="167" spans="1:3" ht="14.4" x14ac:dyDescent="0.3">
      <c r="A167" s="1">
        <v>42887</v>
      </c>
      <c r="B167" s="6">
        <v>143.82900241154027</v>
      </c>
      <c r="C167" s="10"/>
    </row>
    <row r="168" spans="1:3" ht="14.4" x14ac:dyDescent="0.3">
      <c r="A168" s="1">
        <v>42917</v>
      </c>
      <c r="B168" s="6">
        <v>144.86704655215252</v>
      </c>
      <c r="C168" s="10"/>
    </row>
    <row r="169" spans="1:3" ht="14.4" x14ac:dyDescent="0.3">
      <c r="A169" s="1">
        <v>42948</v>
      </c>
      <c r="B169" s="6">
        <v>146.31405950613791</v>
      </c>
      <c r="C169" s="10"/>
    </row>
    <row r="170" spans="1:3" ht="14.4" x14ac:dyDescent="0.3">
      <c r="A170" s="1">
        <v>42979</v>
      </c>
      <c r="B170" s="6">
        <v>144.11106590094604</v>
      </c>
      <c r="C170" s="10"/>
    </row>
    <row r="171" spans="1:3" ht="14.4" x14ac:dyDescent="0.3">
      <c r="A171" s="1">
        <v>43009</v>
      </c>
      <c r="B171" s="6">
        <v>144.70266623556901</v>
      </c>
      <c r="C171" s="10"/>
    </row>
    <row r="172" spans="1:3" ht="14.4" x14ac:dyDescent="0.3">
      <c r="A172" s="1">
        <v>43040</v>
      </c>
      <c r="B172" s="6">
        <v>143.20045107924167</v>
      </c>
      <c r="C172" s="10"/>
    </row>
    <row r="173" spans="1:3" ht="14.4" x14ac:dyDescent="0.3">
      <c r="A173" s="1">
        <v>43070</v>
      </c>
      <c r="B173" s="6">
        <v>141.97722204174164</v>
      </c>
      <c r="C173" s="10"/>
    </row>
    <row r="174" spans="1:3" ht="14.4" x14ac:dyDescent="0.3">
      <c r="A174" s="1">
        <v>43101</v>
      </c>
      <c r="B174" s="6">
        <v>143.13730342116077</v>
      </c>
      <c r="C174" s="10"/>
    </row>
    <row r="175" spans="1:3" ht="14.4" x14ac:dyDescent="0.3">
      <c r="A175" s="1">
        <v>43132</v>
      </c>
      <c r="B175" s="6">
        <v>139.41184160135131</v>
      </c>
      <c r="C175" s="10"/>
    </row>
    <row r="176" spans="1:3" ht="14.4" x14ac:dyDescent="0.3">
      <c r="A176" s="1">
        <v>43160</v>
      </c>
      <c r="B176" s="6">
        <v>144.542751632787</v>
      </c>
      <c r="C176" s="10"/>
    </row>
    <row r="177" spans="1:3" ht="14.4" x14ac:dyDescent="0.3">
      <c r="A177" s="1">
        <v>43191</v>
      </c>
      <c r="B177" s="6">
        <v>143.80313529382448</v>
      </c>
      <c r="C177" s="10"/>
    </row>
    <row r="178" spans="1:3" ht="14.4" x14ac:dyDescent="0.3">
      <c r="A178" s="1">
        <v>43221</v>
      </c>
      <c r="B178" s="6">
        <v>142.67825731331749</v>
      </c>
      <c r="C178" s="10"/>
    </row>
    <row r="179" spans="1:3" ht="14.4" x14ac:dyDescent="0.3">
      <c r="A179" s="1">
        <v>43252</v>
      </c>
      <c r="B179" s="6">
        <v>145.57759546075823</v>
      </c>
      <c r="C179" s="10"/>
    </row>
    <row r="180" spans="1:3" ht="14.4" x14ac:dyDescent="0.3">
      <c r="A180" s="1">
        <v>43282</v>
      </c>
      <c r="B180" s="6">
        <v>147.22799567269311</v>
      </c>
      <c r="C180" s="10"/>
    </row>
    <row r="181" spans="1:3" ht="14.4" x14ac:dyDescent="0.3">
      <c r="A181" s="1">
        <v>43313</v>
      </c>
      <c r="B181" s="6">
        <v>149.05121667262253</v>
      </c>
      <c r="C181" s="10"/>
    </row>
    <row r="182" spans="1:3" ht="14.4" x14ac:dyDescent="0.3">
      <c r="A182" s="1">
        <v>43344</v>
      </c>
      <c r="B182" s="6">
        <v>144.90673649694128</v>
      </c>
      <c r="C182" s="10"/>
    </row>
    <row r="183" spans="1:3" ht="14.4" x14ac:dyDescent="0.3">
      <c r="A183" s="1">
        <v>43374</v>
      </c>
      <c r="B183" s="6">
        <v>147.18994977120315</v>
      </c>
      <c r="C183" s="10"/>
    </row>
    <row r="184" spans="1:3" ht="14.4" x14ac:dyDescent="0.3">
      <c r="A184" s="1">
        <v>43405</v>
      </c>
      <c r="B184" s="6">
        <v>144.89183163029992</v>
      </c>
      <c r="C184" s="10"/>
    </row>
    <row r="185" spans="1:3" ht="14.4" x14ac:dyDescent="0.3">
      <c r="A185" s="1">
        <v>43435</v>
      </c>
      <c r="B185" s="6">
        <v>142.80364032838779</v>
      </c>
      <c r="C185" s="10"/>
    </row>
    <row r="186" spans="1:3" ht="14.4" x14ac:dyDescent="0.3">
      <c r="A186" s="1">
        <v>43466</v>
      </c>
      <c r="B186" s="6">
        <v>144.02039848137798</v>
      </c>
      <c r="C186" s="10"/>
    </row>
    <row r="187" spans="1:3" ht="14.4" x14ac:dyDescent="0.3">
      <c r="A187" s="1">
        <v>43497</v>
      </c>
      <c r="B187" s="6">
        <v>142.29184620207303</v>
      </c>
      <c r="C187" s="10"/>
    </row>
    <row r="188" spans="1:3" ht="14.4" x14ac:dyDescent="0.3">
      <c r="A188" s="1">
        <v>43525</v>
      </c>
      <c r="B188" s="6">
        <v>143.41384224191165</v>
      </c>
      <c r="C188" s="10"/>
    </row>
    <row r="189" spans="1:3" ht="14.4" x14ac:dyDescent="0.3">
      <c r="A189" s="1">
        <v>43556</v>
      </c>
      <c r="B189" s="6">
        <v>144.09386033400619</v>
      </c>
      <c r="C189" s="10"/>
    </row>
    <row r="190" spans="1:3" ht="14.4" x14ac:dyDescent="0.3">
      <c r="A190" s="1">
        <v>43586</v>
      </c>
      <c r="B190" s="6">
        <v>148.1361773334163</v>
      </c>
      <c r="C190" s="10"/>
    </row>
    <row r="191" spans="1:3" ht="14.4" x14ac:dyDescent="0.3">
      <c r="A191" s="1">
        <v>43617</v>
      </c>
      <c r="B191" s="6">
        <v>144.9439457753563</v>
      </c>
      <c r="C191" s="10"/>
    </row>
    <row r="192" spans="1:3" ht="14.4" x14ac:dyDescent="0.3">
      <c r="A192" s="1">
        <v>43647</v>
      </c>
      <c r="B192" s="6">
        <v>148.65996999390467</v>
      </c>
      <c r="C192" s="10"/>
    </row>
    <row r="193" spans="1:3" ht="14.4" x14ac:dyDescent="0.3">
      <c r="A193" s="1">
        <v>43678</v>
      </c>
      <c r="B193" s="6">
        <v>149.56828191005849</v>
      </c>
      <c r="C193" s="10"/>
    </row>
    <row r="194" spans="1:3" ht="14.4" x14ac:dyDescent="0.3">
      <c r="A194" s="1">
        <v>43709</v>
      </c>
      <c r="B194" s="6">
        <v>147.22689252175547</v>
      </c>
      <c r="C194" s="10"/>
    </row>
    <row r="195" spans="1:3" ht="14.4" x14ac:dyDescent="0.3">
      <c r="A195" s="1">
        <v>43739</v>
      </c>
      <c r="B195" s="6">
        <v>149.87530884989661</v>
      </c>
      <c r="C195" s="10"/>
    </row>
    <row r="196" spans="1:3" ht="14.4" x14ac:dyDescent="0.3">
      <c r="A196" s="1">
        <v>43770</v>
      </c>
      <c r="B196" s="6">
        <v>146.50140464908972</v>
      </c>
      <c r="C196" s="10"/>
    </row>
    <row r="197" spans="1:3" ht="14.4" x14ac:dyDescent="0.3">
      <c r="A197" s="1">
        <v>43800</v>
      </c>
      <c r="B197" s="6">
        <v>143.82951179400391</v>
      </c>
      <c r="C197" s="10"/>
    </row>
    <row r="198" spans="1:3" ht="14.4" x14ac:dyDescent="0.3">
      <c r="A198" s="1">
        <v>43831</v>
      </c>
      <c r="B198" s="6">
        <v>145.52640207858238</v>
      </c>
      <c r="C198" s="10"/>
    </row>
    <row r="199" spans="1:3" ht="14.4" x14ac:dyDescent="0.3">
      <c r="A199" s="1">
        <v>43862</v>
      </c>
      <c r="B199" s="6">
        <v>143.84011583235716</v>
      </c>
      <c r="C199" s="10"/>
    </row>
    <row r="200" spans="1:3" ht="14.4" x14ac:dyDescent="0.3">
      <c r="A200" s="1">
        <v>43891</v>
      </c>
      <c r="B200" s="6">
        <v>140.7392367461145</v>
      </c>
      <c r="C200" s="10"/>
    </row>
    <row r="201" spans="1:3" ht="14.4" x14ac:dyDescent="0.3">
      <c r="A201" s="1">
        <v>43922</v>
      </c>
      <c r="B201" s="6">
        <v>127.01489565810758</v>
      </c>
      <c r="C201" s="10"/>
    </row>
    <row r="202" spans="1:3" ht="14.4" x14ac:dyDescent="0.3">
      <c r="A202" s="1">
        <v>43952</v>
      </c>
      <c r="B202" s="6">
        <v>132.7163808374514</v>
      </c>
      <c r="C202" s="10"/>
    </row>
    <row r="203" spans="1:3" ht="14.4" x14ac:dyDescent="0.3">
      <c r="A203" s="1">
        <v>43983</v>
      </c>
      <c r="B203" s="6">
        <v>137.08951046545988</v>
      </c>
      <c r="C203" s="10"/>
    </row>
    <row r="204" spans="1:3" ht="14.4" x14ac:dyDescent="0.3">
      <c r="A204" s="1">
        <v>44013</v>
      </c>
      <c r="B204" s="6">
        <v>143.31342062347255</v>
      </c>
      <c r="C204" s="10"/>
    </row>
    <row r="205" spans="1:3" ht="14.4" x14ac:dyDescent="0.3">
      <c r="A205" s="1">
        <v>44044</v>
      </c>
      <c r="B205" s="6">
        <v>145.31271408443166</v>
      </c>
      <c r="C205" s="10"/>
    </row>
    <row r="206" spans="1:3" ht="14.4" x14ac:dyDescent="0.3">
      <c r="A206" s="1">
        <v>44075</v>
      </c>
      <c r="B206" s="6">
        <v>146.35213085049568</v>
      </c>
      <c r="C206" s="10"/>
    </row>
    <row r="207" spans="1:3" ht="14.4" x14ac:dyDescent="0.3">
      <c r="A207" s="1">
        <v>44105</v>
      </c>
      <c r="B207" s="6">
        <v>148.41963334827267</v>
      </c>
      <c r="C207" s="10"/>
    </row>
    <row r="208" spans="1:3" customFormat="1" ht="14.4" x14ac:dyDescent="0.3">
      <c r="A208" s="1">
        <v>44136</v>
      </c>
      <c r="B208" s="6">
        <v>145.82460821330596</v>
      </c>
      <c r="C208" s="10"/>
    </row>
    <row r="209" spans="1:3" ht="14.4" x14ac:dyDescent="0.3">
      <c r="A209" s="1">
        <v>44166</v>
      </c>
      <c r="B209" s="6">
        <v>145.25620738091592</v>
      </c>
      <c r="C209" s="10"/>
    </row>
    <row r="210" spans="1:3" ht="14.4" x14ac:dyDescent="0.3">
      <c r="A210" s="1">
        <v>44197</v>
      </c>
      <c r="B210" s="6">
        <v>145.90934845294242</v>
      </c>
      <c r="C210" s="10"/>
    </row>
    <row r="211" spans="1:3" ht="14.4" x14ac:dyDescent="0.3">
      <c r="A211" s="1">
        <v>44228</v>
      </c>
      <c r="B211" s="6">
        <v>143.84828780299188</v>
      </c>
      <c r="C211" s="10"/>
    </row>
    <row r="212" spans="1:3" ht="14.4" x14ac:dyDescent="0.3">
      <c r="A212" s="1">
        <v>44256</v>
      </c>
      <c r="B212" s="6">
        <v>146.07071918610859</v>
      </c>
      <c r="C212" s="10"/>
    </row>
    <row r="213" spans="1:3" ht="14.4" x14ac:dyDescent="0.3">
      <c r="A213" s="1">
        <v>44287</v>
      </c>
      <c r="B213" s="6">
        <v>143.49137820023321</v>
      </c>
      <c r="C213" s="10"/>
    </row>
    <row r="214" spans="1:3" ht="14.4" x14ac:dyDescent="0.3">
      <c r="A214" s="1">
        <v>44317</v>
      </c>
      <c r="B214" s="6">
        <v>147.61044332673583</v>
      </c>
      <c r="C214" s="10"/>
    </row>
    <row r="215" spans="1:3" ht="14.4" x14ac:dyDescent="0.3">
      <c r="A215" s="1">
        <v>44348</v>
      </c>
      <c r="B215" s="6">
        <v>147.59394592757846</v>
      </c>
      <c r="C215" s="10"/>
    </row>
    <row r="216" spans="1:3" ht="14.4" x14ac:dyDescent="0.3">
      <c r="A216" s="1">
        <v>44378</v>
      </c>
      <c r="B216" s="6">
        <v>149.91318915905953</v>
      </c>
      <c r="C216" s="10"/>
    </row>
    <row r="217" spans="1:3" ht="14.4" x14ac:dyDescent="0.3">
      <c r="A217" s="1">
        <v>44409</v>
      </c>
      <c r="B217" s="6">
        <v>149.15242226306063</v>
      </c>
      <c r="C217" s="10"/>
    </row>
    <row r="218" spans="1:3" ht="14.4" x14ac:dyDescent="0.3">
      <c r="A218" s="1">
        <v>44440</v>
      </c>
      <c r="B218" s="6">
        <v>147.54230304385618</v>
      </c>
      <c r="C218" s="10"/>
    </row>
    <row r="219" spans="1:3" ht="14.4" x14ac:dyDescent="0.3">
      <c r="A219" s="1">
        <v>44470</v>
      </c>
      <c r="B219" s="6">
        <v>146.93282140721263</v>
      </c>
      <c r="C219" s="10"/>
    </row>
    <row r="220" spans="1:3" ht="14.4" x14ac:dyDescent="0.3">
      <c r="A220" s="1">
        <v>44501</v>
      </c>
      <c r="B220" s="6">
        <v>146.60575327050014</v>
      </c>
      <c r="C220" s="10"/>
    </row>
    <row r="221" spans="1:3" ht="14.4" x14ac:dyDescent="0.3">
      <c r="A221" s="1">
        <v>44531</v>
      </c>
      <c r="B221" s="6">
        <v>146.84576664232725</v>
      </c>
      <c r="C221" s="10"/>
    </row>
    <row r="222" spans="1:3" ht="14.4" x14ac:dyDescent="0.3">
      <c r="A222" s="1">
        <v>44562</v>
      </c>
      <c r="B222" s="6">
        <v>146.3523467085852</v>
      </c>
      <c r="C222" s="10"/>
    </row>
    <row r="223" spans="1:3" ht="14.4" x14ac:dyDescent="0.3">
      <c r="A223" s="1">
        <v>44593</v>
      </c>
      <c r="B223" s="6">
        <v>145.38232721753957</v>
      </c>
      <c r="C223" s="10"/>
    </row>
    <row r="224" spans="1:3" ht="14.4" x14ac:dyDescent="0.3">
      <c r="A224" s="1">
        <v>44621</v>
      </c>
      <c r="B224" s="6">
        <v>150.93579209541335</v>
      </c>
      <c r="C224" s="10"/>
    </row>
    <row r="225" spans="1:3" ht="14.4" x14ac:dyDescent="0.3">
      <c r="A225" s="1">
        <v>44652</v>
      </c>
      <c r="B225" s="6">
        <v>148.70928273769664</v>
      </c>
      <c r="C225" s="10"/>
    </row>
    <row r="226" spans="1:3" ht="14.4" x14ac:dyDescent="0.3">
      <c r="A226" s="1">
        <v>44682</v>
      </c>
      <c r="B226" s="6">
        <v>152.78253249611217</v>
      </c>
      <c r="C226" s="10"/>
    </row>
    <row r="227" spans="1:3" ht="14.4" x14ac:dyDescent="0.3">
      <c r="A227" s="1">
        <v>44713</v>
      </c>
      <c r="B227" s="6">
        <v>151.64893590198972</v>
      </c>
      <c r="C227" s="10"/>
    </row>
    <row r="228" spans="1:3" ht="14.4" x14ac:dyDescent="0.3">
      <c r="A228" s="1">
        <v>44743</v>
      </c>
      <c r="B228" s="6">
        <v>153.04431130677477</v>
      </c>
      <c r="C228" s="10"/>
    </row>
    <row r="229" spans="1:3" ht="14.4" x14ac:dyDescent="0.3">
      <c r="A229" s="1">
        <v>44774</v>
      </c>
      <c r="B229" s="6">
        <v>154.31464730618384</v>
      </c>
      <c r="C229" s="10"/>
    </row>
    <row r="230" spans="1:3" ht="14.4" x14ac:dyDescent="0.3">
      <c r="A230" s="1">
        <v>44805</v>
      </c>
      <c r="B230" s="6">
        <v>151.09990151064972</v>
      </c>
      <c r="C230" s="10"/>
    </row>
    <row r="231" spans="1:3" ht="14.4" x14ac:dyDescent="0.3">
      <c r="A231" s="1">
        <v>44835</v>
      </c>
      <c r="B231" s="6">
        <v>150.77559363195166</v>
      </c>
      <c r="C231" s="10"/>
    </row>
    <row r="232" spans="1:3" ht="14.4" x14ac:dyDescent="0.3">
      <c r="A232" s="1">
        <v>44866</v>
      </c>
      <c r="B232" s="6">
        <v>148.58690052084947</v>
      </c>
      <c r="C232" s="10"/>
    </row>
    <row r="233" spans="1:3" ht="14.4" x14ac:dyDescent="0.3">
      <c r="A233" s="1">
        <v>44896</v>
      </c>
      <c r="B233" s="4">
        <f>C233*0.63+RLS_BRL!B17</f>
        <v>51.392440463847421</v>
      </c>
      <c r="C233" s="10"/>
    </row>
    <row r="234" spans="1:3" ht="14.4" x14ac:dyDescent="0.3">
      <c r="A234" s="1">
        <v>44927</v>
      </c>
      <c r="C234" s="10"/>
    </row>
    <row r="235" spans="1:3" x14ac:dyDescent="0.25">
      <c r="A235" s="1">
        <v>44958</v>
      </c>
      <c r="B235" s="4">
        <f>B234+B233</f>
        <v>51.392440463847421</v>
      </c>
    </row>
    <row r="236" spans="1:3" x14ac:dyDescent="0.25">
      <c r="A236" s="1">
        <v>44986</v>
      </c>
    </row>
    <row r="237" spans="1:3" x14ac:dyDescent="0.25">
      <c r="A237" s="1">
        <v>45017</v>
      </c>
    </row>
  </sheetData>
  <conditionalFormatting sqref="C1:D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&amp;L&amp;1#&amp;"Calibri"&amp;9&amp;K000000Corporativo | Interno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3D7D8-B504-4975-AE42-DF3C6766283C}">
  <dimension ref="A1:I192"/>
  <sheetViews>
    <sheetView zoomScale="130" zoomScaleNormal="130" workbookViewId="0">
      <selection activeCell="E20" sqref="E20"/>
    </sheetView>
  </sheetViews>
  <sheetFormatPr defaultRowHeight="14.4" x14ac:dyDescent="0.3"/>
  <sheetData>
    <row r="1" spans="1:9" x14ac:dyDescent="0.3">
      <c r="A1" t="s">
        <v>15</v>
      </c>
    </row>
    <row r="2" spans="1:9" ht="15" thickBot="1" x14ac:dyDescent="0.35"/>
    <row r="3" spans="1:9" x14ac:dyDescent="0.3">
      <c r="A3" s="31" t="s">
        <v>16</v>
      </c>
      <c r="B3" s="31"/>
    </row>
    <row r="4" spans="1:9" x14ac:dyDescent="0.3">
      <c r="A4" s="28" t="s">
        <v>17</v>
      </c>
      <c r="B4" s="28">
        <v>0.98328184119222017</v>
      </c>
    </row>
    <row r="5" spans="1:9" x14ac:dyDescent="0.3">
      <c r="A5" s="32" t="s">
        <v>18</v>
      </c>
      <c r="B5" s="32">
        <v>0.9668431792183626</v>
      </c>
    </row>
    <row r="6" spans="1:9" x14ac:dyDescent="0.3">
      <c r="A6" s="28" t="s">
        <v>19</v>
      </c>
      <c r="B6" s="28">
        <v>0.96380769562567759</v>
      </c>
    </row>
    <row r="7" spans="1:9" x14ac:dyDescent="0.3">
      <c r="A7" s="32" t="s">
        <v>20</v>
      </c>
      <c r="B7" s="32">
        <v>3.2249138021982056</v>
      </c>
    </row>
    <row r="8" spans="1:9" ht="15" thickBot="1" x14ac:dyDescent="0.35">
      <c r="A8" s="29" t="s">
        <v>21</v>
      </c>
      <c r="B8" s="29">
        <v>156</v>
      </c>
    </row>
    <row r="10" spans="1:9" ht="15" thickBot="1" x14ac:dyDescent="0.35">
      <c r="A10" t="s">
        <v>22</v>
      </c>
    </row>
    <row r="11" spans="1:9" x14ac:dyDescent="0.3">
      <c r="A11" s="30"/>
      <c r="B11" s="30" t="s">
        <v>27</v>
      </c>
      <c r="C11" s="30" t="s">
        <v>28</v>
      </c>
      <c r="D11" s="30" t="s">
        <v>29</v>
      </c>
      <c r="E11" s="30" t="s">
        <v>30</v>
      </c>
      <c r="F11" s="30" t="s">
        <v>31</v>
      </c>
    </row>
    <row r="12" spans="1:9" x14ac:dyDescent="0.3">
      <c r="A12" s="28" t="s">
        <v>23</v>
      </c>
      <c r="B12" s="28">
        <v>13</v>
      </c>
      <c r="C12" s="28">
        <v>43063.341143053236</v>
      </c>
      <c r="D12" s="28">
        <v>3312.5647033117875</v>
      </c>
      <c r="E12" s="28">
        <v>318.51372267280635</v>
      </c>
      <c r="F12" s="28">
        <v>5.1327990730653531E-98</v>
      </c>
    </row>
    <row r="13" spans="1:9" x14ac:dyDescent="0.3">
      <c r="A13" s="28" t="s">
        <v>24</v>
      </c>
      <c r="B13" s="28">
        <v>142</v>
      </c>
      <c r="C13" s="28">
        <v>1476.809802488405</v>
      </c>
      <c r="D13" s="28">
        <v>10.400069031608487</v>
      </c>
      <c r="E13" s="28"/>
      <c r="F13" s="28"/>
    </row>
    <row r="14" spans="1:9" ht="15" thickBot="1" x14ac:dyDescent="0.35">
      <c r="A14" s="29" t="s">
        <v>25</v>
      </c>
      <c r="B14" s="29">
        <v>155</v>
      </c>
      <c r="C14" s="29">
        <v>44540.150945541638</v>
      </c>
      <c r="D14" s="29"/>
      <c r="E14" s="29"/>
      <c r="F14" s="29"/>
    </row>
    <row r="15" spans="1:9" ht="15" thickBot="1" x14ac:dyDescent="0.35"/>
    <row r="16" spans="1:9" x14ac:dyDescent="0.3">
      <c r="A16" s="30"/>
      <c r="B16" s="30" t="s">
        <v>32</v>
      </c>
      <c r="C16" s="30" t="s">
        <v>20</v>
      </c>
      <c r="D16" s="30" t="s">
        <v>33</v>
      </c>
      <c r="E16" s="30" t="s">
        <v>34</v>
      </c>
      <c r="F16" s="30" t="s">
        <v>35</v>
      </c>
      <c r="G16" s="30" t="s">
        <v>36</v>
      </c>
      <c r="H16" s="30" t="s">
        <v>37</v>
      </c>
      <c r="I16" s="30" t="s">
        <v>38</v>
      </c>
    </row>
    <row r="17" spans="1:9" x14ac:dyDescent="0.3">
      <c r="A17" s="28" t="s">
        <v>26</v>
      </c>
      <c r="B17" s="28">
        <v>11.346004611814326</v>
      </c>
      <c r="C17" s="28">
        <v>2.1201348382082057</v>
      </c>
      <c r="D17" s="28">
        <v>5.3515485936749192</v>
      </c>
      <c r="E17" s="32">
        <v>3.4169072977037481E-7</v>
      </c>
      <c r="F17" s="28">
        <v>7.1548987556603247</v>
      </c>
      <c r="G17" s="28">
        <v>15.537110467968327</v>
      </c>
      <c r="H17" s="28">
        <v>7.1548987556603247</v>
      </c>
      <c r="I17" s="28">
        <v>15.537110467968327</v>
      </c>
    </row>
    <row r="18" spans="1:9" x14ac:dyDescent="0.3">
      <c r="A18" s="28" t="s">
        <v>1</v>
      </c>
      <c r="B18" s="28">
        <v>0.31088809517465771</v>
      </c>
      <c r="C18" s="28">
        <v>3.0865734715466039E-2</v>
      </c>
      <c r="D18" s="28">
        <v>10.072272636325081</v>
      </c>
      <c r="E18" s="32">
        <v>2.4449891500220657E-18</v>
      </c>
      <c r="F18" s="28">
        <v>0.24987237146256908</v>
      </c>
      <c r="G18" s="28">
        <v>0.37190381888674634</v>
      </c>
      <c r="H18" s="28">
        <v>0.24987237146256908</v>
      </c>
      <c r="I18" s="28">
        <v>0.37190381888674634</v>
      </c>
    </row>
    <row r="19" spans="1:9" x14ac:dyDescent="0.3">
      <c r="A19" s="28" t="s">
        <v>2</v>
      </c>
      <c r="B19" s="28">
        <v>0.56229628764442796</v>
      </c>
      <c r="C19" s="28">
        <v>3.8403700236384522E-2</v>
      </c>
      <c r="D19" s="28">
        <v>14.641721609723843</v>
      </c>
      <c r="E19" s="32">
        <v>3.6311627943306912E-30</v>
      </c>
      <c r="F19" s="28">
        <v>0.48637943082096224</v>
      </c>
      <c r="G19" s="28">
        <v>0.63821314446789368</v>
      </c>
      <c r="H19" s="28">
        <v>0.48637943082096224</v>
      </c>
      <c r="I19" s="28">
        <v>0.63821314446789368</v>
      </c>
    </row>
    <row r="20" spans="1:9" x14ac:dyDescent="0.3">
      <c r="A20" s="28" t="s">
        <v>81</v>
      </c>
      <c r="B20" s="28">
        <v>7.2989984466955455</v>
      </c>
      <c r="C20" s="28">
        <v>1.3525450438583393</v>
      </c>
      <c r="D20" s="28">
        <v>5.3964919540676064</v>
      </c>
      <c r="E20" s="32">
        <v>2.7775612871468363E-7</v>
      </c>
      <c r="F20" s="28">
        <v>4.6252725346127441</v>
      </c>
      <c r="G20" s="28">
        <v>9.972724358778347</v>
      </c>
      <c r="H20" s="28">
        <v>4.6252725346127441</v>
      </c>
      <c r="I20" s="28">
        <v>9.972724358778347</v>
      </c>
    </row>
    <row r="21" spans="1:9" x14ac:dyDescent="0.3">
      <c r="A21" s="28" t="s">
        <v>82</v>
      </c>
      <c r="B21" s="28">
        <v>0.22104937051138279</v>
      </c>
      <c r="C21" s="28">
        <v>1.6431594714637527</v>
      </c>
      <c r="D21" s="28">
        <v>0.1345270342594736</v>
      </c>
      <c r="E21" s="36">
        <v>0.89317632428598881</v>
      </c>
      <c r="F21" s="28">
        <v>-3.0271663369701201</v>
      </c>
      <c r="G21" s="28">
        <v>3.4692650779928855</v>
      </c>
      <c r="H21" s="28">
        <v>-3.0271663369701201</v>
      </c>
      <c r="I21" s="28">
        <v>3.4692650779928855</v>
      </c>
    </row>
    <row r="22" spans="1:9" x14ac:dyDescent="0.3">
      <c r="A22" s="28" t="s">
        <v>83</v>
      </c>
      <c r="B22" s="28">
        <v>1.541174660312201</v>
      </c>
      <c r="C22" s="28">
        <v>1.5122080722303626</v>
      </c>
      <c r="D22" s="28">
        <v>1.0191551603339317</v>
      </c>
      <c r="E22" s="36">
        <v>0.30986255158446624</v>
      </c>
      <c r="F22" s="28">
        <v>-1.4481748815331306</v>
      </c>
      <c r="G22" s="28">
        <v>4.5305242021575323</v>
      </c>
      <c r="H22" s="28">
        <v>-1.4481748815331306</v>
      </c>
      <c r="I22" s="28">
        <v>4.5305242021575323</v>
      </c>
    </row>
    <row r="23" spans="1:9" x14ac:dyDescent="0.3">
      <c r="A23" s="28" t="s">
        <v>84</v>
      </c>
      <c r="B23" s="28">
        <v>2.6899415958496884</v>
      </c>
      <c r="C23" s="28">
        <v>1.6799179823780821</v>
      </c>
      <c r="D23" s="28">
        <v>1.6012338840744016</v>
      </c>
      <c r="E23" s="36">
        <v>0.11154748064326273</v>
      </c>
      <c r="F23" s="28">
        <v>-0.63093874011683404</v>
      </c>
      <c r="G23" s="28">
        <v>6.0108219318162108</v>
      </c>
      <c r="H23" s="28">
        <v>-0.63093874011683404</v>
      </c>
      <c r="I23" s="28">
        <v>6.0108219318162108</v>
      </c>
    </row>
    <row r="24" spans="1:9" x14ac:dyDescent="0.3">
      <c r="A24" s="28" t="s">
        <v>85</v>
      </c>
      <c r="B24" s="28">
        <v>6.6572282986299927</v>
      </c>
      <c r="C24" s="28">
        <v>1.6377900651178323</v>
      </c>
      <c r="D24" s="28">
        <v>4.0647629024120571</v>
      </c>
      <c r="E24" s="32">
        <v>7.9285543934641913E-5</v>
      </c>
      <c r="F24" s="28">
        <v>3.4196268926423876</v>
      </c>
      <c r="G24" s="28">
        <v>9.8948297046175977</v>
      </c>
      <c r="H24" s="28">
        <v>3.4196268926423876</v>
      </c>
      <c r="I24" s="28">
        <v>9.8948297046175977</v>
      </c>
    </row>
    <row r="25" spans="1:9" x14ac:dyDescent="0.3">
      <c r="A25" s="28" t="s">
        <v>86</v>
      </c>
      <c r="B25" s="28">
        <v>0.86871446275619246</v>
      </c>
      <c r="C25" s="28">
        <v>1.563580153668076</v>
      </c>
      <c r="D25" s="28">
        <v>0.55559317551980592</v>
      </c>
      <c r="E25" s="36">
        <v>0.57936328051439512</v>
      </c>
      <c r="F25" s="28">
        <v>-2.222187974441014</v>
      </c>
      <c r="G25" s="28">
        <v>3.9596168999533985</v>
      </c>
      <c r="H25" s="28">
        <v>-2.222187974441014</v>
      </c>
      <c r="I25" s="28">
        <v>3.9596168999533985</v>
      </c>
    </row>
    <row r="26" spans="1:9" x14ac:dyDescent="0.3">
      <c r="A26" s="28" t="s">
        <v>87</v>
      </c>
      <c r="B26" s="28">
        <v>1.1778532838916953</v>
      </c>
      <c r="C26" s="28">
        <v>1.75429944742412</v>
      </c>
      <c r="D26" s="28">
        <v>0.67140948235557252</v>
      </c>
      <c r="E26" s="36">
        <v>0.50305047069938813</v>
      </c>
      <c r="F26" s="28">
        <v>-2.2900651499003533</v>
      </c>
      <c r="G26" s="28">
        <v>4.6457717176837434</v>
      </c>
      <c r="H26" s="28">
        <v>-2.2900651499003533</v>
      </c>
      <c r="I26" s="28">
        <v>4.6457717176837434</v>
      </c>
    </row>
    <row r="27" spans="1:9" x14ac:dyDescent="0.3">
      <c r="A27" s="28" t="s">
        <v>88</v>
      </c>
      <c r="B27" s="28">
        <v>2.3668314776122856</v>
      </c>
      <c r="C27" s="28">
        <v>1.6766722435834198</v>
      </c>
      <c r="D27" s="28">
        <v>1.4116244165608913</v>
      </c>
      <c r="E27" s="36">
        <v>0.16024803065172369</v>
      </c>
      <c r="F27" s="28">
        <v>-0.94763264622248755</v>
      </c>
      <c r="G27" s="28">
        <v>5.6812956014470588</v>
      </c>
      <c r="H27" s="28">
        <v>-0.94763264622248755</v>
      </c>
      <c r="I27" s="28">
        <v>5.6812956014470588</v>
      </c>
    </row>
    <row r="28" spans="1:9" x14ac:dyDescent="0.3">
      <c r="A28" s="28" t="s">
        <v>89</v>
      </c>
      <c r="B28" s="28">
        <v>-1.4080955174756549</v>
      </c>
      <c r="C28" s="28">
        <v>1.6889620317109495</v>
      </c>
      <c r="D28" s="28">
        <v>-0.83370466063658533</v>
      </c>
      <c r="E28" s="36">
        <v>0.40584763546239266</v>
      </c>
      <c r="F28" s="28">
        <v>-4.7468542295903475</v>
      </c>
      <c r="G28" s="28">
        <v>1.9306631946390376</v>
      </c>
      <c r="H28" s="28">
        <v>-4.7468542295903475</v>
      </c>
      <c r="I28" s="28">
        <v>1.9306631946390376</v>
      </c>
    </row>
    <row r="29" spans="1:9" x14ac:dyDescent="0.3">
      <c r="A29" s="28" t="s">
        <v>90</v>
      </c>
      <c r="B29" s="28">
        <v>1.6156415435599327</v>
      </c>
      <c r="C29" s="28">
        <v>1.5280388009153072</v>
      </c>
      <c r="D29" s="28">
        <v>1.0573301820556853</v>
      </c>
      <c r="E29" s="36">
        <v>0.29215634245423205</v>
      </c>
      <c r="F29" s="28">
        <v>-1.4050023567870165</v>
      </c>
      <c r="G29" s="28">
        <v>4.6362854439068819</v>
      </c>
      <c r="H29" s="28">
        <v>-1.4050023567870165</v>
      </c>
      <c r="I29" s="28">
        <v>4.6362854439068819</v>
      </c>
    </row>
    <row r="30" spans="1:9" ht="15" thickBot="1" x14ac:dyDescent="0.35">
      <c r="A30" s="29" t="s">
        <v>91</v>
      </c>
      <c r="B30" s="29">
        <v>-2.9107723963710845</v>
      </c>
      <c r="C30" s="29">
        <v>1.2775896099504382</v>
      </c>
      <c r="D30" s="29">
        <v>-2.2783312995821894</v>
      </c>
      <c r="E30" s="33">
        <v>2.4199130906494885E-2</v>
      </c>
      <c r="F30" s="29">
        <v>-5.4363255826722252</v>
      </c>
      <c r="G30" s="29">
        <v>-0.38521921006994342</v>
      </c>
      <c r="H30" s="29">
        <v>-5.4363255826722252</v>
      </c>
      <c r="I30" s="29">
        <v>-0.38521921006994342</v>
      </c>
    </row>
    <row r="34" spans="1:3" x14ac:dyDescent="0.3">
      <c r="A34" t="s">
        <v>66</v>
      </c>
    </row>
    <row r="35" spans="1:3" ht="15" thickBot="1" x14ac:dyDescent="0.35"/>
    <row r="36" spans="1:3" x14ac:dyDescent="0.3">
      <c r="A36" s="30" t="s">
        <v>67</v>
      </c>
      <c r="B36" s="30" t="s">
        <v>92</v>
      </c>
      <c r="C36" s="30" t="s">
        <v>69</v>
      </c>
    </row>
    <row r="37" spans="1:3" x14ac:dyDescent="0.3">
      <c r="A37" s="28">
        <v>1</v>
      </c>
      <c r="B37" s="28">
        <v>103.89885355849466</v>
      </c>
      <c r="C37" s="28">
        <v>-3.8988535584946931</v>
      </c>
    </row>
    <row r="38" spans="1:3" x14ac:dyDescent="0.3">
      <c r="A38" s="28">
        <v>2</v>
      </c>
      <c r="B38" s="28">
        <v>103.53844633290224</v>
      </c>
      <c r="C38" s="28">
        <v>-2.6050388348132003</v>
      </c>
    </row>
    <row r="39" spans="1:3" x14ac:dyDescent="0.3">
      <c r="A39" s="28">
        <v>3</v>
      </c>
      <c r="B39" s="28">
        <v>102.78275984612752</v>
      </c>
      <c r="C39" s="28">
        <v>-1.5075325376803619</v>
      </c>
    </row>
    <row r="40" spans="1:3" x14ac:dyDescent="0.3">
      <c r="A40" s="28">
        <v>4</v>
      </c>
      <c r="B40" s="28">
        <v>104.3654971945685</v>
      </c>
      <c r="C40" s="28">
        <v>-3.6804244104599633</v>
      </c>
    </row>
    <row r="41" spans="1:3" x14ac:dyDescent="0.3">
      <c r="A41" s="28">
        <v>5</v>
      </c>
      <c r="B41" s="28">
        <v>107.62991229826746</v>
      </c>
      <c r="C41" s="28">
        <v>-6.4686467062770276</v>
      </c>
    </row>
    <row r="42" spans="1:3" x14ac:dyDescent="0.3">
      <c r="A42" s="28">
        <v>6</v>
      </c>
      <c r="B42" s="28">
        <v>107.41465919331888</v>
      </c>
      <c r="C42" s="28">
        <v>-7.9702059972554196</v>
      </c>
    </row>
    <row r="43" spans="1:3" x14ac:dyDescent="0.3">
      <c r="A43" s="28">
        <v>7</v>
      </c>
      <c r="B43" s="28">
        <v>108.48117378446926</v>
      </c>
      <c r="C43" s="28">
        <v>-7.6958967198608548</v>
      </c>
    </row>
    <row r="44" spans="1:3" x14ac:dyDescent="0.3">
      <c r="A44" s="28">
        <v>8</v>
      </c>
      <c r="B44" s="28">
        <v>106.30826454122962</v>
      </c>
      <c r="C44" s="28">
        <v>-4.9005174678039793</v>
      </c>
    </row>
    <row r="45" spans="1:3" x14ac:dyDescent="0.3">
      <c r="A45" s="28">
        <v>9</v>
      </c>
      <c r="B45" s="28">
        <v>107.37448180785185</v>
      </c>
      <c r="C45" s="28">
        <v>-3.459122428618187</v>
      </c>
    </row>
    <row r="46" spans="1:3" x14ac:dyDescent="0.3">
      <c r="A46" s="28">
        <v>10</v>
      </c>
      <c r="B46" s="28">
        <v>109.353916185261</v>
      </c>
      <c r="C46" s="28">
        <v>-4.3238060456667853</v>
      </c>
    </row>
    <row r="47" spans="1:3" x14ac:dyDescent="0.3">
      <c r="A47" s="28">
        <v>11</v>
      </c>
      <c r="B47" s="28">
        <v>106.85649426760506</v>
      </c>
      <c r="C47" s="28">
        <v>-3.5649637392624527</v>
      </c>
    </row>
    <row r="48" spans="1:3" x14ac:dyDescent="0.3">
      <c r="A48" s="28">
        <v>12</v>
      </c>
      <c r="B48" s="28">
        <v>108.65624494566164</v>
      </c>
      <c r="C48" s="28">
        <v>-5.814656893154833</v>
      </c>
    </row>
    <row r="49" spans="1:3" x14ac:dyDescent="0.3">
      <c r="A49" s="28">
        <v>13</v>
      </c>
      <c r="B49" s="28">
        <v>106.39944736684683</v>
      </c>
      <c r="C49" s="28">
        <v>-3.3065578180819557</v>
      </c>
    </row>
    <row r="50" spans="1:3" x14ac:dyDescent="0.3">
      <c r="A50" s="28">
        <v>14</v>
      </c>
      <c r="B50" s="28">
        <v>107.1511587489953</v>
      </c>
      <c r="C50" s="28">
        <v>-4.1820522336069388</v>
      </c>
    </row>
    <row r="51" spans="1:3" x14ac:dyDescent="0.3">
      <c r="A51" s="28">
        <v>15</v>
      </c>
      <c r="B51" s="28">
        <v>110.66030273759769</v>
      </c>
      <c r="C51" s="28">
        <v>-0.69284676784315025</v>
      </c>
    </row>
    <row r="52" spans="1:3" x14ac:dyDescent="0.3">
      <c r="A52" s="28">
        <v>16</v>
      </c>
      <c r="B52" s="28">
        <v>109.07308381788999</v>
      </c>
      <c r="C52" s="28">
        <v>-2.8183659618501906</v>
      </c>
    </row>
    <row r="53" spans="1:3" x14ac:dyDescent="0.3">
      <c r="A53" s="28">
        <v>17</v>
      </c>
      <c r="B53" s="28">
        <v>111.09575757625049</v>
      </c>
      <c r="C53" s="28">
        <v>-3.8348336232200353</v>
      </c>
    </row>
    <row r="54" spans="1:3" x14ac:dyDescent="0.3">
      <c r="A54" s="28">
        <v>18</v>
      </c>
      <c r="B54" s="28">
        <v>113.18796868652522</v>
      </c>
      <c r="C54" s="28">
        <v>-4.5588689659967656</v>
      </c>
    </row>
    <row r="55" spans="1:3" x14ac:dyDescent="0.3">
      <c r="A55" s="28">
        <v>19</v>
      </c>
      <c r="B55" s="28">
        <v>114.073818120243</v>
      </c>
      <c r="C55" s="28">
        <v>-3.7121948419239317</v>
      </c>
    </row>
    <row r="56" spans="1:3" x14ac:dyDescent="0.3">
      <c r="A56" s="28">
        <v>20</v>
      </c>
      <c r="B56" s="28">
        <v>114.72324651931643</v>
      </c>
      <c r="C56" s="28">
        <v>-5.0807106768305346</v>
      </c>
    </row>
    <row r="57" spans="1:3" x14ac:dyDescent="0.3">
      <c r="A57" s="28">
        <v>21</v>
      </c>
      <c r="B57" s="28">
        <v>114.65478881366859</v>
      </c>
      <c r="C57" s="28">
        <v>-5.1138509581767408</v>
      </c>
    </row>
    <row r="58" spans="1:3" x14ac:dyDescent="0.3">
      <c r="A58" s="28">
        <v>22</v>
      </c>
      <c r="B58" s="28">
        <v>111.06411981219109</v>
      </c>
      <c r="C58" s="28">
        <v>-2.6336452383978326</v>
      </c>
    </row>
    <row r="59" spans="1:3" x14ac:dyDescent="0.3">
      <c r="A59" s="28">
        <v>23</v>
      </c>
      <c r="B59" s="28">
        <v>111.82497818835438</v>
      </c>
      <c r="C59" s="28">
        <v>-3.4312379817178851</v>
      </c>
    </row>
    <row r="60" spans="1:3" x14ac:dyDescent="0.3">
      <c r="A60" s="28">
        <v>24</v>
      </c>
      <c r="B60" s="28">
        <v>113.85076955501697</v>
      </c>
      <c r="C60" s="28">
        <v>-3.4663097757174199</v>
      </c>
    </row>
    <row r="61" spans="1:3" x14ac:dyDescent="0.3">
      <c r="A61" s="28">
        <v>25</v>
      </c>
      <c r="B61" s="28">
        <v>109.5178211993092</v>
      </c>
      <c r="C61" s="28">
        <v>-1.2592421855066505</v>
      </c>
    </row>
    <row r="62" spans="1:3" x14ac:dyDescent="0.3">
      <c r="A62" s="28">
        <v>26</v>
      </c>
      <c r="B62" s="28">
        <v>109.25530938426701</v>
      </c>
      <c r="C62" s="28">
        <v>-2.7834023941439625</v>
      </c>
    </row>
    <row r="63" spans="1:3" x14ac:dyDescent="0.3">
      <c r="A63" s="28">
        <v>27</v>
      </c>
      <c r="B63" s="28">
        <v>114.44372871945849</v>
      </c>
      <c r="C63" s="28">
        <v>-1.9157078662061338</v>
      </c>
    </row>
    <row r="64" spans="1:3" x14ac:dyDescent="0.3">
      <c r="A64" s="28">
        <v>28</v>
      </c>
      <c r="B64" s="28">
        <v>110.3296294360798</v>
      </c>
      <c r="C64" s="28">
        <v>0.52404764233641288</v>
      </c>
    </row>
    <row r="65" spans="1:3" x14ac:dyDescent="0.3">
      <c r="A65" s="28">
        <v>29</v>
      </c>
      <c r="B65" s="28">
        <v>114.3124435291833</v>
      </c>
      <c r="C65" s="28">
        <v>-2.6441163770476095</v>
      </c>
    </row>
    <row r="66" spans="1:3" x14ac:dyDescent="0.3">
      <c r="A66" s="28">
        <v>30</v>
      </c>
      <c r="B66" s="28">
        <v>117.12369260078547</v>
      </c>
      <c r="C66" s="28">
        <v>-4.2749920742020606</v>
      </c>
    </row>
    <row r="67" spans="1:3" x14ac:dyDescent="0.3">
      <c r="A67" s="28">
        <v>31</v>
      </c>
      <c r="B67" s="28">
        <v>114.3736527212763</v>
      </c>
      <c r="C67" s="28">
        <v>-2.5516532021096623</v>
      </c>
    </row>
    <row r="68" spans="1:3" x14ac:dyDescent="0.3">
      <c r="A68" s="28">
        <v>32</v>
      </c>
      <c r="B68" s="28">
        <v>116.16076888529071</v>
      </c>
      <c r="C68" s="28">
        <v>-2.5130230499060531</v>
      </c>
    </row>
    <row r="69" spans="1:3" x14ac:dyDescent="0.3">
      <c r="A69" s="28">
        <v>33</v>
      </c>
      <c r="B69" s="28">
        <v>112.44292240662151</v>
      </c>
      <c r="C69" s="28">
        <v>-0.40230198585713595</v>
      </c>
    </row>
    <row r="70" spans="1:3" x14ac:dyDescent="0.3">
      <c r="A70" s="28">
        <v>34</v>
      </c>
      <c r="B70" s="28">
        <v>109.8769940781068</v>
      </c>
      <c r="C70" s="28">
        <v>1.2134576629955376</v>
      </c>
    </row>
    <row r="71" spans="1:3" x14ac:dyDescent="0.3">
      <c r="A71" s="28">
        <v>35</v>
      </c>
      <c r="B71" s="28">
        <v>112.45469058922249</v>
      </c>
      <c r="C71" s="28">
        <v>-0.46848824439697978</v>
      </c>
    </row>
    <row r="72" spans="1:3" x14ac:dyDescent="0.3">
      <c r="A72" s="28">
        <v>36</v>
      </c>
      <c r="B72" s="28">
        <v>114.668128735992</v>
      </c>
      <c r="C72" s="28">
        <v>0.50801286782747468</v>
      </c>
    </row>
    <row r="73" spans="1:3" x14ac:dyDescent="0.3">
      <c r="A73" s="28">
        <v>37</v>
      </c>
      <c r="B73" s="28">
        <v>112.14332492563555</v>
      </c>
      <c r="C73" s="28">
        <v>1.1091580802232954</v>
      </c>
    </row>
    <row r="74" spans="1:3" x14ac:dyDescent="0.3">
      <c r="A74" s="28">
        <v>38</v>
      </c>
      <c r="B74" s="28">
        <v>109.54367453663599</v>
      </c>
      <c r="C74" s="28">
        <v>0.18606764007175514</v>
      </c>
    </row>
    <row r="75" spans="1:3" x14ac:dyDescent="0.3">
      <c r="A75" s="28">
        <v>39</v>
      </c>
      <c r="B75" s="28">
        <v>114.66553348455237</v>
      </c>
      <c r="C75" s="28">
        <v>-8.7765400606301114E-2</v>
      </c>
    </row>
    <row r="76" spans="1:3" x14ac:dyDescent="0.3">
      <c r="A76" s="28">
        <v>40</v>
      </c>
      <c r="B76" s="28">
        <v>109.52845783854239</v>
      </c>
      <c r="C76" s="28">
        <v>1.3760456208095491</v>
      </c>
    </row>
    <row r="77" spans="1:3" x14ac:dyDescent="0.3">
      <c r="A77" s="28">
        <v>41</v>
      </c>
      <c r="B77" s="28">
        <v>114.47104833649792</v>
      </c>
      <c r="C77" s="28">
        <v>3.1359586570209217</v>
      </c>
    </row>
    <row r="78" spans="1:3" x14ac:dyDescent="0.3">
      <c r="A78" s="28">
        <v>42</v>
      </c>
      <c r="B78" s="28">
        <v>114.12643242396773</v>
      </c>
      <c r="C78" s="28">
        <v>2.192580701313517</v>
      </c>
    </row>
    <row r="79" spans="1:3" x14ac:dyDescent="0.3">
      <c r="A79" s="28">
        <v>43</v>
      </c>
      <c r="B79" s="28">
        <v>115.37667545507095</v>
      </c>
      <c r="C79" s="28">
        <v>2.5047124037135262</v>
      </c>
    </row>
    <row r="80" spans="1:3" x14ac:dyDescent="0.3">
      <c r="A80" s="28">
        <v>44</v>
      </c>
      <c r="B80" s="28">
        <v>117.61326210027632</v>
      </c>
      <c r="C80" s="28">
        <v>1.8557611217853491</v>
      </c>
    </row>
    <row r="81" spans="1:3" x14ac:dyDescent="0.3">
      <c r="A81" s="28">
        <v>45</v>
      </c>
      <c r="B81" s="28">
        <v>115.21813091129249</v>
      </c>
      <c r="C81" s="28">
        <v>2.1085610963626493</v>
      </c>
    </row>
    <row r="82" spans="1:3" x14ac:dyDescent="0.3">
      <c r="A82" s="28">
        <v>46</v>
      </c>
      <c r="B82" s="28">
        <v>114.63264902991365</v>
      </c>
      <c r="C82" s="28">
        <v>3.096951966181777</v>
      </c>
    </row>
    <row r="83" spans="1:3" x14ac:dyDescent="0.3">
      <c r="A83" s="28">
        <v>47</v>
      </c>
      <c r="B83" s="28">
        <v>116.69308072182686</v>
      </c>
      <c r="C83" s="28">
        <v>1.210889505848769</v>
      </c>
    </row>
    <row r="84" spans="1:3" x14ac:dyDescent="0.3">
      <c r="A84" s="28">
        <v>48</v>
      </c>
      <c r="B84" s="28">
        <v>117.10388820882291</v>
      </c>
      <c r="C84" s="28">
        <v>1.7273927230038169</v>
      </c>
    </row>
    <row r="85" spans="1:3" x14ac:dyDescent="0.3">
      <c r="A85" s="28">
        <v>49</v>
      </c>
      <c r="B85" s="28">
        <v>116.11492923768664</v>
      </c>
      <c r="C85" s="28">
        <v>2.4065064356360182</v>
      </c>
    </row>
    <row r="86" spans="1:3" x14ac:dyDescent="0.3">
      <c r="A86" s="28">
        <v>50</v>
      </c>
      <c r="B86" s="28">
        <v>113.29236792571997</v>
      </c>
      <c r="C86" s="28">
        <v>0.63954781419657536</v>
      </c>
    </row>
    <row r="87" spans="1:3" x14ac:dyDescent="0.3">
      <c r="A87" s="28">
        <v>51</v>
      </c>
      <c r="B87" s="28">
        <v>119.36127618481952</v>
      </c>
      <c r="C87" s="28">
        <v>0.11734691218708804</v>
      </c>
    </row>
    <row r="88" spans="1:3" x14ac:dyDescent="0.3">
      <c r="A88" s="28">
        <v>52</v>
      </c>
      <c r="B88" s="28">
        <v>113.84037915103576</v>
      </c>
      <c r="C88" s="28">
        <v>3.2038381685335651</v>
      </c>
    </row>
    <row r="89" spans="1:3" x14ac:dyDescent="0.3">
      <c r="A89" s="28">
        <v>53</v>
      </c>
      <c r="B89" s="28">
        <v>119.49702249724672</v>
      </c>
      <c r="C89" s="28">
        <v>4.8294615983090097</v>
      </c>
    </row>
    <row r="90" spans="1:3" x14ac:dyDescent="0.3">
      <c r="A90" s="28">
        <v>54</v>
      </c>
      <c r="B90" s="28">
        <v>120.45361517360071</v>
      </c>
      <c r="C90" s="28">
        <v>3.4406148506209036</v>
      </c>
    </row>
    <row r="91" spans="1:3" x14ac:dyDescent="0.3">
      <c r="A91" s="28">
        <v>55</v>
      </c>
      <c r="B91" s="28">
        <v>120.6791525741062</v>
      </c>
      <c r="C91" s="28">
        <v>5.176976518798952</v>
      </c>
    </row>
    <row r="92" spans="1:3" x14ac:dyDescent="0.3">
      <c r="A92" s="28">
        <v>56</v>
      </c>
      <c r="B92" s="28">
        <v>124.66868292887513</v>
      </c>
      <c r="C92" s="28">
        <v>2.7146517226493785</v>
      </c>
    </row>
    <row r="93" spans="1:3" x14ac:dyDescent="0.3">
      <c r="A93" s="28">
        <v>57</v>
      </c>
      <c r="B93" s="28">
        <v>122.42360135062172</v>
      </c>
      <c r="C93" s="28">
        <v>1.9499817755507536</v>
      </c>
    </row>
    <row r="94" spans="1:3" x14ac:dyDescent="0.3">
      <c r="A94" s="28">
        <v>58</v>
      </c>
      <c r="B94" s="28">
        <v>125.28086078818131</v>
      </c>
      <c r="C94" s="28">
        <v>2.5137706843085112</v>
      </c>
    </row>
    <row r="95" spans="1:3" x14ac:dyDescent="0.3">
      <c r="A95" s="28">
        <v>59</v>
      </c>
      <c r="B95" s="28">
        <v>122.66547226628474</v>
      </c>
      <c r="C95" s="28">
        <v>3.2517521256665418</v>
      </c>
    </row>
    <row r="96" spans="1:3" x14ac:dyDescent="0.3">
      <c r="A96" s="28">
        <v>60</v>
      </c>
      <c r="B96" s="28">
        <v>121.15427733335353</v>
      </c>
      <c r="C96" s="28">
        <v>4.971000114101173</v>
      </c>
    </row>
    <row r="97" spans="1:3" x14ac:dyDescent="0.3">
      <c r="A97" s="28">
        <v>61</v>
      </c>
      <c r="B97" s="28">
        <v>123.69438587604834</v>
      </c>
      <c r="C97" s="28">
        <v>1.6630423512792021</v>
      </c>
    </row>
    <row r="98" spans="1:3" x14ac:dyDescent="0.3">
      <c r="A98" s="28">
        <v>62</v>
      </c>
      <c r="B98" s="28">
        <v>122.19099711564421</v>
      </c>
      <c r="C98" s="28">
        <v>1.949946996959298</v>
      </c>
    </row>
    <row r="99" spans="1:3" x14ac:dyDescent="0.3">
      <c r="A99" s="28">
        <v>63</v>
      </c>
      <c r="B99" s="28">
        <v>122.97439840776389</v>
      </c>
      <c r="C99" s="28">
        <v>2.8830561011669147</v>
      </c>
    </row>
    <row r="100" spans="1:3" x14ac:dyDescent="0.3">
      <c r="A100" s="28">
        <v>64</v>
      </c>
      <c r="B100" s="28">
        <v>123.64864453157467</v>
      </c>
      <c r="C100" s="28">
        <v>2.7302608946480547</v>
      </c>
    </row>
    <row r="101" spans="1:3" x14ac:dyDescent="0.3">
      <c r="A101" s="28">
        <v>65</v>
      </c>
      <c r="B101" s="28">
        <v>127.28698873231708</v>
      </c>
      <c r="C101" s="28">
        <v>4.0104805730799598</v>
      </c>
    </row>
    <row r="102" spans="1:3" x14ac:dyDescent="0.3">
      <c r="A102" s="28">
        <v>66</v>
      </c>
      <c r="B102" s="28">
        <v>128.74661482747209</v>
      </c>
      <c r="C102" s="28">
        <v>4.5509230827269676</v>
      </c>
    </row>
    <row r="103" spans="1:3" x14ac:dyDescent="0.3">
      <c r="A103" s="28">
        <v>67</v>
      </c>
      <c r="B103" s="28">
        <v>132.08059067158266</v>
      </c>
      <c r="C103" s="28">
        <v>3.7253933766013461</v>
      </c>
    </row>
    <row r="104" spans="1:3" x14ac:dyDescent="0.3">
      <c r="A104" s="28">
        <v>68</v>
      </c>
      <c r="B104" s="28">
        <v>127.12035233822284</v>
      </c>
      <c r="C104" s="28">
        <v>6.9330802179880067</v>
      </c>
    </row>
    <row r="105" spans="1:3" x14ac:dyDescent="0.3">
      <c r="A105" s="28">
        <v>69</v>
      </c>
      <c r="B105" s="28">
        <v>128.77535017744549</v>
      </c>
      <c r="C105" s="28">
        <v>6.0607443867226323</v>
      </c>
    </row>
    <row r="106" spans="1:3" x14ac:dyDescent="0.3">
      <c r="A106" s="28">
        <v>70</v>
      </c>
      <c r="B106" s="28">
        <v>128.13022828009082</v>
      </c>
      <c r="C106" s="28">
        <v>5.0857349490483443</v>
      </c>
    </row>
    <row r="107" spans="1:3" x14ac:dyDescent="0.3">
      <c r="A107" s="28">
        <v>71</v>
      </c>
      <c r="B107" s="28">
        <v>123.41392730091211</v>
      </c>
      <c r="C107" s="28">
        <v>2.9817016680299986</v>
      </c>
    </row>
    <row r="108" spans="1:3" x14ac:dyDescent="0.3">
      <c r="A108" s="28">
        <v>72</v>
      </c>
      <c r="B108" s="28">
        <v>122.52028406287576</v>
      </c>
      <c r="C108" s="28">
        <v>1.4271926435892084</v>
      </c>
    </row>
    <row r="109" spans="1:3" x14ac:dyDescent="0.3">
      <c r="A109" s="28">
        <v>73</v>
      </c>
      <c r="B109" s="28">
        <v>118.03943493006963</v>
      </c>
      <c r="C109" s="28">
        <v>4.1557265036907154</v>
      </c>
    </row>
    <row r="110" spans="1:3" x14ac:dyDescent="0.3">
      <c r="A110" s="28">
        <v>74</v>
      </c>
      <c r="B110" s="28">
        <v>117.73555435695098</v>
      </c>
      <c r="C110" s="28">
        <v>1.8062967956570759</v>
      </c>
    </row>
    <row r="111" spans="1:3" x14ac:dyDescent="0.3">
      <c r="A111" s="28">
        <v>75</v>
      </c>
      <c r="B111" s="28">
        <v>122.54675201301917</v>
      </c>
      <c r="C111" s="28">
        <v>3.3472478112737605</v>
      </c>
    </row>
    <row r="112" spans="1:3" x14ac:dyDescent="0.3">
      <c r="A112" s="28">
        <v>76</v>
      </c>
      <c r="B112" s="28">
        <v>122.44420435803252</v>
      </c>
      <c r="C112" s="28">
        <v>0.21577251874623471</v>
      </c>
    </row>
    <row r="113" spans="1:3" x14ac:dyDescent="0.3">
      <c r="A113" s="28">
        <v>77</v>
      </c>
      <c r="B113" s="28">
        <v>125.62846190813968</v>
      </c>
      <c r="C113" s="28">
        <v>1.8711365903510426</v>
      </c>
    </row>
    <row r="114" spans="1:3" x14ac:dyDescent="0.3">
      <c r="A114" s="28">
        <v>78</v>
      </c>
      <c r="B114" s="28">
        <v>126.14665537954336</v>
      </c>
      <c r="C114" s="28">
        <v>3.9510633861180082</v>
      </c>
    </row>
    <row r="115" spans="1:3" x14ac:dyDescent="0.3">
      <c r="A115" s="28">
        <v>79</v>
      </c>
      <c r="B115" s="28">
        <v>126.61231233280641</v>
      </c>
      <c r="C115" s="28">
        <v>4.001138651313866</v>
      </c>
    </row>
    <row r="116" spans="1:3" x14ac:dyDescent="0.3">
      <c r="A116" s="28">
        <v>80</v>
      </c>
      <c r="B116" s="28">
        <v>125.30911301361176</v>
      </c>
      <c r="C116" s="28">
        <v>6.2869623143124187</v>
      </c>
    </row>
    <row r="117" spans="1:3" x14ac:dyDescent="0.3">
      <c r="A117" s="28">
        <v>81</v>
      </c>
      <c r="B117" s="28">
        <v>127.71663726509912</v>
      </c>
      <c r="C117" s="28">
        <v>6.2300221392368798</v>
      </c>
    </row>
    <row r="118" spans="1:3" x14ac:dyDescent="0.3">
      <c r="A118" s="28">
        <v>82</v>
      </c>
      <c r="B118" s="28">
        <v>130.1067924727576</v>
      </c>
      <c r="C118" s="28">
        <v>3.7883767498592817</v>
      </c>
    </row>
    <row r="119" spans="1:3" x14ac:dyDescent="0.3">
      <c r="A119" s="28">
        <v>83</v>
      </c>
      <c r="B119" s="28">
        <v>128.19247130741977</v>
      </c>
      <c r="C119" s="28">
        <v>3.9844503984524238</v>
      </c>
    </row>
    <row r="120" spans="1:3" x14ac:dyDescent="0.3">
      <c r="A120" s="28">
        <v>84</v>
      </c>
      <c r="B120" s="28">
        <v>130.81134538015465</v>
      </c>
      <c r="C120" s="28">
        <v>4.0826541516489385</v>
      </c>
    </row>
    <row r="121" spans="1:3" x14ac:dyDescent="0.3">
      <c r="A121" s="28">
        <v>85</v>
      </c>
      <c r="B121" s="28">
        <v>125.08225331090692</v>
      </c>
      <c r="C121" s="28">
        <v>6.6878181203798732</v>
      </c>
    </row>
    <row r="122" spans="1:3" x14ac:dyDescent="0.3">
      <c r="A122" s="28">
        <v>86</v>
      </c>
      <c r="B122" s="28">
        <v>126.73942560026114</v>
      </c>
      <c r="C122" s="28">
        <v>4.5046302916553032</v>
      </c>
    </row>
    <row r="123" spans="1:3" x14ac:dyDescent="0.3">
      <c r="A123" s="28">
        <v>87</v>
      </c>
      <c r="B123" s="28">
        <v>135.55848973700463</v>
      </c>
      <c r="C123" s="28">
        <v>5.2409776676814772</v>
      </c>
    </row>
    <row r="124" spans="1:3" x14ac:dyDescent="0.3">
      <c r="A124" s="28">
        <v>88</v>
      </c>
      <c r="B124" s="28">
        <v>131.49817607159343</v>
      </c>
      <c r="C124" s="28">
        <v>3.7053460362500061</v>
      </c>
    </row>
    <row r="125" spans="1:3" x14ac:dyDescent="0.3">
      <c r="A125" s="28">
        <v>89</v>
      </c>
      <c r="B125" s="28">
        <v>138.17533897112347</v>
      </c>
      <c r="C125" s="28">
        <v>0.89717506973292416</v>
      </c>
    </row>
    <row r="126" spans="1:3" x14ac:dyDescent="0.3">
      <c r="A126" s="28">
        <v>90</v>
      </c>
      <c r="B126" s="28">
        <v>136.64210195589823</v>
      </c>
      <c r="C126" s="28">
        <v>2.4923996166245956</v>
      </c>
    </row>
    <row r="127" spans="1:3" x14ac:dyDescent="0.3">
      <c r="A127" s="28">
        <v>91</v>
      </c>
      <c r="B127" s="28">
        <v>138.14409703783372</v>
      </c>
      <c r="C127" s="28">
        <v>2.310326294477079</v>
      </c>
    </row>
    <row r="128" spans="1:3" x14ac:dyDescent="0.3">
      <c r="A128" s="28">
        <v>92</v>
      </c>
      <c r="B128" s="28">
        <v>140.28490930598656</v>
      </c>
      <c r="C128" s="28">
        <v>1.6162287727699436</v>
      </c>
    </row>
    <row r="129" spans="1:3" x14ac:dyDescent="0.3">
      <c r="A129" s="28">
        <v>93</v>
      </c>
      <c r="B129" s="28">
        <v>140.777758651873</v>
      </c>
      <c r="C129" s="28">
        <v>1.1485696778509009</v>
      </c>
    </row>
    <row r="130" spans="1:3" x14ac:dyDescent="0.3">
      <c r="A130" s="28">
        <v>94</v>
      </c>
      <c r="B130" s="28">
        <v>139.29279147959829</v>
      </c>
      <c r="C130" s="28">
        <v>1.4241377201567218</v>
      </c>
    </row>
    <row r="131" spans="1:3" x14ac:dyDescent="0.3">
      <c r="A131" s="28">
        <v>95</v>
      </c>
      <c r="B131" s="28">
        <v>139.08292428779609</v>
      </c>
      <c r="C131" s="28">
        <v>2.724087003181296</v>
      </c>
    </row>
    <row r="132" spans="1:3" x14ac:dyDescent="0.3">
      <c r="A132" s="28">
        <v>96</v>
      </c>
      <c r="B132" s="28">
        <v>142.00385151353507</v>
      </c>
      <c r="C132" s="28">
        <v>1.2205541076755537</v>
      </c>
    </row>
    <row r="133" spans="1:3" x14ac:dyDescent="0.3">
      <c r="A133" s="28">
        <v>97</v>
      </c>
      <c r="B133" s="28">
        <v>137.09048584386716</v>
      </c>
      <c r="C133" s="28">
        <v>1.7892595494650152</v>
      </c>
    </row>
    <row r="134" spans="1:3" x14ac:dyDescent="0.3">
      <c r="A134" s="28">
        <v>98</v>
      </c>
      <c r="B134" s="28">
        <v>137.15890694091516</v>
      </c>
      <c r="C134" s="28">
        <v>2.4257363724210563</v>
      </c>
    </row>
    <row r="135" spans="1:3" x14ac:dyDescent="0.3">
      <c r="A135" s="28">
        <v>99</v>
      </c>
      <c r="B135" s="28">
        <v>142.12458314636601</v>
      </c>
      <c r="C135" s="28">
        <v>-0.83353181924391606</v>
      </c>
    </row>
    <row r="136" spans="1:3" x14ac:dyDescent="0.3">
      <c r="A136" s="28">
        <v>100</v>
      </c>
      <c r="B136" s="28">
        <v>140.02640902134971</v>
      </c>
      <c r="C136" s="28">
        <v>-1.6637363465544581</v>
      </c>
    </row>
    <row r="137" spans="1:3" x14ac:dyDescent="0.3">
      <c r="A137" s="28">
        <v>101</v>
      </c>
      <c r="B137" s="28">
        <v>145.77225121607401</v>
      </c>
      <c r="C137" s="28">
        <v>0.37384545886504839</v>
      </c>
    </row>
    <row r="138" spans="1:3" x14ac:dyDescent="0.3">
      <c r="A138" s="28">
        <v>102</v>
      </c>
      <c r="B138" s="28">
        <v>145.81953260567133</v>
      </c>
      <c r="C138" s="28">
        <v>-0.39259667832976675</v>
      </c>
    </row>
    <row r="139" spans="1:3" x14ac:dyDescent="0.3">
      <c r="A139" s="28">
        <v>103</v>
      </c>
      <c r="B139" s="28">
        <v>146.2991184548622</v>
      </c>
      <c r="C139" s="28">
        <v>-0.40481377710813149</v>
      </c>
    </row>
    <row r="140" spans="1:3" x14ac:dyDescent="0.3">
      <c r="A140" s="28">
        <v>104</v>
      </c>
      <c r="B140" s="28">
        <v>148.00675350729725</v>
      </c>
      <c r="C140" s="28">
        <v>-0.3547178290177726</v>
      </c>
    </row>
    <row r="141" spans="1:3" x14ac:dyDescent="0.3">
      <c r="A141" s="28">
        <v>105</v>
      </c>
      <c r="B141" s="28">
        <v>146.31855951874095</v>
      </c>
      <c r="C141" s="28">
        <v>-8.560648227700085E-2</v>
      </c>
    </row>
    <row r="142" spans="1:3" x14ac:dyDescent="0.3">
      <c r="A142" s="28">
        <v>106</v>
      </c>
      <c r="B142" s="28">
        <v>144.47211185161098</v>
      </c>
      <c r="C142" s="28">
        <v>-2.3083263916561236E-2</v>
      </c>
    </row>
    <row r="143" spans="1:3" x14ac:dyDescent="0.3">
      <c r="A143" s="28">
        <v>107</v>
      </c>
      <c r="B143" s="28">
        <v>145.1474365246176</v>
      </c>
      <c r="C143" s="28">
        <v>-0.2815332032101594</v>
      </c>
    </row>
    <row r="144" spans="1:3" x14ac:dyDescent="0.3">
      <c r="A144" s="28">
        <v>108</v>
      </c>
      <c r="B144" s="28">
        <v>146.29373008066133</v>
      </c>
      <c r="C144" s="28">
        <v>0.29742201906429955</v>
      </c>
    </row>
    <row r="145" spans="1:3" x14ac:dyDescent="0.3">
      <c r="A145" s="28">
        <v>109</v>
      </c>
      <c r="B145" s="28">
        <v>142.45950936319312</v>
      </c>
      <c r="C145" s="28">
        <v>-1.8821975054992777</v>
      </c>
    </row>
    <row r="146" spans="1:3" x14ac:dyDescent="0.3">
      <c r="A146" s="28">
        <v>110</v>
      </c>
      <c r="B146" s="28">
        <v>143.54102372613968</v>
      </c>
      <c r="C146" s="28">
        <v>-3.465818536237947</v>
      </c>
    </row>
    <row r="147" spans="1:3" x14ac:dyDescent="0.3">
      <c r="A147" s="28">
        <v>111</v>
      </c>
      <c r="B147" s="28">
        <v>148.93744620678993</v>
      </c>
      <c r="C147" s="28">
        <v>-5.0772487792337699</v>
      </c>
    </row>
    <row r="148" spans="1:3" x14ac:dyDescent="0.3">
      <c r="A148" s="28">
        <v>112</v>
      </c>
      <c r="B148" s="28">
        <v>142.43584658885487</v>
      </c>
      <c r="C148" s="28">
        <v>-3.1764793518933345</v>
      </c>
    </row>
    <row r="149" spans="1:3" x14ac:dyDescent="0.3">
      <c r="A149" s="28">
        <v>113</v>
      </c>
      <c r="B149" s="28">
        <v>148.60603860539996</v>
      </c>
      <c r="C149" s="28">
        <v>-3.3728471797587645E-2</v>
      </c>
    </row>
    <row r="150" spans="1:3" x14ac:dyDescent="0.3">
      <c r="A150" s="28">
        <v>114</v>
      </c>
      <c r="B150" s="28">
        <v>147.06418892263048</v>
      </c>
      <c r="C150" s="28">
        <v>1.4000229888266347</v>
      </c>
    </row>
    <row r="151" spans="1:3" x14ac:dyDescent="0.3">
      <c r="A151" s="28">
        <v>115</v>
      </c>
      <c r="B151" s="28">
        <v>149.32685611372222</v>
      </c>
      <c r="C151" s="28">
        <v>0.86431694963334849</v>
      </c>
    </row>
    <row r="152" spans="1:3" x14ac:dyDescent="0.3">
      <c r="A152" s="28">
        <v>116</v>
      </c>
      <c r="B152" s="28">
        <v>155.14786968769852</v>
      </c>
      <c r="C152" s="28">
        <v>-1.7209687091458079</v>
      </c>
    </row>
    <row r="153" spans="1:3" x14ac:dyDescent="0.3">
      <c r="A153" s="28">
        <v>117</v>
      </c>
      <c r="B153" s="28">
        <v>150.44680970486704</v>
      </c>
      <c r="C153" s="28">
        <v>-3.0501418671996419</v>
      </c>
    </row>
    <row r="154" spans="1:3" x14ac:dyDescent="0.3">
      <c r="A154" s="28">
        <v>118</v>
      </c>
      <c r="B154" s="28">
        <v>153.13513428085764</v>
      </c>
      <c r="C154" s="28">
        <v>-1.1521772400163002</v>
      </c>
    </row>
    <row r="155" spans="1:3" x14ac:dyDescent="0.3">
      <c r="A155" s="28">
        <v>119</v>
      </c>
      <c r="B155" s="28">
        <v>151.21194733942025</v>
      </c>
      <c r="C155" s="28">
        <v>-2.9395732476355079</v>
      </c>
    </row>
    <row r="156" spans="1:3" x14ac:dyDescent="0.3">
      <c r="A156" s="28">
        <v>120</v>
      </c>
      <c r="B156" s="28">
        <v>146.45665943900084</v>
      </c>
      <c r="C156" s="28">
        <v>0.69016302410352637</v>
      </c>
    </row>
    <row r="157" spans="1:3" x14ac:dyDescent="0.3">
      <c r="A157" s="28">
        <v>121</v>
      </c>
      <c r="B157" s="28">
        <v>150.23421965037733</v>
      </c>
      <c r="C157" s="28">
        <v>-2.4834789580742154</v>
      </c>
    </row>
    <row r="158" spans="1:3" x14ac:dyDescent="0.3">
      <c r="A158" s="28">
        <v>122</v>
      </c>
      <c r="B158" s="28">
        <v>142.50330525331779</v>
      </c>
      <c r="C158" s="28">
        <v>0.94932261897704961</v>
      </c>
    </row>
    <row r="159" spans="1:3" x14ac:dyDescent="0.3">
      <c r="A159" s="28">
        <v>123</v>
      </c>
      <c r="B159" s="28">
        <v>150.00295822954516</v>
      </c>
      <c r="C159" s="28">
        <v>-1.2801649496136349</v>
      </c>
    </row>
    <row r="160" spans="1:3" x14ac:dyDescent="0.3">
      <c r="A160" s="28">
        <v>124</v>
      </c>
      <c r="B160" s="28">
        <v>150.93757424523338</v>
      </c>
      <c r="C160" s="28">
        <v>-0.47127894334755638</v>
      </c>
    </row>
    <row r="161" spans="1:3" x14ac:dyDescent="0.3">
      <c r="A161" s="28">
        <v>125</v>
      </c>
      <c r="B161" s="28">
        <v>154.45402259653525</v>
      </c>
      <c r="C161" s="28">
        <v>-2.2465818308599808</v>
      </c>
    </row>
    <row r="162" spans="1:3" x14ac:dyDescent="0.3">
      <c r="A162" s="28">
        <v>126</v>
      </c>
      <c r="B162" s="28">
        <v>152.53639322525225</v>
      </c>
      <c r="C162" s="28">
        <v>-1.8962347331658123</v>
      </c>
    </row>
    <row r="163" spans="1:3" x14ac:dyDescent="0.3">
      <c r="A163" s="28">
        <v>127</v>
      </c>
      <c r="B163" s="28">
        <v>156.56559296030588</v>
      </c>
      <c r="C163" s="28">
        <v>-2.7346796722814872</v>
      </c>
    </row>
    <row r="164" spans="1:3" x14ac:dyDescent="0.3">
      <c r="A164" s="28">
        <v>128</v>
      </c>
      <c r="B164" s="28">
        <v>158.40146279529733</v>
      </c>
      <c r="C164" s="28">
        <v>-3.2351528238862102</v>
      </c>
    </row>
    <row r="165" spans="1:3" x14ac:dyDescent="0.3">
      <c r="A165" s="28">
        <v>129</v>
      </c>
      <c r="B165" s="28">
        <v>155.68556264309299</v>
      </c>
      <c r="C165" s="28">
        <v>-3.0763611250225722</v>
      </c>
    </row>
    <row r="166" spans="1:3" x14ac:dyDescent="0.3">
      <c r="A166" s="28">
        <v>130</v>
      </c>
      <c r="B166" s="28">
        <v>158.63519038919654</v>
      </c>
      <c r="C166" s="28">
        <v>-3.5927297415378519</v>
      </c>
    </row>
    <row r="167" spans="1:3" x14ac:dyDescent="0.3">
      <c r="A167" s="28">
        <v>131</v>
      </c>
      <c r="B167" s="28">
        <v>154.41713812819231</v>
      </c>
      <c r="C167" s="28">
        <v>-2.4075592865858084</v>
      </c>
    </row>
    <row r="168" spans="1:3" x14ac:dyDescent="0.3">
      <c r="A168" s="28">
        <v>132</v>
      </c>
      <c r="B168" s="28">
        <v>149.77566661042152</v>
      </c>
      <c r="C168" s="28">
        <v>-1.0270265172303539</v>
      </c>
    </row>
    <row r="169" spans="1:3" x14ac:dyDescent="0.3">
      <c r="A169" s="28">
        <v>133</v>
      </c>
      <c r="B169" s="28">
        <v>153.51325877231943</v>
      </c>
      <c r="C169" s="28">
        <v>-3.5792049413776965</v>
      </c>
    </row>
    <row r="170" spans="1:3" x14ac:dyDescent="0.3">
      <c r="A170" s="28">
        <v>134</v>
      </c>
      <c r="B170" s="28">
        <v>152.77428675033556</v>
      </c>
      <c r="C170" s="28">
        <v>-4.3809244098883084</v>
      </c>
    </row>
    <row r="171" spans="1:3" x14ac:dyDescent="0.3">
      <c r="A171" s="28">
        <v>135</v>
      </c>
      <c r="B171" s="28">
        <v>150.60634807076391</v>
      </c>
      <c r="C171" s="28">
        <v>-0.12584806146247729</v>
      </c>
    </row>
    <row r="172" spans="1:3" x14ac:dyDescent="0.3">
      <c r="A172" s="28">
        <v>136</v>
      </c>
      <c r="B172" s="28">
        <v>150.6393856544837</v>
      </c>
      <c r="C172" s="28">
        <v>-0.86443525458838621</v>
      </c>
    </row>
    <row r="173" spans="1:3" x14ac:dyDescent="0.3">
      <c r="A173" s="28">
        <v>137</v>
      </c>
      <c r="B173" s="28">
        <v>153.6425389697572</v>
      </c>
      <c r="C173" s="28">
        <v>-0.62453715745724026</v>
      </c>
    </row>
    <row r="174" spans="1:3" x14ac:dyDescent="0.3">
      <c r="A174" s="28">
        <v>138</v>
      </c>
      <c r="B174" s="28">
        <v>147.2494935702922</v>
      </c>
      <c r="C174" s="28">
        <v>1.2718753690455742</v>
      </c>
    </row>
    <row r="175" spans="1:3" x14ac:dyDescent="0.3">
      <c r="A175" s="28">
        <v>139</v>
      </c>
      <c r="B175" s="28">
        <v>152.12081905268633</v>
      </c>
      <c r="C175" s="28">
        <v>0.12350072760710873</v>
      </c>
    </row>
    <row r="176" spans="1:3" x14ac:dyDescent="0.3">
      <c r="A176" s="28">
        <v>140</v>
      </c>
      <c r="B176" s="28">
        <v>154.38647136445624</v>
      </c>
      <c r="C176" s="28">
        <v>-1.2210001975659566</v>
      </c>
    </row>
    <row r="177" spans="1:3" x14ac:dyDescent="0.3">
      <c r="A177" s="28">
        <v>141</v>
      </c>
      <c r="B177" s="28">
        <v>153.39546065410542</v>
      </c>
      <c r="C177" s="28">
        <v>-0.80673086122601489</v>
      </c>
    </row>
    <row r="178" spans="1:3" x14ac:dyDescent="0.3">
      <c r="A178" s="28">
        <v>142</v>
      </c>
      <c r="B178" s="28">
        <v>157.21188545061963</v>
      </c>
      <c r="C178" s="28">
        <v>-2.8278747183137227</v>
      </c>
    </row>
    <row r="179" spans="1:3" x14ac:dyDescent="0.3">
      <c r="A179" s="28">
        <v>143</v>
      </c>
      <c r="B179" s="28">
        <v>151.86828438832069</v>
      </c>
      <c r="C179" s="28">
        <v>-1.7400804806610211</v>
      </c>
    </row>
    <row r="180" spans="1:3" x14ac:dyDescent="0.3">
      <c r="A180" s="28">
        <v>144</v>
      </c>
      <c r="B180" s="28">
        <v>151.14529181255753</v>
      </c>
      <c r="C180" s="28">
        <v>-2.372295850114682</v>
      </c>
    </row>
    <row r="181" spans="1:3" x14ac:dyDescent="0.3">
      <c r="A181" s="28">
        <v>145</v>
      </c>
      <c r="B181" s="28">
        <v>149.80942901515766</v>
      </c>
      <c r="C181" s="28">
        <v>-1.4019760736390481</v>
      </c>
    </row>
    <row r="182" spans="1:3" x14ac:dyDescent="0.3">
      <c r="A182" s="28">
        <v>146</v>
      </c>
      <c r="B182" s="28">
        <v>139.65232539009051</v>
      </c>
      <c r="C182" s="28">
        <v>4.9556878787528547</v>
      </c>
    </row>
    <row r="183" spans="1:3" x14ac:dyDescent="0.3">
      <c r="A183" s="28">
        <v>147</v>
      </c>
      <c r="B183" s="28">
        <v>149.89587248127449</v>
      </c>
      <c r="C183" s="28">
        <v>-6.7982310418869929E-2</v>
      </c>
    </row>
    <row r="184" spans="1:3" x14ac:dyDescent="0.3">
      <c r="A184" s="28">
        <v>148</v>
      </c>
      <c r="B184" s="28">
        <v>145.0074519735299</v>
      </c>
      <c r="C184" s="28">
        <v>0.91940938737073452</v>
      </c>
    </row>
    <row r="185" spans="1:3" x14ac:dyDescent="0.3">
      <c r="A185" s="28">
        <v>149</v>
      </c>
      <c r="B185" s="28">
        <v>146.60916209144855</v>
      </c>
      <c r="C185" s="28">
        <v>0.73438621930117165</v>
      </c>
    </row>
    <row r="186" spans="1:3" x14ac:dyDescent="0.3">
      <c r="A186" s="28">
        <v>150</v>
      </c>
      <c r="B186" s="28">
        <v>146.64206739212565</v>
      </c>
      <c r="C186" s="28">
        <v>-0.20658154632582182</v>
      </c>
    </row>
    <row r="187" spans="1:3" x14ac:dyDescent="0.3">
      <c r="A187" s="28">
        <v>151</v>
      </c>
      <c r="B187" s="28">
        <v>149.28738254376739</v>
      </c>
      <c r="C187" s="28">
        <v>-1.6071267088605339</v>
      </c>
    </row>
    <row r="188" spans="1:3" x14ac:dyDescent="0.3">
      <c r="A188" s="28">
        <v>152</v>
      </c>
      <c r="B188" s="28">
        <v>148.33396587364774</v>
      </c>
      <c r="C188" s="28">
        <v>-0.38059339534805758</v>
      </c>
    </row>
    <row r="189" spans="1:3" x14ac:dyDescent="0.3">
      <c r="A189" s="28">
        <v>153</v>
      </c>
      <c r="B189" s="28">
        <v>147.41094337044072</v>
      </c>
      <c r="C189" s="28">
        <v>-1.503763367345897</v>
      </c>
    </row>
    <row r="190" spans="1:3" x14ac:dyDescent="0.3">
      <c r="A190" s="28">
        <v>154</v>
      </c>
      <c r="B190" s="28">
        <v>149.77412985920145</v>
      </c>
      <c r="C190" s="28">
        <v>-2.5691134847004093</v>
      </c>
    </row>
    <row r="191" spans="1:3" x14ac:dyDescent="0.3">
      <c r="A191" s="28">
        <v>155</v>
      </c>
      <c r="B191" s="28">
        <v>142.29574133689505</v>
      </c>
      <c r="C191" s="28">
        <v>0.68055548229133933</v>
      </c>
    </row>
    <row r="192" spans="1:3" ht="15" thickBot="1" x14ac:dyDescent="0.35">
      <c r="A192" s="29">
        <v>156</v>
      </c>
      <c r="B192" s="29">
        <v>144.33360479119457</v>
      </c>
      <c r="C192" s="29">
        <v>-2.244102614796077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17"/>
  <sheetViews>
    <sheetView zoomScale="168" zoomScaleNormal="168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1" sqref="F11"/>
    </sheetView>
  </sheetViews>
  <sheetFormatPr defaultColWidth="9.109375" defaultRowHeight="13.2" x14ac:dyDescent="0.25"/>
  <cols>
    <col min="1" max="1" width="9.88671875" style="3" bestFit="1" customWidth="1"/>
    <col min="2" max="2" width="6.77734375" style="4" bestFit="1" customWidth="1"/>
    <col min="3" max="4" width="7.77734375" style="4" customWidth="1"/>
    <col min="5" max="13" width="3.33203125" style="4" bestFit="1" customWidth="1"/>
    <col min="14" max="15" width="4.33203125" style="4" bestFit="1" customWidth="1"/>
    <col min="16" max="26" width="7.77734375" style="4" customWidth="1"/>
    <col min="27" max="16384" width="9.109375" style="4"/>
  </cols>
  <sheetData>
    <row r="1" spans="1:26" x14ac:dyDescent="0.25">
      <c r="B1" s="2" t="s">
        <v>13</v>
      </c>
      <c r="C1" s="4">
        <f>CORREL($B$3:$B$158,C3:C158)</f>
        <v>0.88355614002480631</v>
      </c>
      <c r="D1" s="4">
        <f t="shared" ref="D1:Z1" si="0">CORREL($B$3:$B$158,D3:D158)</f>
        <v>0.94305888039370844</v>
      </c>
      <c r="P1" s="4">
        <f t="shared" si="0"/>
        <v>0.92647936455359869</v>
      </c>
      <c r="Q1" s="4">
        <f t="shared" si="0"/>
        <v>0.91146591335017024</v>
      </c>
      <c r="R1" s="4">
        <f t="shared" si="0"/>
        <v>0.94276052238604313</v>
      </c>
      <c r="S1" s="4">
        <f>CORREL($B$3:$B$158,S3:S158)</f>
        <v>0.94823404737019246</v>
      </c>
      <c r="T1" s="4">
        <f t="shared" si="0"/>
        <v>0.7716151861552677</v>
      </c>
      <c r="U1" s="4">
        <f t="shared" si="0"/>
        <v>0.82378164983739099</v>
      </c>
      <c r="V1" s="4">
        <f t="shared" si="0"/>
        <v>0.84742443263809186</v>
      </c>
      <c r="W1" s="4">
        <f t="shared" si="0"/>
        <v>0.89584159213783732</v>
      </c>
      <c r="X1" s="4">
        <f t="shared" si="0"/>
        <v>0.94091201679511816</v>
      </c>
      <c r="Y1" s="4">
        <f t="shared" si="0"/>
        <v>0.91412579416607931</v>
      </c>
      <c r="Z1" s="4">
        <f t="shared" si="0"/>
        <v>0.9413869497267352</v>
      </c>
    </row>
    <row r="2" spans="1:26" x14ac:dyDescent="0.25">
      <c r="B2" s="5" t="s">
        <v>0</v>
      </c>
      <c r="C2" s="7" t="s">
        <v>1</v>
      </c>
      <c r="D2" s="8" t="s">
        <v>2</v>
      </c>
      <c r="E2" s="8" t="s">
        <v>81</v>
      </c>
      <c r="F2" s="8" t="s">
        <v>82</v>
      </c>
      <c r="G2" s="8" t="s">
        <v>83</v>
      </c>
      <c r="H2" s="8" t="s">
        <v>84</v>
      </c>
      <c r="I2" s="8" t="s">
        <v>85</v>
      </c>
      <c r="J2" s="8" t="s">
        <v>86</v>
      </c>
      <c r="K2" s="8" t="s">
        <v>87</v>
      </c>
      <c r="L2" s="8" t="s">
        <v>88</v>
      </c>
      <c r="M2" s="8" t="s">
        <v>89</v>
      </c>
      <c r="N2" s="8" t="s">
        <v>90</v>
      </c>
      <c r="O2" s="8" t="s">
        <v>91</v>
      </c>
      <c r="P2" s="9" t="s">
        <v>3</v>
      </c>
      <c r="Q2" s="7" t="s">
        <v>4</v>
      </c>
      <c r="R2" s="8" t="s">
        <v>5</v>
      </c>
      <c r="S2" s="9" t="s">
        <v>6</v>
      </c>
      <c r="T2" s="7" t="s">
        <v>7</v>
      </c>
      <c r="U2" s="8" t="s">
        <v>8</v>
      </c>
      <c r="V2" s="9" t="s">
        <v>9</v>
      </c>
      <c r="W2" s="7" t="s">
        <v>10</v>
      </c>
      <c r="X2" s="8" t="s">
        <v>11</v>
      </c>
      <c r="Y2" s="9" t="s">
        <v>12</v>
      </c>
      <c r="Z2" s="4" t="s">
        <v>14</v>
      </c>
    </row>
    <row r="3" spans="1:26" ht="14.4" x14ac:dyDescent="0.3">
      <c r="A3" s="1">
        <v>37622</v>
      </c>
      <c r="B3" s="6">
        <v>99.999999999999972</v>
      </c>
      <c r="C3" s="10">
        <v>108.86896578743219</v>
      </c>
      <c r="D3" s="11">
        <v>104.40542617722957</v>
      </c>
      <c r="E3" s="37">
        <v>0</v>
      </c>
      <c r="F3" s="37">
        <v>0</v>
      </c>
      <c r="G3" s="37">
        <v>0</v>
      </c>
      <c r="H3" s="37">
        <v>0</v>
      </c>
      <c r="I3" s="37">
        <v>0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</v>
      </c>
      <c r="P3" s="11">
        <v>107.87153285047386</v>
      </c>
      <c r="Q3" s="10">
        <v>105.52572363344876</v>
      </c>
      <c r="R3" s="11">
        <v>110.26459405706717</v>
      </c>
      <c r="S3" s="12">
        <v>106.5780409570192</v>
      </c>
      <c r="T3" s="10">
        <v>114.8300085460489</v>
      </c>
      <c r="U3" s="11">
        <v>85.775669730418315</v>
      </c>
      <c r="V3" s="12">
        <v>104.36642017448885</v>
      </c>
      <c r="W3" s="10">
        <v>113.37946006290889</v>
      </c>
      <c r="X3" s="11">
        <v>99.223295365393227</v>
      </c>
      <c r="Y3" s="12">
        <v>111.18657078098096</v>
      </c>
      <c r="Z3" s="13">
        <v>106.02297567690916</v>
      </c>
    </row>
    <row r="4" spans="1:26" ht="14.4" x14ac:dyDescent="0.3">
      <c r="A4" s="1">
        <v>37653</v>
      </c>
      <c r="B4" s="6">
        <v>100.93340749808904</v>
      </c>
      <c r="C4" s="10">
        <v>90.987165443068719</v>
      </c>
      <c r="D4" s="11">
        <v>100.67044362251043</v>
      </c>
      <c r="E4" s="37">
        <v>1</v>
      </c>
      <c r="F4" s="37">
        <v>0</v>
      </c>
      <c r="G4" s="37">
        <v>0</v>
      </c>
      <c r="H4" s="37">
        <v>0</v>
      </c>
      <c r="I4" s="37">
        <v>0</v>
      </c>
      <c r="J4" s="37">
        <v>0</v>
      </c>
      <c r="K4" s="37">
        <v>0</v>
      </c>
      <c r="L4" s="37">
        <v>0</v>
      </c>
      <c r="M4" s="37">
        <v>0</v>
      </c>
      <c r="N4" s="37">
        <v>0</v>
      </c>
      <c r="O4" s="37">
        <v>0</v>
      </c>
      <c r="P4" s="11">
        <v>93.151013294184054</v>
      </c>
      <c r="Q4" s="10">
        <v>87.332964257848488</v>
      </c>
      <c r="R4" s="11">
        <v>106.10609805104912</v>
      </c>
      <c r="S4" s="12">
        <v>91.50174123259562</v>
      </c>
      <c r="T4" s="10">
        <v>81.51620379775467</v>
      </c>
      <c r="U4" s="11">
        <v>90.925415745734526</v>
      </c>
      <c r="V4" s="12">
        <v>84.904824043053779</v>
      </c>
      <c r="W4" s="10">
        <v>102.92651799802923</v>
      </c>
      <c r="X4" s="11">
        <v>88.073804099240547</v>
      </c>
      <c r="Y4" s="12">
        <v>100.62572835534363</v>
      </c>
      <c r="Z4" s="13">
        <v>93.226826661701054</v>
      </c>
    </row>
    <row r="5" spans="1:26" ht="14.4" x14ac:dyDescent="0.3">
      <c r="A5" s="1">
        <v>37681</v>
      </c>
      <c r="B5" s="6">
        <v>101.27522730844716</v>
      </c>
      <c r="C5" s="10">
        <v>94.036666458842106</v>
      </c>
      <c r="D5" s="11">
        <v>110.22805434389029</v>
      </c>
      <c r="E5" s="37">
        <v>0</v>
      </c>
      <c r="F5" s="37">
        <v>1</v>
      </c>
      <c r="G5" s="37">
        <v>0</v>
      </c>
      <c r="H5" s="37">
        <v>0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</v>
      </c>
      <c r="P5" s="11">
        <v>97.654831633113332</v>
      </c>
      <c r="Q5" s="10">
        <v>94.695973608320429</v>
      </c>
      <c r="R5" s="11">
        <v>113.62341726118726</v>
      </c>
      <c r="S5" s="12">
        <v>98.899016752852489</v>
      </c>
      <c r="T5" s="10">
        <v>83.645408030313078</v>
      </c>
      <c r="U5" s="11">
        <v>115.13576384763222</v>
      </c>
      <c r="V5" s="12">
        <v>94.986300109713056</v>
      </c>
      <c r="W5" s="10">
        <v>101.46201809373521</v>
      </c>
      <c r="X5" s="11">
        <v>93.355740026506737</v>
      </c>
      <c r="Y5" s="12">
        <v>100.20629871848152</v>
      </c>
      <c r="Z5" s="13">
        <v>99.827457407048982</v>
      </c>
    </row>
    <row r="6" spans="1:26" ht="14.4" x14ac:dyDescent="0.3">
      <c r="A6" s="1">
        <v>37712</v>
      </c>
      <c r="B6" s="6">
        <v>100.68507278410854</v>
      </c>
      <c r="C6" s="10">
        <v>93.432851190955986</v>
      </c>
      <c r="D6" s="11">
        <v>111.02893289672082</v>
      </c>
      <c r="E6" s="37">
        <v>0</v>
      </c>
      <c r="F6" s="37">
        <v>0</v>
      </c>
      <c r="G6" s="37">
        <v>1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11">
        <v>97.364912511667143</v>
      </c>
      <c r="Q6" s="10">
        <v>94.854513049019033</v>
      </c>
      <c r="R6" s="11">
        <v>114.16346190192182</v>
      </c>
      <c r="S6" s="12">
        <v>99.142273540754573</v>
      </c>
      <c r="T6" s="10">
        <v>85.214130636335994</v>
      </c>
      <c r="U6" s="11">
        <v>107.93873876345681</v>
      </c>
      <c r="V6" s="12">
        <v>93.398138775570573</v>
      </c>
      <c r="W6" s="10">
        <v>99.962758455355967</v>
      </c>
      <c r="X6" s="11">
        <v>93.58601681666407</v>
      </c>
      <c r="Y6" s="12">
        <v>98.974956413496074</v>
      </c>
      <c r="Z6" s="13">
        <v>99.088473745993255</v>
      </c>
    </row>
    <row r="7" spans="1:26" ht="14.4" x14ac:dyDescent="0.3">
      <c r="A7" s="1">
        <v>37742</v>
      </c>
      <c r="B7" s="6">
        <v>101.16126559199043</v>
      </c>
      <c r="C7" s="10">
        <v>91.075228359875865</v>
      </c>
      <c r="D7" s="11">
        <v>116.09495431967851</v>
      </c>
      <c r="E7" s="37">
        <v>0</v>
      </c>
      <c r="F7" s="37">
        <v>0</v>
      </c>
      <c r="G7" s="37">
        <v>0</v>
      </c>
      <c r="H7" s="37">
        <v>1</v>
      </c>
      <c r="I7" s="37">
        <v>0</v>
      </c>
      <c r="J7" s="37">
        <v>0</v>
      </c>
      <c r="K7" s="37">
        <v>0</v>
      </c>
      <c r="L7" s="37">
        <v>0</v>
      </c>
      <c r="M7" s="37">
        <v>0</v>
      </c>
      <c r="N7" s="37">
        <v>0</v>
      </c>
      <c r="O7" s="37">
        <v>0</v>
      </c>
      <c r="P7" s="11">
        <v>96.666194482129214</v>
      </c>
      <c r="Q7" s="10">
        <v>92.012817230649119</v>
      </c>
      <c r="R7" s="11">
        <v>122.45962170388445</v>
      </c>
      <c r="S7" s="12">
        <v>98.773858772292115</v>
      </c>
      <c r="T7" s="10">
        <v>78.451460082591367</v>
      </c>
      <c r="U7" s="11">
        <v>109.16110553287088</v>
      </c>
      <c r="V7" s="12">
        <v>89.511188237733776</v>
      </c>
      <c r="W7" s="10">
        <v>102.63930821229042</v>
      </c>
      <c r="X7" s="11">
        <v>96.211510671467394</v>
      </c>
      <c r="Y7" s="12">
        <v>101.64359725279959</v>
      </c>
      <c r="Z7" s="13">
        <v>99.558403738188545</v>
      </c>
    </row>
    <row r="8" spans="1:26" ht="14.4" x14ac:dyDescent="0.3">
      <c r="A8" s="1">
        <v>37773</v>
      </c>
      <c r="B8" s="6">
        <v>99.444453196063463</v>
      </c>
      <c r="C8" s="10">
        <v>88.463099940814288</v>
      </c>
      <c r="D8" s="11">
        <v>110.10085431717846</v>
      </c>
      <c r="E8" s="37">
        <v>0</v>
      </c>
      <c r="F8" s="37">
        <v>0</v>
      </c>
      <c r="G8" s="37">
        <v>0</v>
      </c>
      <c r="H8" s="37">
        <v>0</v>
      </c>
      <c r="I8" s="37">
        <v>1</v>
      </c>
      <c r="J8" s="37">
        <v>0</v>
      </c>
      <c r="K8" s="37">
        <v>0</v>
      </c>
      <c r="L8" s="37">
        <v>0</v>
      </c>
      <c r="M8" s="37">
        <v>0</v>
      </c>
      <c r="N8" s="37">
        <v>0</v>
      </c>
      <c r="O8" s="37">
        <v>0</v>
      </c>
      <c r="P8" s="11">
        <v>93.298322831514795</v>
      </c>
      <c r="Q8" s="10">
        <v>89.725846900332684</v>
      </c>
      <c r="R8" s="11">
        <v>117.80131050558138</v>
      </c>
      <c r="S8" s="12">
        <v>95.960306608668759</v>
      </c>
      <c r="T8" s="10">
        <v>74.694353087864997</v>
      </c>
      <c r="U8" s="11">
        <v>101.50999411645545</v>
      </c>
      <c r="V8" s="12">
        <v>84.351700013678951</v>
      </c>
      <c r="W8" s="10">
        <v>99.522680570660839</v>
      </c>
      <c r="X8" s="11">
        <v>91.865046128841811</v>
      </c>
      <c r="Y8" s="12">
        <v>98.336459242271374</v>
      </c>
      <c r="Z8" s="13">
        <v>95.469164521988645</v>
      </c>
    </row>
    <row r="9" spans="1:26" ht="14.4" x14ac:dyDescent="0.3">
      <c r="A9" s="1">
        <v>37803</v>
      </c>
      <c r="B9" s="6">
        <v>100.78527706460841</v>
      </c>
      <c r="C9" s="10">
        <v>95.148418078914432</v>
      </c>
      <c r="D9" s="11">
        <v>118.59573986131741</v>
      </c>
      <c r="E9" s="37">
        <v>0</v>
      </c>
      <c r="F9" s="37">
        <v>0</v>
      </c>
      <c r="G9" s="37">
        <v>0</v>
      </c>
      <c r="H9" s="37">
        <v>0</v>
      </c>
      <c r="I9" s="37">
        <v>0</v>
      </c>
      <c r="J9" s="37">
        <v>1</v>
      </c>
      <c r="K9" s="37">
        <v>0</v>
      </c>
      <c r="L9" s="37">
        <v>0</v>
      </c>
      <c r="M9" s="37">
        <v>0</v>
      </c>
      <c r="N9" s="37">
        <v>0</v>
      </c>
      <c r="O9" s="37">
        <v>0</v>
      </c>
      <c r="P9" s="11">
        <v>100.38801110857453</v>
      </c>
      <c r="Q9" s="10">
        <v>94.869632687177756</v>
      </c>
      <c r="R9" s="11">
        <v>125.42323335691438</v>
      </c>
      <c r="S9" s="12">
        <v>101.65438947689118</v>
      </c>
      <c r="T9" s="10">
        <v>88.639940211675793</v>
      </c>
      <c r="U9" s="11">
        <v>113.60379648620405</v>
      </c>
      <c r="V9" s="12">
        <v>97.630388002658535</v>
      </c>
      <c r="W9" s="10">
        <v>108.17337798076116</v>
      </c>
      <c r="X9" s="11">
        <v>101.40965253002645</v>
      </c>
      <c r="Y9" s="12">
        <v>107.12562942995332</v>
      </c>
      <c r="Z9" s="13">
        <v>104.38851743425575</v>
      </c>
    </row>
    <row r="10" spans="1:26" ht="14.4" x14ac:dyDescent="0.3">
      <c r="A10" s="1">
        <v>37834</v>
      </c>
      <c r="B10" s="6">
        <v>101.40774707342564</v>
      </c>
      <c r="C10" s="10">
        <v>90.163280650923284</v>
      </c>
      <c r="D10" s="11">
        <v>116.93784489439814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>
        <v>1</v>
      </c>
      <c r="L10" s="37">
        <v>0</v>
      </c>
      <c r="M10" s="37">
        <v>0</v>
      </c>
      <c r="N10" s="37">
        <v>0</v>
      </c>
      <c r="O10" s="37">
        <v>0</v>
      </c>
      <c r="P10" s="11">
        <v>96.146387015232321</v>
      </c>
      <c r="Q10" s="10">
        <v>89.353209267621182</v>
      </c>
      <c r="R10" s="11">
        <v>122.58713520388342</v>
      </c>
      <c r="S10" s="12">
        <v>96.733161211165111</v>
      </c>
      <c r="T10" s="10">
        <v>79.806387455937539</v>
      </c>
      <c r="U10" s="11">
        <v>117.88817127520088</v>
      </c>
      <c r="V10" s="12">
        <v>93.521107066942363</v>
      </c>
      <c r="W10" s="10">
        <v>103.88386449246778</v>
      </c>
      <c r="X10" s="11">
        <v>98.448017531776429</v>
      </c>
      <c r="Y10" s="12">
        <v>103.04181364091245</v>
      </c>
      <c r="Z10" s="13">
        <v>100.70919830887175</v>
      </c>
    </row>
    <row r="11" spans="1:26" ht="14.4" x14ac:dyDescent="0.3">
      <c r="A11" s="1">
        <v>37865</v>
      </c>
      <c r="B11" s="6">
        <v>103.91535937923366</v>
      </c>
      <c r="C11" s="10">
        <v>88.341151672049804</v>
      </c>
      <c r="D11" s="11">
        <v>117.72696139766545</v>
      </c>
      <c r="E11" s="37">
        <v>0</v>
      </c>
      <c r="F11" s="37">
        <v>0</v>
      </c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37">
        <v>1</v>
      </c>
      <c r="M11" s="37">
        <v>0</v>
      </c>
      <c r="N11" s="37">
        <v>0</v>
      </c>
      <c r="O11" s="37">
        <v>0</v>
      </c>
      <c r="P11" s="11">
        <v>94.907773021734471</v>
      </c>
      <c r="Q11" s="10">
        <v>87.198581090571153</v>
      </c>
      <c r="R11" s="11">
        <v>125.72018681884929</v>
      </c>
      <c r="S11" s="12">
        <v>95.752719401165592</v>
      </c>
      <c r="T11" s="10">
        <v>80.112881016880806</v>
      </c>
      <c r="U11" s="11">
        <v>109.90196018063389</v>
      </c>
      <c r="V11" s="12">
        <v>90.841077735287641</v>
      </c>
      <c r="W11" s="10">
        <v>102.50267540633263</v>
      </c>
      <c r="X11" s="11">
        <v>99.480345600637165</v>
      </c>
      <c r="Y11" s="12">
        <v>102.03449530395474</v>
      </c>
      <c r="Z11" s="13">
        <v>99.543400720480221</v>
      </c>
    </row>
    <row r="12" spans="1:26" ht="14.4" x14ac:dyDescent="0.3">
      <c r="A12" s="1">
        <v>37895</v>
      </c>
      <c r="B12" s="6">
        <v>105.03011013959421</v>
      </c>
      <c r="C12" s="10">
        <v>94.80206414197616</v>
      </c>
      <c r="D12" s="11">
        <v>124.38846830058874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1</v>
      </c>
      <c r="N12" s="37">
        <v>0</v>
      </c>
      <c r="O12" s="37">
        <v>0</v>
      </c>
      <c r="P12" s="11">
        <v>101.41351078994749</v>
      </c>
      <c r="Q12" s="10">
        <v>93.982176043050856</v>
      </c>
      <c r="R12" s="11">
        <v>132.97381711954614</v>
      </c>
      <c r="S12" s="12">
        <v>102.64069077574672</v>
      </c>
      <c r="T12" s="10">
        <v>84.18115748965549</v>
      </c>
      <c r="U12" s="11">
        <v>112.59755625573789</v>
      </c>
      <c r="V12" s="12">
        <v>94.414999036599639</v>
      </c>
      <c r="W12" s="10">
        <v>109.04586025415361</v>
      </c>
      <c r="X12" s="11">
        <v>105.47934721279356</v>
      </c>
      <c r="Y12" s="12">
        <v>108.49338234863536</v>
      </c>
      <c r="Z12" s="13">
        <v>105.36775248070263</v>
      </c>
    </row>
    <row r="13" spans="1:26" ht="14.4" x14ac:dyDescent="0.3">
      <c r="A13" s="1">
        <v>37926</v>
      </c>
      <c r="B13" s="6">
        <v>103.29153052834261</v>
      </c>
      <c r="C13" s="10">
        <v>92.813922905090124</v>
      </c>
      <c r="D13" s="11">
        <v>115.66874234052986</v>
      </c>
      <c r="E13" s="37">
        <v>0</v>
      </c>
      <c r="F13" s="37">
        <v>0</v>
      </c>
      <c r="G13" s="37">
        <v>0</v>
      </c>
      <c r="H13" s="37">
        <v>0</v>
      </c>
      <c r="I13" s="37">
        <v>0</v>
      </c>
      <c r="J13" s="37">
        <v>0</v>
      </c>
      <c r="K13" s="37">
        <v>0</v>
      </c>
      <c r="L13" s="37">
        <v>0</v>
      </c>
      <c r="M13" s="37">
        <v>0</v>
      </c>
      <c r="N13" s="37">
        <v>1</v>
      </c>
      <c r="O13" s="37">
        <v>0</v>
      </c>
      <c r="P13" s="11">
        <v>97.921113983004247</v>
      </c>
      <c r="Q13" s="10">
        <v>91.418531752969329</v>
      </c>
      <c r="R13" s="11">
        <v>123.74403255637188</v>
      </c>
      <c r="S13" s="12">
        <v>98.596758091248645</v>
      </c>
      <c r="T13" s="10">
        <v>84.447343257029289</v>
      </c>
      <c r="U13" s="11">
        <v>102.19954768850216</v>
      </c>
      <c r="V13" s="12">
        <v>90.840596981969895</v>
      </c>
      <c r="W13" s="10">
        <v>105.23479992116566</v>
      </c>
      <c r="X13" s="11">
        <v>99.867656767665295</v>
      </c>
      <c r="Y13" s="12">
        <v>104.40339177161586</v>
      </c>
      <c r="Z13" s="13">
        <v>100.59636983476351</v>
      </c>
    </row>
    <row r="14" spans="1:26" ht="14.4" x14ac:dyDescent="0.3">
      <c r="A14" s="1">
        <v>37956</v>
      </c>
      <c r="B14" s="6">
        <v>102.84158805250681</v>
      </c>
      <c r="C14" s="10">
        <v>111.88594541355725</v>
      </c>
      <c r="D14" s="11">
        <v>116.3745977372723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37">
        <v>0</v>
      </c>
      <c r="M14" s="37">
        <v>0</v>
      </c>
      <c r="N14" s="37">
        <v>0</v>
      </c>
      <c r="O14" s="37">
        <v>1</v>
      </c>
      <c r="P14" s="11">
        <v>112.88899009585252</v>
      </c>
      <c r="Q14" s="10">
        <v>109.12324069700799</v>
      </c>
      <c r="R14" s="11">
        <v>123.59965416440757</v>
      </c>
      <c r="S14" s="12">
        <v>112.33788454947296</v>
      </c>
      <c r="T14" s="10">
        <v>117.06254526468882</v>
      </c>
      <c r="U14" s="11">
        <v>102.43959025343803</v>
      </c>
      <c r="V14" s="12">
        <v>111.79625498754595</v>
      </c>
      <c r="W14" s="10">
        <v>120.01789827185053</v>
      </c>
      <c r="X14" s="11">
        <v>105.92012722202678</v>
      </c>
      <c r="Y14" s="12">
        <v>117.83405457584877</v>
      </c>
      <c r="Z14" s="13">
        <v>113.44006526941412</v>
      </c>
    </row>
    <row r="15" spans="1:26" ht="14.4" x14ac:dyDescent="0.3">
      <c r="A15" s="1">
        <v>37987</v>
      </c>
      <c r="B15" s="6">
        <v>103.09288954876487</v>
      </c>
      <c r="C15" s="10">
        <v>109.19441180524061</v>
      </c>
      <c r="D15" s="11">
        <v>108.67260091858375</v>
      </c>
      <c r="E15" s="37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7">
        <v>0</v>
      </c>
      <c r="M15" s="37">
        <v>0</v>
      </c>
      <c r="N15" s="37">
        <v>0</v>
      </c>
      <c r="O15" s="37">
        <v>0</v>
      </c>
      <c r="P15" s="11">
        <v>109.07780673153962</v>
      </c>
      <c r="Q15" s="10">
        <v>102.84388553506435</v>
      </c>
      <c r="R15" s="11">
        <v>114.26879364015238</v>
      </c>
      <c r="S15" s="12">
        <v>105.38090968733151</v>
      </c>
      <c r="T15" s="10">
        <v>127.49112360294188</v>
      </c>
      <c r="U15" s="11">
        <v>99.720362835290544</v>
      </c>
      <c r="V15" s="12">
        <v>117.48980120900579</v>
      </c>
      <c r="W15" s="10">
        <v>115.14810420499273</v>
      </c>
      <c r="X15" s="11">
        <v>98.655920632738685</v>
      </c>
      <c r="Y15" s="12">
        <v>112.59334920150437</v>
      </c>
      <c r="Z15" s="13">
        <v>110.04475583369884</v>
      </c>
    </row>
    <row r="16" spans="1:26" ht="14.4" x14ac:dyDescent="0.3">
      <c r="A16" s="1">
        <v>38018</v>
      </c>
      <c r="B16" s="6">
        <v>102.96910651538836</v>
      </c>
      <c r="C16" s="10">
        <v>95.653587552356512</v>
      </c>
      <c r="D16" s="11">
        <v>104.51535133889006</v>
      </c>
      <c r="E16" s="37">
        <v>1</v>
      </c>
      <c r="F16" s="37">
        <v>0</v>
      </c>
      <c r="G16" s="37">
        <v>0</v>
      </c>
      <c r="H16" s="37">
        <v>0</v>
      </c>
      <c r="I16" s="37">
        <v>0</v>
      </c>
      <c r="J16" s="37">
        <v>0</v>
      </c>
      <c r="K16" s="37">
        <v>0</v>
      </c>
      <c r="L16" s="37">
        <v>0</v>
      </c>
      <c r="M16" s="37">
        <v>0</v>
      </c>
      <c r="N16" s="37">
        <v>0</v>
      </c>
      <c r="O16" s="37">
        <v>0</v>
      </c>
      <c r="P16" s="11">
        <v>97.633857887592086</v>
      </c>
      <c r="Q16" s="10">
        <v>90.755588459897822</v>
      </c>
      <c r="R16" s="11">
        <v>109.83468990209917</v>
      </c>
      <c r="S16" s="12">
        <v>94.992308853374212</v>
      </c>
      <c r="T16" s="10">
        <v>96.604092931580595</v>
      </c>
      <c r="U16" s="11">
        <v>99.24188401278748</v>
      </c>
      <c r="V16" s="12">
        <v>97.55406327023006</v>
      </c>
      <c r="W16" s="10">
        <v>102.40148465163456</v>
      </c>
      <c r="X16" s="11">
        <v>90.202091635725438</v>
      </c>
      <c r="Y16" s="12">
        <v>100.51171303889623</v>
      </c>
      <c r="Z16" s="13">
        <v>98.32505946125535</v>
      </c>
    </row>
    <row r="17" spans="1:26" ht="14.4" x14ac:dyDescent="0.3">
      <c r="A17" s="1">
        <v>38047</v>
      </c>
      <c r="B17" s="6">
        <v>109.96745596975454</v>
      </c>
      <c r="C17" s="10">
        <v>91.69304545161566</v>
      </c>
      <c r="D17" s="11">
        <v>125.5334137270564</v>
      </c>
      <c r="E17" s="37">
        <v>0</v>
      </c>
      <c r="F17" s="37">
        <v>1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7">
        <v>0</v>
      </c>
      <c r="N17" s="37">
        <v>0</v>
      </c>
      <c r="O17" s="37">
        <v>0</v>
      </c>
      <c r="P17" s="11">
        <v>99.2550928096299</v>
      </c>
      <c r="Q17" s="10">
        <v>89.778357783315329</v>
      </c>
      <c r="R17" s="11">
        <v>133.24436008150224</v>
      </c>
      <c r="S17" s="12">
        <v>99.430452716480673</v>
      </c>
      <c r="T17" s="10">
        <v>83.786610762786211</v>
      </c>
      <c r="U17" s="11">
        <v>118.43852268572479</v>
      </c>
      <c r="V17" s="12">
        <v>96.26610117384044</v>
      </c>
      <c r="W17" s="10">
        <v>105.87549539338015</v>
      </c>
      <c r="X17" s="11">
        <v>107.36471923724513</v>
      </c>
      <c r="Y17" s="12">
        <v>106.1061866205157</v>
      </c>
      <c r="Z17" s="13">
        <v>104.73102987025771</v>
      </c>
    </row>
    <row r="18" spans="1:26" ht="14.4" x14ac:dyDescent="0.3">
      <c r="A18" s="1">
        <v>38078</v>
      </c>
      <c r="B18" s="6">
        <v>106.2547178560398</v>
      </c>
      <c r="C18" s="10">
        <v>95.360805093372974</v>
      </c>
      <c r="D18" s="11">
        <v>118.3350609955291</v>
      </c>
      <c r="E18" s="37">
        <v>0</v>
      </c>
      <c r="F18" s="37">
        <v>0</v>
      </c>
      <c r="G18" s="37">
        <v>1</v>
      </c>
      <c r="H18" s="37">
        <v>0</v>
      </c>
      <c r="I18" s="37">
        <v>0</v>
      </c>
      <c r="J18" s="37">
        <v>0</v>
      </c>
      <c r="K18" s="37">
        <v>0</v>
      </c>
      <c r="L18" s="37">
        <v>0</v>
      </c>
      <c r="M18" s="37">
        <v>0</v>
      </c>
      <c r="N18" s="37">
        <v>0</v>
      </c>
      <c r="O18" s="37">
        <v>0</v>
      </c>
      <c r="P18" s="11">
        <v>100.49468572177405</v>
      </c>
      <c r="Q18" s="10">
        <v>94.584236980702542</v>
      </c>
      <c r="R18" s="11">
        <v>123.54746731655028</v>
      </c>
      <c r="S18" s="12">
        <v>101.01583487311783</v>
      </c>
      <c r="T18" s="10">
        <v>91.79274956068781</v>
      </c>
      <c r="U18" s="11">
        <v>117.24936004160615</v>
      </c>
      <c r="V18" s="12">
        <v>100.96065715265721</v>
      </c>
      <c r="W18" s="10">
        <v>105.63934538413986</v>
      </c>
      <c r="X18" s="11">
        <v>99.245688760647184</v>
      </c>
      <c r="Y18" s="12">
        <v>104.64892309239828</v>
      </c>
      <c r="Z18" s="13">
        <v>104.4062345810986</v>
      </c>
    </row>
    <row r="19" spans="1:26" ht="14.4" x14ac:dyDescent="0.3">
      <c r="A19" s="1">
        <v>38108</v>
      </c>
      <c r="B19" s="6">
        <v>107.26092395303046</v>
      </c>
      <c r="C19" s="10">
        <v>92.472984659709212</v>
      </c>
      <c r="D19" s="11">
        <v>121.48588353443144</v>
      </c>
      <c r="E19" s="37">
        <v>0</v>
      </c>
      <c r="F19" s="37">
        <v>0</v>
      </c>
      <c r="G19" s="37">
        <v>0</v>
      </c>
      <c r="H19" s="37">
        <v>1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7">
        <v>0</v>
      </c>
      <c r="O19" s="37">
        <v>0</v>
      </c>
      <c r="P19" s="11">
        <v>98.956274483808215</v>
      </c>
      <c r="Q19" s="10">
        <v>91.343642293897759</v>
      </c>
      <c r="R19" s="11">
        <v>128.31525190107169</v>
      </c>
      <c r="S19" s="12">
        <v>99.55358723689649</v>
      </c>
      <c r="T19" s="10">
        <v>85.729688446150377</v>
      </c>
      <c r="U19" s="11">
        <v>117.08120507469557</v>
      </c>
      <c r="V19" s="12">
        <v>97.020579177029205</v>
      </c>
      <c r="W19" s="10">
        <v>106.74435251073294</v>
      </c>
      <c r="X19" s="11">
        <v>102.2854291627843</v>
      </c>
      <c r="Y19" s="12">
        <v>106.05363398438159</v>
      </c>
      <c r="Z19" s="13">
        <v>103.92020937213239</v>
      </c>
    </row>
    <row r="20" spans="1:26" ht="14.4" x14ac:dyDescent="0.3">
      <c r="A20" s="1">
        <v>38139</v>
      </c>
      <c r="B20" s="6">
        <v>108.62909972052846</v>
      </c>
      <c r="C20" s="10">
        <v>89.250354887620659</v>
      </c>
      <c r="D20" s="11">
        <v>119.93296849587441</v>
      </c>
      <c r="E20" s="37">
        <v>0</v>
      </c>
      <c r="F20" s="37">
        <v>0</v>
      </c>
      <c r="G20" s="37">
        <v>0</v>
      </c>
      <c r="H20" s="37">
        <v>0</v>
      </c>
      <c r="I20" s="37">
        <v>1</v>
      </c>
      <c r="J20" s="37">
        <v>0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  <c r="P20" s="11">
        <v>96.1067630473881</v>
      </c>
      <c r="Q20" s="10">
        <v>87.792022575496816</v>
      </c>
      <c r="R20" s="11">
        <v>128.50505497137468</v>
      </c>
      <c r="S20" s="12">
        <v>96.83279082941192</v>
      </c>
      <c r="T20" s="10">
        <v>83.999441233171765</v>
      </c>
      <c r="U20" s="11">
        <v>112.53428221361183</v>
      </c>
      <c r="V20" s="12">
        <v>94.275938391201038</v>
      </c>
      <c r="W20" s="10">
        <v>103.06279554331084</v>
      </c>
      <c r="X20" s="11">
        <v>100.74324059968156</v>
      </c>
      <c r="Y20" s="12">
        <v>102.703480200249</v>
      </c>
      <c r="Z20" s="13">
        <v>101.31159441569939</v>
      </c>
    </row>
    <row r="21" spans="1:26" ht="14.4" x14ac:dyDescent="0.3">
      <c r="A21" s="1">
        <v>38169</v>
      </c>
      <c r="B21" s="6">
        <v>110.36162327831907</v>
      </c>
      <c r="C21" s="10">
        <v>100.39263801560867</v>
      </c>
      <c r="D21" s="11">
        <v>125.64234300639004</v>
      </c>
      <c r="E21" s="37">
        <v>0</v>
      </c>
      <c r="F21" s="37">
        <v>0</v>
      </c>
      <c r="G21" s="37">
        <v>0</v>
      </c>
      <c r="H21" s="37">
        <v>0</v>
      </c>
      <c r="I21" s="37">
        <v>0</v>
      </c>
      <c r="J21" s="37">
        <v>1</v>
      </c>
      <c r="K21" s="37">
        <v>0</v>
      </c>
      <c r="L21" s="37">
        <v>0</v>
      </c>
      <c r="M21" s="37">
        <v>0</v>
      </c>
      <c r="N21" s="37">
        <v>0</v>
      </c>
      <c r="O21" s="37">
        <v>0</v>
      </c>
      <c r="P21" s="11">
        <v>106.03499578671925</v>
      </c>
      <c r="Q21" s="10">
        <v>100.22484473576804</v>
      </c>
      <c r="R21" s="11">
        <v>135.26268387346244</v>
      </c>
      <c r="S21" s="12">
        <v>108.00537507508822</v>
      </c>
      <c r="T21" s="10">
        <v>98.323665654245659</v>
      </c>
      <c r="U21" s="11">
        <v>116.49317727431587</v>
      </c>
      <c r="V21" s="12">
        <v>104.86720779819601</v>
      </c>
      <c r="W21" s="10">
        <v>111.06449308408331</v>
      </c>
      <c r="X21" s="11">
        <v>105.53707438055982</v>
      </c>
      <c r="Y21" s="12">
        <v>110.2082571267684</v>
      </c>
      <c r="Z21" s="13">
        <v>110.17139631760045</v>
      </c>
    </row>
    <row r="22" spans="1:26" ht="14.4" x14ac:dyDescent="0.3">
      <c r="A22" s="1">
        <v>38200</v>
      </c>
      <c r="B22" s="6">
        <v>109.6425358424859</v>
      </c>
      <c r="C22" s="10">
        <v>94.20161310624367</v>
      </c>
      <c r="D22" s="11">
        <v>129.67047829548795</v>
      </c>
      <c r="E22" s="37">
        <v>0</v>
      </c>
      <c r="F22" s="37">
        <v>0</v>
      </c>
      <c r="G22" s="37">
        <v>0</v>
      </c>
      <c r="H22" s="37">
        <v>0</v>
      </c>
      <c r="I22" s="37">
        <v>0</v>
      </c>
      <c r="J22" s="37">
        <v>0</v>
      </c>
      <c r="K22" s="37">
        <v>1</v>
      </c>
      <c r="L22" s="37">
        <v>0</v>
      </c>
      <c r="M22" s="37">
        <v>0</v>
      </c>
      <c r="N22" s="37">
        <v>0</v>
      </c>
      <c r="O22" s="37">
        <v>0</v>
      </c>
      <c r="P22" s="11">
        <v>102.12756817011758</v>
      </c>
      <c r="Q22" s="10">
        <v>93.660979870073618</v>
      </c>
      <c r="R22" s="11">
        <v>139.38392096154624</v>
      </c>
      <c r="S22" s="12">
        <v>103.81425242113198</v>
      </c>
      <c r="T22" s="10">
        <v>87.534995147296456</v>
      </c>
      <c r="U22" s="11">
        <v>124.59375812162405</v>
      </c>
      <c r="V22" s="12">
        <v>100.88128548221758</v>
      </c>
      <c r="W22" s="10">
        <v>106.73697243138649</v>
      </c>
      <c r="X22" s="11">
        <v>107.28911706753672</v>
      </c>
      <c r="Y22" s="12">
        <v>106.82250351134772</v>
      </c>
      <c r="Z22" s="13">
        <v>108.05978704883417</v>
      </c>
    </row>
    <row r="23" spans="1:26" ht="14.4" x14ac:dyDescent="0.3">
      <c r="A23" s="1">
        <v>38231</v>
      </c>
      <c r="B23" s="6">
        <v>109.54093785549185</v>
      </c>
      <c r="C23" s="10">
        <v>95.536871868594858</v>
      </c>
      <c r="D23" s="11">
        <v>126.69597537005035</v>
      </c>
      <c r="E23" s="37">
        <v>0</v>
      </c>
      <c r="F23" s="37">
        <v>0</v>
      </c>
      <c r="G23" s="37">
        <v>0</v>
      </c>
      <c r="H23" s="37">
        <v>0</v>
      </c>
      <c r="I23" s="37">
        <v>0</v>
      </c>
      <c r="J23" s="37">
        <v>0</v>
      </c>
      <c r="K23" s="37">
        <v>0</v>
      </c>
      <c r="L23" s="37">
        <v>1</v>
      </c>
      <c r="M23" s="37">
        <v>0</v>
      </c>
      <c r="N23" s="37">
        <v>0</v>
      </c>
      <c r="O23" s="37">
        <v>0</v>
      </c>
      <c r="P23" s="11">
        <v>102.49975756751549</v>
      </c>
      <c r="Q23" s="10">
        <v>94.928721808493975</v>
      </c>
      <c r="R23" s="11">
        <v>138.84198129201494</v>
      </c>
      <c r="S23" s="12">
        <v>104.68013502685081</v>
      </c>
      <c r="T23" s="10">
        <v>91.662861443553538</v>
      </c>
      <c r="U23" s="11">
        <v>111.48669706574373</v>
      </c>
      <c r="V23" s="12">
        <v>98.802189487201019</v>
      </c>
      <c r="W23" s="10">
        <v>106.1765124158234</v>
      </c>
      <c r="X23" s="11">
        <v>105.64835858696604</v>
      </c>
      <c r="Y23" s="12">
        <v>106.09469768031713</v>
      </c>
      <c r="Z23" s="13">
        <v>106.92122996776044</v>
      </c>
    </row>
    <row r="24" spans="1:26" ht="14.4" x14ac:dyDescent="0.3">
      <c r="A24" s="1">
        <v>38261</v>
      </c>
      <c r="B24" s="6">
        <v>108.43047457379326</v>
      </c>
      <c r="C24" s="10">
        <v>99.464073620477564</v>
      </c>
      <c r="D24" s="11">
        <v>124.85235253067195</v>
      </c>
      <c r="E24" s="37">
        <v>0</v>
      </c>
      <c r="F24" s="37">
        <v>0</v>
      </c>
      <c r="G24" s="37">
        <v>0</v>
      </c>
      <c r="H24" s="37">
        <v>0</v>
      </c>
      <c r="I24" s="37">
        <v>0</v>
      </c>
      <c r="J24" s="37">
        <v>0</v>
      </c>
      <c r="K24" s="37">
        <v>0</v>
      </c>
      <c r="L24" s="37">
        <v>0</v>
      </c>
      <c r="M24" s="37">
        <v>1</v>
      </c>
      <c r="N24" s="37">
        <v>0</v>
      </c>
      <c r="O24" s="37">
        <v>0</v>
      </c>
      <c r="P24" s="11">
        <v>105.13739744174038</v>
      </c>
      <c r="Q24" s="10">
        <v>98.584468435532017</v>
      </c>
      <c r="R24" s="11">
        <v>136.17685407033159</v>
      </c>
      <c r="S24" s="12">
        <v>106.93226339541914</v>
      </c>
      <c r="T24" s="10">
        <v>93.657191800337088</v>
      </c>
      <c r="U24" s="11">
        <v>107.62882366138709</v>
      </c>
      <c r="V24" s="12">
        <v>98.688915481977077</v>
      </c>
      <c r="W24" s="10">
        <v>111.4139880810451</v>
      </c>
      <c r="X24" s="11">
        <v>105.84276416621627</v>
      </c>
      <c r="Y24" s="12">
        <v>110.55096638900497</v>
      </c>
      <c r="Z24" s="13">
        <v>108.24417158951168</v>
      </c>
    </row>
    <row r="25" spans="1:26" ht="14.4" x14ac:dyDescent="0.3">
      <c r="A25" s="1">
        <v>38292</v>
      </c>
      <c r="B25" s="6">
        <v>108.39374020663649</v>
      </c>
      <c r="C25" s="10">
        <v>96.879834401376414</v>
      </c>
      <c r="D25" s="11">
        <v>122.25680013482683</v>
      </c>
      <c r="E25" s="37">
        <v>0</v>
      </c>
      <c r="F25" s="37">
        <v>0</v>
      </c>
      <c r="G25" s="37">
        <v>0</v>
      </c>
      <c r="H25" s="37">
        <v>0</v>
      </c>
      <c r="I25" s="37">
        <v>0</v>
      </c>
      <c r="J25" s="37">
        <v>0</v>
      </c>
      <c r="K25" s="37">
        <v>0</v>
      </c>
      <c r="L25" s="37">
        <v>0</v>
      </c>
      <c r="M25" s="37">
        <v>0</v>
      </c>
      <c r="N25" s="37">
        <v>1</v>
      </c>
      <c r="O25" s="37">
        <v>0</v>
      </c>
      <c r="P25" s="11">
        <v>102.55063015386612</v>
      </c>
      <c r="Q25" s="10">
        <v>96.488676945623908</v>
      </c>
      <c r="R25" s="11">
        <v>134.12535471353465</v>
      </c>
      <c r="S25" s="12">
        <v>104.84630745170756</v>
      </c>
      <c r="T25" s="10">
        <v>91.182292373915402</v>
      </c>
      <c r="U25" s="11">
        <v>100.83611100892736</v>
      </c>
      <c r="V25" s="12">
        <v>94.659004924542003</v>
      </c>
      <c r="W25" s="10">
        <v>106.28941885893181</v>
      </c>
      <c r="X25" s="11">
        <v>106.84616764646026</v>
      </c>
      <c r="Y25" s="12">
        <v>106.37566315426072</v>
      </c>
      <c r="Z25" s="13">
        <v>105.27802181399777</v>
      </c>
    </row>
    <row r="26" spans="1:26" ht="14.4" x14ac:dyDescent="0.3">
      <c r="A26" s="1">
        <v>38322</v>
      </c>
      <c r="B26" s="6">
        <v>110.38445977929955</v>
      </c>
      <c r="C26" s="10">
        <v>114.59564718666502</v>
      </c>
      <c r="D26" s="11">
        <v>124.11448626624397</v>
      </c>
      <c r="E26" s="37">
        <v>0</v>
      </c>
      <c r="F26" s="37">
        <v>0</v>
      </c>
      <c r="G26" s="37">
        <v>0</v>
      </c>
      <c r="H26" s="37">
        <v>0</v>
      </c>
      <c r="I26" s="37">
        <v>0</v>
      </c>
      <c r="J26" s="37">
        <v>0</v>
      </c>
      <c r="K26" s="37">
        <v>0</v>
      </c>
      <c r="L26" s="37">
        <v>0</v>
      </c>
      <c r="M26" s="37">
        <v>0</v>
      </c>
      <c r="N26" s="37">
        <v>0</v>
      </c>
      <c r="O26" s="37">
        <v>1</v>
      </c>
      <c r="P26" s="11">
        <v>116.72274909428029</v>
      </c>
      <c r="Q26" s="10">
        <v>112.91730595983684</v>
      </c>
      <c r="R26" s="11">
        <v>134.31119348661929</v>
      </c>
      <c r="S26" s="12">
        <v>117.66804958657657</v>
      </c>
      <c r="T26" s="10">
        <v>120.85335563715151</v>
      </c>
      <c r="U26" s="11">
        <v>102.47164916053806</v>
      </c>
      <c r="V26" s="12">
        <v>114.23339393853426</v>
      </c>
      <c r="W26" s="10">
        <v>119.19818002355782</v>
      </c>
      <c r="X26" s="11">
        <v>114.0730104928283</v>
      </c>
      <c r="Y26" s="12">
        <v>118.4042552867276</v>
      </c>
      <c r="Z26" s="13">
        <v>117.4636063432966</v>
      </c>
    </row>
    <row r="27" spans="1:26" ht="14.4" x14ac:dyDescent="0.3">
      <c r="A27" s="1">
        <v>38353</v>
      </c>
      <c r="B27" s="6">
        <v>108.25857901380255</v>
      </c>
      <c r="C27" s="10">
        <v>113.67531772323535</v>
      </c>
      <c r="D27" s="11">
        <v>111.74093618038641</v>
      </c>
      <c r="E27" s="37">
        <v>0</v>
      </c>
      <c r="F27" s="37">
        <v>0</v>
      </c>
      <c r="G27" s="37">
        <v>0</v>
      </c>
      <c r="H27" s="37">
        <v>0</v>
      </c>
      <c r="I27" s="37">
        <v>0</v>
      </c>
      <c r="J27" s="37">
        <v>0</v>
      </c>
      <c r="K27" s="37">
        <v>0</v>
      </c>
      <c r="L27" s="37">
        <v>0</v>
      </c>
      <c r="M27" s="37">
        <v>0</v>
      </c>
      <c r="N27" s="37">
        <v>0</v>
      </c>
      <c r="O27" s="37">
        <v>0</v>
      </c>
      <c r="P27" s="11">
        <v>113.2430563271291</v>
      </c>
      <c r="Q27" s="10">
        <v>108.834295010209</v>
      </c>
      <c r="R27" s="11">
        <v>119.74898361638033</v>
      </c>
      <c r="S27" s="12">
        <v>111.2580194160097</v>
      </c>
      <c r="T27" s="10">
        <v>130.35647115918445</v>
      </c>
      <c r="U27" s="11">
        <v>95.642833074688355</v>
      </c>
      <c r="V27" s="12">
        <v>117.85475077585676</v>
      </c>
      <c r="W27" s="10">
        <v>114.04663404281482</v>
      </c>
      <c r="X27" s="11">
        <v>103.19080957669749</v>
      </c>
      <c r="Y27" s="12">
        <v>112.3649906297216</v>
      </c>
      <c r="Z27" s="13">
        <v>112.66309146102613</v>
      </c>
    </row>
    <row r="28" spans="1:26" ht="14.4" x14ac:dyDescent="0.3">
      <c r="A28" s="1">
        <v>38384</v>
      </c>
      <c r="B28" s="6">
        <v>106.47190699012305</v>
      </c>
      <c r="C28" s="10">
        <v>96.364061849030634</v>
      </c>
      <c r="D28" s="11">
        <v>107.86460452780497</v>
      </c>
      <c r="E28" s="37">
        <v>1</v>
      </c>
      <c r="F28" s="37">
        <v>0</v>
      </c>
      <c r="G28" s="37">
        <v>0</v>
      </c>
      <c r="H28" s="37">
        <v>0</v>
      </c>
      <c r="I28" s="37">
        <v>0</v>
      </c>
      <c r="J28" s="37">
        <v>0</v>
      </c>
      <c r="K28" s="37">
        <v>0</v>
      </c>
      <c r="L28" s="37">
        <v>0</v>
      </c>
      <c r="M28" s="37">
        <v>0</v>
      </c>
      <c r="N28" s="37">
        <v>0</v>
      </c>
      <c r="O28" s="37">
        <v>0</v>
      </c>
      <c r="P28" s="11">
        <v>98.933999849465209</v>
      </c>
      <c r="Q28" s="10">
        <v>93.410470286959139</v>
      </c>
      <c r="R28" s="11">
        <v>116.18133604589227</v>
      </c>
      <c r="S28" s="12">
        <v>98.466986791693131</v>
      </c>
      <c r="T28" s="10">
        <v>99.417872424531069</v>
      </c>
      <c r="U28" s="11">
        <v>98.158680792846965</v>
      </c>
      <c r="V28" s="12">
        <v>98.964388936282916</v>
      </c>
      <c r="W28" s="10">
        <v>99.129576617190224</v>
      </c>
      <c r="X28" s="11">
        <v>92.934411430621424</v>
      </c>
      <c r="Y28" s="12">
        <v>98.169902042354025</v>
      </c>
      <c r="Z28" s="13">
        <v>99.833024299556016</v>
      </c>
    </row>
    <row r="29" spans="1:26" ht="14.4" x14ac:dyDescent="0.3">
      <c r="A29" s="1">
        <v>38412</v>
      </c>
      <c r="B29" s="6">
        <v>112.52802085325236</v>
      </c>
      <c r="C29" s="10">
        <v>101.37471898093082</v>
      </c>
      <c r="D29" s="11">
        <v>126.90903892186158</v>
      </c>
      <c r="E29" s="37">
        <v>0</v>
      </c>
      <c r="F29" s="37">
        <v>1</v>
      </c>
      <c r="G29" s="37">
        <v>0</v>
      </c>
      <c r="H29" s="37">
        <v>0</v>
      </c>
      <c r="I29" s="37">
        <v>0</v>
      </c>
      <c r="J29" s="37">
        <v>0</v>
      </c>
      <c r="K29" s="37">
        <v>0</v>
      </c>
      <c r="L29" s="37">
        <v>0</v>
      </c>
      <c r="M29" s="37">
        <v>0</v>
      </c>
      <c r="N29" s="37">
        <v>0</v>
      </c>
      <c r="O29" s="37">
        <v>0</v>
      </c>
      <c r="P29" s="11">
        <v>107.08067747039975</v>
      </c>
      <c r="Q29" s="10">
        <v>101.04903319247765</v>
      </c>
      <c r="R29" s="11">
        <v>134.87774886897373</v>
      </c>
      <c r="S29" s="12">
        <v>108.56106461732801</v>
      </c>
      <c r="T29" s="10">
        <v>97.424286732896661</v>
      </c>
      <c r="U29" s="11">
        <v>126.79267380901531</v>
      </c>
      <c r="V29" s="12">
        <v>108.00097599955549</v>
      </c>
      <c r="W29" s="10">
        <v>108.69311947296242</v>
      </c>
      <c r="X29" s="11">
        <v>108.64783707413184</v>
      </c>
      <c r="Y29" s="12">
        <v>108.6861049115203</v>
      </c>
      <c r="Z29" s="13">
        <v>111.50810667100446</v>
      </c>
    </row>
    <row r="30" spans="1:26" ht="14.4" x14ac:dyDescent="0.3">
      <c r="A30" s="1">
        <v>38443</v>
      </c>
      <c r="B30" s="6">
        <v>110.85367707841621</v>
      </c>
      <c r="C30" s="10">
        <v>95.785305889959801</v>
      </c>
      <c r="D30" s="11">
        <v>120.33502684778445</v>
      </c>
      <c r="E30" s="37">
        <v>0</v>
      </c>
      <c r="F30" s="37">
        <v>0</v>
      </c>
      <c r="G30" s="37">
        <v>1</v>
      </c>
      <c r="H30" s="37">
        <v>0</v>
      </c>
      <c r="I30" s="37">
        <v>0</v>
      </c>
      <c r="J30" s="37">
        <v>0</v>
      </c>
      <c r="K30" s="37">
        <v>0</v>
      </c>
      <c r="L30" s="37">
        <v>0</v>
      </c>
      <c r="M30" s="37">
        <v>0</v>
      </c>
      <c r="N30" s="37">
        <v>0</v>
      </c>
      <c r="O30" s="37">
        <v>0</v>
      </c>
      <c r="P30" s="11">
        <v>101.27124360192718</v>
      </c>
      <c r="Q30" s="10">
        <v>97.233043576457689</v>
      </c>
      <c r="R30" s="11">
        <v>130.90564861412503</v>
      </c>
      <c r="S30" s="12">
        <v>104.71040894907453</v>
      </c>
      <c r="T30" s="10">
        <v>86.91609083550361</v>
      </c>
      <c r="U30" s="11">
        <v>108.38590686398138</v>
      </c>
      <c r="V30" s="12">
        <v>94.64819992807935</v>
      </c>
      <c r="W30" s="10">
        <v>105.23246369209022</v>
      </c>
      <c r="X30" s="11">
        <v>103.31282573666994</v>
      </c>
      <c r="Y30" s="12">
        <v>104.93509829774992</v>
      </c>
      <c r="Z30" s="13">
        <v>104.47260523611693</v>
      </c>
    </row>
    <row r="31" spans="1:26" ht="14.4" x14ac:dyDescent="0.3">
      <c r="A31" s="1">
        <v>38473</v>
      </c>
      <c r="B31" s="6">
        <v>111.66832715213569</v>
      </c>
      <c r="C31" s="10">
        <v>97.854823708167046</v>
      </c>
      <c r="D31" s="11">
        <v>124.23094213883257</v>
      </c>
      <c r="E31" s="37">
        <v>0</v>
      </c>
      <c r="F31" s="37">
        <v>0</v>
      </c>
      <c r="G31" s="37">
        <v>0</v>
      </c>
      <c r="H31" s="37">
        <v>1</v>
      </c>
      <c r="I31" s="37">
        <v>0</v>
      </c>
      <c r="J31" s="37">
        <v>0</v>
      </c>
      <c r="K31" s="37">
        <v>0</v>
      </c>
      <c r="L31" s="37">
        <v>0</v>
      </c>
      <c r="M31" s="37">
        <v>0</v>
      </c>
      <c r="N31" s="37">
        <v>0</v>
      </c>
      <c r="O31" s="37">
        <v>0</v>
      </c>
      <c r="P31" s="11">
        <v>103.74889244494373</v>
      </c>
      <c r="Q31" s="10">
        <v>98.249274444053896</v>
      </c>
      <c r="R31" s="11">
        <v>135.34505593966821</v>
      </c>
      <c r="S31" s="12">
        <v>106.48679309505169</v>
      </c>
      <c r="T31" s="10">
        <v>90.679460691680831</v>
      </c>
      <c r="U31" s="11">
        <v>108.79037410643953</v>
      </c>
      <c r="V31" s="12">
        <v>97.201899361083619</v>
      </c>
      <c r="W31" s="10">
        <v>107.90412759458124</v>
      </c>
      <c r="X31" s="11">
        <v>106.41025893377439</v>
      </c>
      <c r="Y31" s="12">
        <v>107.67271685269671</v>
      </c>
      <c r="Z31" s="13">
        <v>107.04788494258112</v>
      </c>
    </row>
    <row r="32" spans="1:26" ht="14.4" x14ac:dyDescent="0.3">
      <c r="A32" s="1">
        <v>38504</v>
      </c>
      <c r="B32" s="6">
        <v>112.84870052658341</v>
      </c>
      <c r="C32" s="10">
        <v>92.269538573794676</v>
      </c>
      <c r="D32" s="11">
        <v>125.26306886278</v>
      </c>
      <c r="E32" s="37">
        <v>0</v>
      </c>
      <c r="F32" s="37">
        <v>0</v>
      </c>
      <c r="G32" s="37">
        <v>0</v>
      </c>
      <c r="H32" s="37">
        <v>0</v>
      </c>
      <c r="I32" s="37">
        <v>1</v>
      </c>
      <c r="J32" s="37">
        <v>0</v>
      </c>
      <c r="K32" s="37">
        <v>0</v>
      </c>
      <c r="L32" s="37">
        <v>0</v>
      </c>
      <c r="M32" s="37">
        <v>0</v>
      </c>
      <c r="N32" s="37">
        <v>0</v>
      </c>
      <c r="O32" s="37">
        <v>0</v>
      </c>
      <c r="P32" s="11">
        <v>99.642349546849445</v>
      </c>
      <c r="Q32" s="10">
        <v>92.042277828257852</v>
      </c>
      <c r="R32" s="11">
        <v>137.15943190301971</v>
      </c>
      <c r="S32" s="12">
        <v>102.06102883407588</v>
      </c>
      <c r="T32" s="10">
        <v>82.380792155127708</v>
      </c>
      <c r="U32" s="11">
        <v>108.7620484865943</v>
      </c>
      <c r="V32" s="12">
        <v>91.881700392233199</v>
      </c>
      <c r="W32" s="10">
        <v>104.79067384883653</v>
      </c>
      <c r="X32" s="11">
        <v>106.35263449519915</v>
      </c>
      <c r="Y32" s="12">
        <v>105.03263251726051</v>
      </c>
      <c r="Z32" s="13">
        <v>103.96984812033575</v>
      </c>
    </row>
    <row r="33" spans="1:26" ht="14.4" x14ac:dyDescent="0.3">
      <c r="A33" s="1">
        <v>38534</v>
      </c>
      <c r="B33" s="6">
        <v>111.82199951916664</v>
      </c>
      <c r="C33" s="10">
        <v>105.39401228493033</v>
      </c>
      <c r="D33" s="11">
        <v>123.41036469461915</v>
      </c>
      <c r="E33" s="37">
        <v>0</v>
      </c>
      <c r="F33" s="37">
        <v>0</v>
      </c>
      <c r="G33" s="37">
        <v>0</v>
      </c>
      <c r="H33" s="37">
        <v>0</v>
      </c>
      <c r="I33" s="37">
        <v>0</v>
      </c>
      <c r="J33" s="37">
        <v>1</v>
      </c>
      <c r="K33" s="37">
        <v>0</v>
      </c>
      <c r="L33" s="37">
        <v>0</v>
      </c>
      <c r="M33" s="37">
        <v>0</v>
      </c>
      <c r="N33" s="37">
        <v>0</v>
      </c>
      <c r="O33" s="37">
        <v>0</v>
      </c>
      <c r="P33" s="11">
        <v>109.41998827407511</v>
      </c>
      <c r="Q33" s="10">
        <v>106.00778345483354</v>
      </c>
      <c r="R33" s="11">
        <v>135.9364054680286</v>
      </c>
      <c r="S33" s="12">
        <v>112.65375698854938</v>
      </c>
      <c r="T33" s="10">
        <v>104.72957714964946</v>
      </c>
      <c r="U33" s="11">
        <v>106.96771187783165</v>
      </c>
      <c r="V33" s="12">
        <v>105.53561581617703</v>
      </c>
      <c r="W33" s="10">
        <v>114.02339117831961</v>
      </c>
      <c r="X33" s="11">
        <v>105.59620265976216</v>
      </c>
      <c r="Y33" s="12">
        <v>112.71796052149956</v>
      </c>
      <c r="Z33" s="13">
        <v>111.86606419735631</v>
      </c>
    </row>
    <row r="34" spans="1:26" ht="14.4" x14ac:dyDescent="0.3">
      <c r="A34" s="1">
        <v>38565</v>
      </c>
      <c r="B34" s="6">
        <v>113.64774583538465</v>
      </c>
      <c r="C34" s="10">
        <v>98.468328394988859</v>
      </c>
      <c r="D34" s="11">
        <v>129.86797449036578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1</v>
      </c>
      <c r="L34" s="37">
        <v>0</v>
      </c>
      <c r="M34" s="37">
        <v>0</v>
      </c>
      <c r="N34" s="37">
        <v>0</v>
      </c>
      <c r="O34" s="37">
        <v>0</v>
      </c>
      <c r="P34" s="11">
        <v>105.48496630109729</v>
      </c>
      <c r="Q34" s="10">
        <v>98.781271349139871</v>
      </c>
      <c r="R34" s="11">
        <v>143.75841116915717</v>
      </c>
      <c r="S34" s="12">
        <v>108.76893067853644</v>
      </c>
      <c r="T34" s="10">
        <v>92.840647972931663</v>
      </c>
      <c r="U34" s="11">
        <v>111.56069337027527</v>
      </c>
      <c r="V34" s="12">
        <v>99.582458570574389</v>
      </c>
      <c r="W34" s="10">
        <v>110.15663055585532</v>
      </c>
      <c r="X34" s="11">
        <v>107.11077524043972</v>
      </c>
      <c r="Y34" s="12">
        <v>109.68480618688268</v>
      </c>
      <c r="Z34" s="13">
        <v>109.67215785668706</v>
      </c>
    </row>
    <row r="35" spans="1:26" ht="14.4" x14ac:dyDescent="0.3">
      <c r="A35" s="1">
        <v>38596</v>
      </c>
      <c r="B35" s="6">
        <v>112.04062042076437</v>
      </c>
      <c r="C35" s="10">
        <v>94.315058411723328</v>
      </c>
      <c r="D35" s="11">
        <v>123.43787249966466</v>
      </c>
      <c r="E35" s="37">
        <v>0</v>
      </c>
      <c r="F35" s="37">
        <v>0</v>
      </c>
      <c r="G35" s="37">
        <v>0</v>
      </c>
      <c r="H35" s="37">
        <v>0</v>
      </c>
      <c r="I35" s="37">
        <v>0</v>
      </c>
      <c r="J35" s="37">
        <v>0</v>
      </c>
      <c r="K35" s="37">
        <v>0</v>
      </c>
      <c r="L35" s="37">
        <v>1</v>
      </c>
      <c r="M35" s="37">
        <v>0</v>
      </c>
      <c r="N35" s="37">
        <v>0</v>
      </c>
      <c r="O35" s="37">
        <v>0</v>
      </c>
      <c r="P35" s="11">
        <v>100.82291014487024</v>
      </c>
      <c r="Q35" s="10">
        <v>94.842823771376032</v>
      </c>
      <c r="R35" s="11">
        <v>136.96158928684116</v>
      </c>
      <c r="S35" s="12">
        <v>104.19575023638839</v>
      </c>
      <c r="T35" s="10">
        <v>87.840431932948775</v>
      </c>
      <c r="U35" s="11">
        <v>101.92093691879145</v>
      </c>
      <c r="V35" s="12">
        <v>92.911365027330362</v>
      </c>
      <c r="W35" s="10">
        <v>105.08286985963311</v>
      </c>
      <c r="X35" s="11">
        <v>107.79488601299111</v>
      </c>
      <c r="Y35" s="12">
        <v>105.50298019899344</v>
      </c>
      <c r="Z35" s="13">
        <v>104.63578952512937</v>
      </c>
    </row>
    <row r="36" spans="1:26" ht="14.4" x14ac:dyDescent="0.3">
      <c r="A36" s="1">
        <v>38626</v>
      </c>
      <c r="B36" s="6">
        <v>111.09045174110234</v>
      </c>
      <c r="C36" s="10">
        <v>98.340222695518293</v>
      </c>
      <c r="D36" s="11">
        <v>123.36250833434468</v>
      </c>
      <c r="E36" s="37">
        <v>0</v>
      </c>
      <c r="F36" s="37">
        <v>0</v>
      </c>
      <c r="G36" s="37">
        <v>0</v>
      </c>
      <c r="H36" s="37">
        <v>0</v>
      </c>
      <c r="I36" s="37">
        <v>0</v>
      </c>
      <c r="J36" s="37">
        <v>0</v>
      </c>
      <c r="K36" s="37">
        <v>0</v>
      </c>
      <c r="L36" s="37">
        <v>0</v>
      </c>
      <c r="M36" s="37">
        <v>1</v>
      </c>
      <c r="N36" s="37">
        <v>0</v>
      </c>
      <c r="O36" s="37">
        <v>0</v>
      </c>
      <c r="P36" s="11">
        <v>103.93176080959634</v>
      </c>
      <c r="Q36" s="10">
        <v>98.529913670067344</v>
      </c>
      <c r="R36" s="11">
        <v>135.58271669548498</v>
      </c>
      <c r="S36" s="12">
        <v>106.75788848789698</v>
      </c>
      <c r="T36" s="10">
        <v>92.239715636649834</v>
      </c>
      <c r="U36" s="11">
        <v>104.72899074900639</v>
      </c>
      <c r="V36" s="12">
        <v>96.737585461330326</v>
      </c>
      <c r="W36" s="10">
        <v>110.08168954639672</v>
      </c>
      <c r="X36" s="11">
        <v>107.76419399291963</v>
      </c>
      <c r="Y36" s="12">
        <v>109.72269321732551</v>
      </c>
      <c r="Z36" s="13">
        <v>107.31498994137809</v>
      </c>
    </row>
    <row r="37" spans="1:26" ht="14.4" x14ac:dyDescent="0.3">
      <c r="A37" s="1">
        <v>38657</v>
      </c>
      <c r="B37" s="6">
        <v>111.98620234482551</v>
      </c>
      <c r="C37" s="10">
        <v>98.995622526758339</v>
      </c>
      <c r="D37" s="11">
        <v>122.20689594758316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1</v>
      </c>
      <c r="O37" s="37">
        <v>0</v>
      </c>
      <c r="P37" s="11">
        <v>104.18246764083707</v>
      </c>
      <c r="Q37" s="10">
        <v>99.870614037669739</v>
      </c>
      <c r="R37" s="11">
        <v>134.0936981467826</v>
      </c>
      <c r="S37" s="12">
        <v>107.47021922934937</v>
      </c>
      <c r="T37" s="10">
        <v>95.739538190082484</v>
      </c>
      <c r="U37" s="11">
        <v>100.87932753549016</v>
      </c>
      <c r="V37" s="12">
        <v>97.590574634867906</v>
      </c>
      <c r="W37" s="10">
        <v>106.62625871134365</v>
      </c>
      <c r="X37" s="11">
        <v>110.32612321398815</v>
      </c>
      <c r="Y37" s="12">
        <v>107.19939369428563</v>
      </c>
      <c r="Z37" s="13">
        <v>107.09839445908652</v>
      </c>
    </row>
    <row r="38" spans="1:26" ht="14.4" x14ac:dyDescent="0.3">
      <c r="A38" s="1">
        <v>38687</v>
      </c>
      <c r="B38" s="6">
        <v>115.17614160381947</v>
      </c>
      <c r="C38" s="10">
        <v>117.00520863745416</v>
      </c>
      <c r="D38" s="11">
        <v>124.23587282495458</v>
      </c>
      <c r="E38" s="37">
        <v>0</v>
      </c>
      <c r="F38" s="37">
        <v>0</v>
      </c>
      <c r="G38" s="37">
        <v>0</v>
      </c>
      <c r="H38" s="37">
        <v>0</v>
      </c>
      <c r="I38" s="37">
        <v>0</v>
      </c>
      <c r="J38" s="37">
        <v>0</v>
      </c>
      <c r="K38" s="37">
        <v>0</v>
      </c>
      <c r="L38" s="37">
        <v>0</v>
      </c>
      <c r="M38" s="37">
        <v>0</v>
      </c>
      <c r="N38" s="37">
        <v>0</v>
      </c>
      <c r="O38" s="37">
        <v>1</v>
      </c>
      <c r="P38" s="11">
        <v>118.62098966473862</v>
      </c>
      <c r="Q38" s="10">
        <v>116.19937104513045</v>
      </c>
      <c r="R38" s="11">
        <v>135.85891444348741</v>
      </c>
      <c r="S38" s="12">
        <v>120.56498483960499</v>
      </c>
      <c r="T38" s="10">
        <v>125.01949590849213</v>
      </c>
      <c r="U38" s="11">
        <v>100.51465113005133</v>
      </c>
      <c r="V38" s="12">
        <v>116.19435586666694</v>
      </c>
      <c r="W38" s="10">
        <v>121.86394236854086</v>
      </c>
      <c r="X38" s="11">
        <v>115.84159542670342</v>
      </c>
      <c r="Y38" s="12">
        <v>120.93103855292443</v>
      </c>
      <c r="Z38" s="13">
        <v>119.40420172572912</v>
      </c>
    </row>
    <row r="39" spans="1:26" ht="14.4" x14ac:dyDescent="0.3">
      <c r="A39" s="1">
        <v>38718</v>
      </c>
      <c r="B39" s="6">
        <v>113.25248300585885</v>
      </c>
      <c r="C39" s="10">
        <v>118.57269035426721</v>
      </c>
      <c r="D39" s="11">
        <v>113.70248012428283</v>
      </c>
      <c r="E39" s="37">
        <v>0</v>
      </c>
      <c r="F39" s="37">
        <v>0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7">
        <v>0</v>
      </c>
      <c r="N39" s="37">
        <v>0</v>
      </c>
      <c r="O39" s="37">
        <v>0</v>
      </c>
      <c r="P39" s="11">
        <v>117.4843818552916</v>
      </c>
      <c r="Q39" s="10">
        <v>115.44755311542131</v>
      </c>
      <c r="R39" s="11">
        <v>123.99219973915292</v>
      </c>
      <c r="S39" s="12">
        <v>117.34498411946947</v>
      </c>
      <c r="T39" s="10">
        <v>135.03454537246179</v>
      </c>
      <c r="U39" s="11">
        <v>93.184671060267803</v>
      </c>
      <c r="V39" s="12">
        <v>119.96279099584032</v>
      </c>
      <c r="W39" s="10">
        <v>118.46394357258573</v>
      </c>
      <c r="X39" s="11">
        <v>106.21927117413124</v>
      </c>
      <c r="Y39" s="12">
        <v>116.56715786564904</v>
      </c>
      <c r="Z39" s="13">
        <v>116.33138911240178</v>
      </c>
    </row>
    <row r="40" spans="1:26" ht="14.4" x14ac:dyDescent="0.3">
      <c r="A40" s="1">
        <v>38749</v>
      </c>
      <c r="B40" s="6">
        <v>109.72974217670775</v>
      </c>
      <c r="C40" s="10">
        <v>98.021629510506386</v>
      </c>
      <c r="D40" s="11">
        <v>107.46098653224419</v>
      </c>
      <c r="E40" s="37">
        <v>1</v>
      </c>
      <c r="F40" s="37">
        <v>0</v>
      </c>
      <c r="G40" s="37">
        <v>0</v>
      </c>
      <c r="H40" s="37">
        <v>0</v>
      </c>
      <c r="I40" s="37">
        <v>0</v>
      </c>
      <c r="J40" s="37">
        <v>0</v>
      </c>
      <c r="K40" s="37">
        <v>0</v>
      </c>
      <c r="L40" s="37">
        <v>0</v>
      </c>
      <c r="M40" s="37">
        <v>0</v>
      </c>
      <c r="N40" s="37">
        <v>0</v>
      </c>
      <c r="O40" s="37">
        <v>0</v>
      </c>
      <c r="P40" s="11">
        <v>100.13097017271748</v>
      </c>
      <c r="Q40" s="10">
        <v>94.581039822105311</v>
      </c>
      <c r="R40" s="11">
        <v>116.1938258942813</v>
      </c>
      <c r="S40" s="12">
        <v>99.380392233392925</v>
      </c>
      <c r="T40" s="10">
        <v>97.71693490017941</v>
      </c>
      <c r="U40" s="11">
        <v>93.169793771552563</v>
      </c>
      <c r="V40" s="12">
        <v>96.079333943597121</v>
      </c>
      <c r="W40" s="10">
        <v>101.95698650656809</v>
      </c>
      <c r="X40" s="11">
        <v>96.009833869456344</v>
      </c>
      <c r="Y40" s="12">
        <v>101.03573081658585</v>
      </c>
      <c r="Z40" s="13">
        <v>100.14478816443226</v>
      </c>
    </row>
    <row r="41" spans="1:26" ht="14.4" x14ac:dyDescent="0.3">
      <c r="A41" s="1">
        <v>38777</v>
      </c>
      <c r="B41" s="6">
        <v>114.57776808394607</v>
      </c>
      <c r="C41" s="10">
        <v>99.327524217455135</v>
      </c>
      <c r="D41" s="11">
        <v>128.43537524031348</v>
      </c>
      <c r="E41" s="37">
        <v>0</v>
      </c>
      <c r="F41" s="37">
        <v>1</v>
      </c>
      <c r="G41" s="37">
        <v>0</v>
      </c>
      <c r="H41" s="37">
        <v>0</v>
      </c>
      <c r="I41" s="37">
        <v>0</v>
      </c>
      <c r="J41" s="37">
        <v>0</v>
      </c>
      <c r="K41" s="37">
        <v>0</v>
      </c>
      <c r="L41" s="37">
        <v>0</v>
      </c>
      <c r="M41" s="37">
        <v>0</v>
      </c>
      <c r="N41" s="37">
        <v>0</v>
      </c>
      <c r="O41" s="37">
        <v>0</v>
      </c>
      <c r="P41" s="11">
        <v>105.83203226929641</v>
      </c>
      <c r="Q41" s="10">
        <v>99.251247764560659</v>
      </c>
      <c r="R41" s="11">
        <v>139.26065575494184</v>
      </c>
      <c r="S41" s="12">
        <v>108.13576862510948</v>
      </c>
      <c r="T41" s="10">
        <v>91.518256924321847</v>
      </c>
      <c r="U41" s="11">
        <v>114.40235094895921</v>
      </c>
      <c r="V41" s="12">
        <v>99.759702088479685</v>
      </c>
      <c r="W41" s="10">
        <v>107.93208168120589</v>
      </c>
      <c r="X41" s="11">
        <v>111.53862889779278</v>
      </c>
      <c r="Y41" s="12">
        <v>108.4907611614897</v>
      </c>
      <c r="Z41" s="13">
        <v>109.49036546449383</v>
      </c>
    </row>
    <row r="42" spans="1:26" ht="14.4" x14ac:dyDescent="0.3">
      <c r="A42" s="1">
        <v>38808</v>
      </c>
      <c r="B42" s="6">
        <v>110.90450345935194</v>
      </c>
      <c r="C42" s="10">
        <v>101.14032999650153</v>
      </c>
      <c r="D42" s="11">
        <v>115.94946554172449</v>
      </c>
      <c r="E42" s="37">
        <v>0</v>
      </c>
      <c r="F42" s="37">
        <v>0</v>
      </c>
      <c r="G42" s="37">
        <v>1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7">
        <v>0</v>
      </c>
      <c r="N42" s="37">
        <v>0</v>
      </c>
      <c r="O42" s="37">
        <v>0</v>
      </c>
      <c r="P42" s="11">
        <v>104.44961384981887</v>
      </c>
      <c r="Q42" s="10">
        <v>102.00407285240544</v>
      </c>
      <c r="R42" s="11">
        <v>125.52352860287289</v>
      </c>
      <c r="S42" s="12">
        <v>107.22682184419308</v>
      </c>
      <c r="T42" s="10">
        <v>97.335475023580898</v>
      </c>
      <c r="U42" s="11">
        <v>100.77336807180635</v>
      </c>
      <c r="V42" s="12">
        <v>98.573592949800101</v>
      </c>
      <c r="W42" s="10">
        <v>107.06133255709365</v>
      </c>
      <c r="X42" s="11">
        <v>98.820785427096098</v>
      </c>
      <c r="Y42" s="12">
        <v>105.78481396150505</v>
      </c>
      <c r="Z42" s="13">
        <v>105.38693338986654</v>
      </c>
    </row>
    <row r="43" spans="1:26" ht="14.4" x14ac:dyDescent="0.3">
      <c r="A43" s="1">
        <v>38838</v>
      </c>
      <c r="B43" s="6">
        <v>117.60700699351884</v>
      </c>
      <c r="C43" s="10">
        <v>96.15068590628762</v>
      </c>
      <c r="D43" s="11">
        <v>125.45520944698055</v>
      </c>
      <c r="E43" s="37">
        <v>0</v>
      </c>
      <c r="F43" s="37">
        <v>0</v>
      </c>
      <c r="G43" s="37">
        <v>0</v>
      </c>
      <c r="H43" s="37">
        <v>1</v>
      </c>
      <c r="I43" s="37">
        <v>0</v>
      </c>
      <c r="J43" s="37">
        <v>0</v>
      </c>
      <c r="K43" s="37">
        <v>0</v>
      </c>
      <c r="L43" s="37">
        <v>0</v>
      </c>
      <c r="M43" s="37">
        <v>0</v>
      </c>
      <c r="N43" s="37">
        <v>0</v>
      </c>
      <c r="O43" s="37">
        <v>0</v>
      </c>
      <c r="P43" s="11">
        <v>102.69914285613673</v>
      </c>
      <c r="Q43" s="10">
        <v>96.806923683616617</v>
      </c>
      <c r="R43" s="11">
        <v>138.08331907844041</v>
      </c>
      <c r="S43" s="12">
        <v>105.97279277175051</v>
      </c>
      <c r="T43" s="10">
        <v>88.557305937258192</v>
      </c>
      <c r="U43" s="11">
        <v>105.63536200645136</v>
      </c>
      <c r="V43" s="12">
        <v>94.707772827192187</v>
      </c>
      <c r="W43" s="10">
        <v>107.16999138237786</v>
      </c>
      <c r="X43" s="11">
        <v>105.01353277314863</v>
      </c>
      <c r="Y43" s="12">
        <v>106.83594080638181</v>
      </c>
      <c r="Z43" s="13">
        <v>106.09066495633522</v>
      </c>
    </row>
    <row r="44" spans="1:26" ht="14.4" x14ac:dyDescent="0.3">
      <c r="A44" s="1">
        <v>38869</v>
      </c>
      <c r="B44" s="6">
        <v>116.31901312528124</v>
      </c>
      <c r="C44" s="10">
        <v>91.188798924296876</v>
      </c>
      <c r="D44" s="11">
        <v>120.53020623451289</v>
      </c>
      <c r="E44" s="37">
        <v>0</v>
      </c>
      <c r="F44" s="37">
        <v>0</v>
      </c>
      <c r="G44" s="37">
        <v>0</v>
      </c>
      <c r="H44" s="37">
        <v>0</v>
      </c>
      <c r="I44" s="37">
        <v>1</v>
      </c>
      <c r="J44" s="37">
        <v>0</v>
      </c>
      <c r="K44" s="37">
        <v>0</v>
      </c>
      <c r="L44" s="37">
        <v>0</v>
      </c>
      <c r="M44" s="37">
        <v>0</v>
      </c>
      <c r="N44" s="37">
        <v>0</v>
      </c>
      <c r="O44" s="37">
        <v>0</v>
      </c>
      <c r="P44" s="11">
        <v>97.745498007021297</v>
      </c>
      <c r="Q44" s="10">
        <v>92.348712347950539</v>
      </c>
      <c r="R44" s="11">
        <v>134.09665977466997</v>
      </c>
      <c r="S44" s="12">
        <v>101.61929465416601</v>
      </c>
      <c r="T44" s="10">
        <v>84.706091825132262</v>
      </c>
      <c r="U44" s="11">
        <v>98.395987999835668</v>
      </c>
      <c r="V44" s="12">
        <v>89.636351616293908</v>
      </c>
      <c r="W44" s="10">
        <v>99.829368521263518</v>
      </c>
      <c r="X44" s="11">
        <v>102.48352598721013</v>
      </c>
      <c r="Y44" s="12">
        <v>100.24051614380033</v>
      </c>
      <c r="Z44" s="13">
        <v>101.06841766967945</v>
      </c>
    </row>
    <row r="45" spans="1:26" ht="14.4" x14ac:dyDescent="0.3">
      <c r="A45" s="1">
        <v>38899</v>
      </c>
      <c r="B45" s="6">
        <v>117.88138785878448</v>
      </c>
      <c r="C45" s="10">
        <v>105.04014061161608</v>
      </c>
      <c r="D45" s="11">
        <v>125.38981440592761</v>
      </c>
      <c r="E45" s="37">
        <v>0</v>
      </c>
      <c r="F45" s="37">
        <v>0</v>
      </c>
      <c r="G45" s="37">
        <v>0</v>
      </c>
      <c r="H45" s="37">
        <v>0</v>
      </c>
      <c r="I45" s="37">
        <v>0</v>
      </c>
      <c r="J45" s="37">
        <v>1</v>
      </c>
      <c r="K45" s="37">
        <v>0</v>
      </c>
      <c r="L45" s="37">
        <v>0</v>
      </c>
      <c r="M45" s="37">
        <v>0</v>
      </c>
      <c r="N45" s="37">
        <v>0</v>
      </c>
      <c r="O45" s="37">
        <v>0</v>
      </c>
      <c r="P45" s="11">
        <v>109.58752602126027</v>
      </c>
      <c r="Q45" s="10">
        <v>106.5969370051012</v>
      </c>
      <c r="R45" s="11">
        <v>139.78058421724262</v>
      </c>
      <c r="S45" s="12">
        <v>113.96572401530243</v>
      </c>
      <c r="T45" s="10">
        <v>102.86166114617781</v>
      </c>
      <c r="U45" s="11">
        <v>104.26222558456647</v>
      </c>
      <c r="V45" s="12">
        <v>103.36605843651503</v>
      </c>
      <c r="W45" s="10">
        <v>113.02238177426564</v>
      </c>
      <c r="X45" s="11">
        <v>106.07661138373207</v>
      </c>
      <c r="Y45" s="12">
        <v>111.94643318440454</v>
      </c>
      <c r="Z45" s="13">
        <v>111.8246748155093</v>
      </c>
    </row>
    <row r="46" spans="1:26" ht="14.4" x14ac:dyDescent="0.3">
      <c r="A46" s="1">
        <v>38930</v>
      </c>
      <c r="B46" s="6">
        <v>119.46902322206167</v>
      </c>
      <c r="C46" s="10">
        <v>98.524571116503054</v>
      </c>
      <c r="D46" s="11">
        <v>132.42002410185825</v>
      </c>
      <c r="E46" s="37">
        <v>0</v>
      </c>
      <c r="F46" s="37">
        <v>0</v>
      </c>
      <c r="G46" s="37">
        <v>0</v>
      </c>
      <c r="H46" s="37">
        <v>0</v>
      </c>
      <c r="I46" s="37">
        <v>0</v>
      </c>
      <c r="J46" s="37">
        <v>0</v>
      </c>
      <c r="K46" s="37">
        <v>1</v>
      </c>
      <c r="L46" s="37">
        <v>0</v>
      </c>
      <c r="M46" s="37">
        <v>0</v>
      </c>
      <c r="N46" s="37">
        <v>0</v>
      </c>
      <c r="O46" s="37">
        <v>0</v>
      </c>
      <c r="P46" s="11">
        <v>106.09892783184122</v>
      </c>
      <c r="Q46" s="10">
        <v>99.747700052494949</v>
      </c>
      <c r="R46" s="11">
        <v>147.7772216532928</v>
      </c>
      <c r="S46" s="12">
        <v>110.41317370026943</v>
      </c>
      <c r="T46" s="10">
        <v>89.630555755288299</v>
      </c>
      <c r="U46" s="11">
        <v>110.7302201698398</v>
      </c>
      <c r="V46" s="12">
        <v>97.229358970632731</v>
      </c>
      <c r="W46" s="10">
        <v>109.00065201537201</v>
      </c>
      <c r="X46" s="11">
        <v>112.17878651019724</v>
      </c>
      <c r="Y46" s="12">
        <v>109.49296735777902</v>
      </c>
      <c r="Z46" s="13">
        <v>110.27034660294738</v>
      </c>
    </row>
    <row r="47" spans="1:26" ht="14.4" x14ac:dyDescent="0.3">
      <c r="A47" s="1">
        <v>38961</v>
      </c>
      <c r="B47" s="6">
        <v>117.32669200765514</v>
      </c>
      <c r="C47" s="10">
        <v>99.616603384118079</v>
      </c>
      <c r="D47" s="11">
        <v>125.44219177312404</v>
      </c>
      <c r="E47" s="37">
        <v>0</v>
      </c>
      <c r="F47" s="37">
        <v>0</v>
      </c>
      <c r="G47" s="37">
        <v>0</v>
      </c>
      <c r="H47" s="37">
        <v>0</v>
      </c>
      <c r="I47" s="37">
        <v>0</v>
      </c>
      <c r="J47" s="37">
        <v>0</v>
      </c>
      <c r="K47" s="37">
        <v>0</v>
      </c>
      <c r="L47" s="37">
        <v>1</v>
      </c>
      <c r="M47" s="37">
        <v>0</v>
      </c>
      <c r="N47" s="37">
        <v>0</v>
      </c>
      <c r="O47" s="37">
        <v>0</v>
      </c>
      <c r="P47" s="11">
        <v>105.38764939805813</v>
      </c>
      <c r="Q47" s="10">
        <v>101.20315562122208</v>
      </c>
      <c r="R47" s="11">
        <v>140.76729350442827</v>
      </c>
      <c r="S47" s="12">
        <v>109.9887994487309</v>
      </c>
      <c r="T47" s="10">
        <v>94.706433145510388</v>
      </c>
      <c r="U47" s="11">
        <v>101.8559441130128</v>
      </c>
      <c r="V47" s="12">
        <v>97.281247884769002</v>
      </c>
      <c r="W47" s="10">
        <v>106.85717124491872</v>
      </c>
      <c r="X47" s="11">
        <v>107.17667080246407</v>
      </c>
      <c r="Y47" s="12">
        <v>106.90666396913412</v>
      </c>
      <c r="Z47" s="13">
        <v>108.09915202412419</v>
      </c>
    </row>
    <row r="48" spans="1:26" ht="14.4" x14ac:dyDescent="0.3">
      <c r="A48" s="1">
        <v>38991</v>
      </c>
      <c r="B48" s="6">
        <v>117.72960099609543</v>
      </c>
      <c r="C48" s="10">
        <v>102.55801447697334</v>
      </c>
      <c r="D48" s="11">
        <v>129.48809332345462</v>
      </c>
      <c r="E48" s="37">
        <v>0</v>
      </c>
      <c r="F48" s="37">
        <v>0</v>
      </c>
      <c r="G48" s="37">
        <v>0</v>
      </c>
      <c r="H48" s="37">
        <v>0</v>
      </c>
      <c r="I48" s="37">
        <v>0</v>
      </c>
      <c r="J48" s="37">
        <v>0</v>
      </c>
      <c r="K48" s="37">
        <v>0</v>
      </c>
      <c r="L48" s="37">
        <v>0</v>
      </c>
      <c r="M48" s="37">
        <v>1</v>
      </c>
      <c r="N48" s="37">
        <v>0</v>
      </c>
      <c r="O48" s="37">
        <v>0</v>
      </c>
      <c r="P48" s="11">
        <v>108.57587249596965</v>
      </c>
      <c r="Q48" s="10">
        <v>103.6195045034944</v>
      </c>
      <c r="R48" s="11">
        <v>143.95837884502333</v>
      </c>
      <c r="S48" s="12">
        <v>112.57718692320258</v>
      </c>
      <c r="T48" s="10">
        <v>96.259193935091588</v>
      </c>
      <c r="U48" s="11">
        <v>106.31833087334981</v>
      </c>
      <c r="V48" s="12">
        <v>99.88187724456219</v>
      </c>
      <c r="W48" s="10">
        <v>111.13796810154948</v>
      </c>
      <c r="X48" s="11">
        <v>111.25788919526794</v>
      </c>
      <c r="Y48" s="12">
        <v>111.15654472076177</v>
      </c>
      <c r="Z48" s="13">
        <v>111.39907121989172</v>
      </c>
    </row>
    <row r="49" spans="1:26" ht="14.4" x14ac:dyDescent="0.3">
      <c r="A49" s="1">
        <v>39022</v>
      </c>
      <c r="B49" s="6">
        <v>117.90397022767563</v>
      </c>
      <c r="C49" s="10">
        <v>103.19375188391422</v>
      </c>
      <c r="D49" s="11">
        <v>127.42343704506989</v>
      </c>
      <c r="E49" s="37">
        <v>0</v>
      </c>
      <c r="F49" s="37">
        <v>0</v>
      </c>
      <c r="G49" s="37">
        <v>0</v>
      </c>
      <c r="H49" s="37">
        <v>0</v>
      </c>
      <c r="I49" s="37">
        <v>0</v>
      </c>
      <c r="J49" s="37">
        <v>0</v>
      </c>
      <c r="K49" s="37">
        <v>0</v>
      </c>
      <c r="L49" s="37">
        <v>0</v>
      </c>
      <c r="M49" s="37">
        <v>0</v>
      </c>
      <c r="N49" s="37">
        <v>1</v>
      </c>
      <c r="O49" s="37">
        <v>0</v>
      </c>
      <c r="P49" s="11">
        <v>108.60817365282294</v>
      </c>
      <c r="Q49" s="10">
        <v>104.69160887803083</v>
      </c>
      <c r="R49" s="11">
        <v>143.11717796261917</v>
      </c>
      <c r="S49" s="12">
        <v>113.22442121538307</v>
      </c>
      <c r="T49" s="10">
        <v>94.449735559000004</v>
      </c>
      <c r="U49" s="11">
        <v>98.248494879454569</v>
      </c>
      <c r="V49" s="12">
        <v>95.817815352661654</v>
      </c>
      <c r="W49" s="10">
        <v>111.76012507925503</v>
      </c>
      <c r="X49" s="11">
        <v>109.99609855272934</v>
      </c>
      <c r="Y49" s="12">
        <v>111.48686498757682</v>
      </c>
      <c r="Z49" s="13">
        <v>110.16814208737645</v>
      </c>
    </row>
    <row r="50" spans="1:26" ht="14.4" x14ac:dyDescent="0.3">
      <c r="A50" s="1">
        <v>39052</v>
      </c>
      <c r="B50" s="6">
        <v>118.83128093182673</v>
      </c>
      <c r="C50" s="10">
        <v>122.6529232153283</v>
      </c>
      <c r="D50" s="11">
        <v>125.44511475054851</v>
      </c>
      <c r="E50" s="37">
        <v>0</v>
      </c>
      <c r="F50" s="37">
        <v>0</v>
      </c>
      <c r="G50" s="37">
        <v>0</v>
      </c>
      <c r="H50" s="37">
        <v>0</v>
      </c>
      <c r="I50" s="37">
        <v>0</v>
      </c>
      <c r="J50" s="37">
        <v>0</v>
      </c>
      <c r="K50" s="37">
        <v>0</v>
      </c>
      <c r="L50" s="37">
        <v>0</v>
      </c>
      <c r="M50" s="37">
        <v>0</v>
      </c>
      <c r="N50" s="37">
        <v>0</v>
      </c>
      <c r="O50" s="37">
        <v>1</v>
      </c>
      <c r="P50" s="11">
        <v>123.27687282634083</v>
      </c>
      <c r="Q50" s="10">
        <v>122.74869702310571</v>
      </c>
      <c r="R50" s="11">
        <v>139.62891740422762</v>
      </c>
      <c r="S50" s="12">
        <v>126.49713214473496</v>
      </c>
      <c r="T50" s="10">
        <v>131.4396987084794</v>
      </c>
      <c r="U50" s="11">
        <v>94.482887802421885</v>
      </c>
      <c r="V50" s="12">
        <v>118.13012524682036</v>
      </c>
      <c r="W50" s="10">
        <v>122.39312788826568</v>
      </c>
      <c r="X50" s="11">
        <v>115.53358152371416</v>
      </c>
      <c r="Y50" s="12">
        <v>121.33053600528537</v>
      </c>
      <c r="Z50" s="13">
        <v>121.96330121160609</v>
      </c>
    </row>
    <row r="51" spans="1:26" ht="14.4" x14ac:dyDescent="0.3">
      <c r="A51" s="1">
        <v>39083</v>
      </c>
      <c r="B51" s="6">
        <v>118.52143567332266</v>
      </c>
      <c r="C51" s="10">
        <v>120.36402977696194</v>
      </c>
      <c r="D51" s="11">
        <v>119.77525400906713</v>
      </c>
      <c r="E51" s="37">
        <v>0</v>
      </c>
      <c r="F51" s="37">
        <v>0</v>
      </c>
      <c r="G51" s="37">
        <v>0</v>
      </c>
      <c r="H51" s="37">
        <v>0</v>
      </c>
      <c r="I51" s="37">
        <v>0</v>
      </c>
      <c r="J51" s="37">
        <v>0</v>
      </c>
      <c r="K51" s="37">
        <v>0</v>
      </c>
      <c r="L51" s="37">
        <v>0</v>
      </c>
      <c r="M51" s="37">
        <v>0</v>
      </c>
      <c r="N51" s="37">
        <v>0</v>
      </c>
      <c r="O51" s="37">
        <v>0</v>
      </c>
      <c r="P51" s="11">
        <v>120.23246057523718</v>
      </c>
      <c r="Q51" s="10">
        <v>117.83513877731605</v>
      </c>
      <c r="R51" s="11">
        <v>132.55651991292453</v>
      </c>
      <c r="S51" s="12">
        <v>121.10418034441066</v>
      </c>
      <c r="T51" s="10">
        <v>140.13476296409391</v>
      </c>
      <c r="U51" s="11">
        <v>93.273721498097316</v>
      </c>
      <c r="V51" s="12">
        <v>123.25829395633916</v>
      </c>
      <c r="W51" s="10">
        <v>116.11982237670853</v>
      </c>
      <c r="X51" s="11">
        <v>107.18015697846329</v>
      </c>
      <c r="Y51" s="12">
        <v>114.73500545385411</v>
      </c>
      <c r="Z51" s="13">
        <v>118.88077888528949</v>
      </c>
    </row>
    <row r="52" spans="1:26" ht="14.4" x14ac:dyDescent="0.3">
      <c r="A52" s="1">
        <v>39114</v>
      </c>
      <c r="B52" s="6">
        <v>113.93191573991655</v>
      </c>
      <c r="C52" s="10">
        <v>103.76754000210411</v>
      </c>
      <c r="D52" s="11">
        <v>110.95088725616287</v>
      </c>
      <c r="E52" s="37">
        <v>1</v>
      </c>
      <c r="F52" s="37">
        <v>0</v>
      </c>
      <c r="G52" s="37">
        <v>0</v>
      </c>
      <c r="H52" s="37">
        <v>0</v>
      </c>
      <c r="I52" s="37">
        <v>0</v>
      </c>
      <c r="J52" s="37">
        <v>0</v>
      </c>
      <c r="K52" s="37">
        <v>0</v>
      </c>
      <c r="L52" s="37">
        <v>0</v>
      </c>
      <c r="M52" s="37">
        <v>0</v>
      </c>
      <c r="N52" s="37">
        <v>0</v>
      </c>
      <c r="O52" s="37">
        <v>0</v>
      </c>
      <c r="P52" s="11">
        <v>105.37274747745174</v>
      </c>
      <c r="Q52" s="10">
        <v>101.8995525183749</v>
      </c>
      <c r="R52" s="11">
        <v>121.44365041332819</v>
      </c>
      <c r="S52" s="12">
        <v>106.23953039283049</v>
      </c>
      <c r="T52" s="10">
        <v>105.77306136563611</v>
      </c>
      <c r="U52" s="11">
        <v>97.884027967739158</v>
      </c>
      <c r="V52" s="12">
        <v>102.93191606720396</v>
      </c>
      <c r="W52" s="10">
        <v>104.97497535496032</v>
      </c>
      <c r="X52" s="11">
        <v>95.053527943397782</v>
      </c>
      <c r="Y52" s="12">
        <v>103.43807350654899</v>
      </c>
      <c r="Z52" s="13">
        <v>104.97745752214489</v>
      </c>
    </row>
    <row r="53" spans="1:26" ht="14.4" x14ac:dyDescent="0.3">
      <c r="A53" s="1">
        <v>39142</v>
      </c>
      <c r="B53" s="6">
        <v>119.4786230970066</v>
      </c>
      <c r="C53" s="10">
        <v>104.32033537786857</v>
      </c>
      <c r="D53" s="11">
        <v>134.02591036941482</v>
      </c>
      <c r="E53" s="37">
        <v>0</v>
      </c>
      <c r="F53" s="37">
        <v>1</v>
      </c>
      <c r="G53" s="37">
        <v>0</v>
      </c>
      <c r="H53" s="37">
        <v>0</v>
      </c>
      <c r="I53" s="37">
        <v>0</v>
      </c>
      <c r="J53" s="37">
        <v>0</v>
      </c>
      <c r="K53" s="37">
        <v>0</v>
      </c>
      <c r="L53" s="37">
        <v>0</v>
      </c>
      <c r="M53" s="37">
        <v>0</v>
      </c>
      <c r="N53" s="37">
        <v>0</v>
      </c>
      <c r="O53" s="37">
        <v>0</v>
      </c>
      <c r="P53" s="11">
        <v>110.95841221718426</v>
      </c>
      <c r="Q53" s="10">
        <v>105.48988807976313</v>
      </c>
      <c r="R53" s="11">
        <v>146.27550081711982</v>
      </c>
      <c r="S53" s="12">
        <v>114.5467735818537</v>
      </c>
      <c r="T53" s="10">
        <v>96.402744099510997</v>
      </c>
      <c r="U53" s="11">
        <v>122.22380554201023</v>
      </c>
      <c r="V53" s="12">
        <v>105.70190454386159</v>
      </c>
      <c r="W53" s="10">
        <v>112.82243049037663</v>
      </c>
      <c r="X53" s="11">
        <v>112.70595100639191</v>
      </c>
      <c r="Y53" s="12">
        <v>112.80438700067073</v>
      </c>
      <c r="Z53" s="13">
        <v>114.85650359383554</v>
      </c>
    </row>
    <row r="54" spans="1:26" ht="14.4" x14ac:dyDescent="0.3">
      <c r="A54" s="1">
        <v>39173</v>
      </c>
      <c r="B54" s="6">
        <v>117.04421731956933</v>
      </c>
      <c r="C54" s="10">
        <v>105.28484559192148</v>
      </c>
      <c r="D54" s="11">
        <v>121.32641861797084</v>
      </c>
      <c r="E54" s="37">
        <v>0</v>
      </c>
      <c r="F54" s="37">
        <v>0</v>
      </c>
      <c r="G54" s="37">
        <v>1</v>
      </c>
      <c r="H54" s="37">
        <v>0</v>
      </c>
      <c r="I54" s="37">
        <v>0</v>
      </c>
      <c r="J54" s="37">
        <v>0</v>
      </c>
      <c r="K54" s="37">
        <v>0</v>
      </c>
      <c r="L54" s="37">
        <v>0</v>
      </c>
      <c r="M54" s="37">
        <v>0</v>
      </c>
      <c r="N54" s="37">
        <v>0</v>
      </c>
      <c r="O54" s="37">
        <v>0</v>
      </c>
      <c r="P54" s="11">
        <v>108.86953278955068</v>
      </c>
      <c r="Q54" s="10">
        <v>107.30760253724807</v>
      </c>
      <c r="R54" s="11">
        <v>133.42664456260727</v>
      </c>
      <c r="S54" s="12">
        <v>113.10761771836857</v>
      </c>
      <c r="T54" s="10">
        <v>98.931153800851774</v>
      </c>
      <c r="U54" s="11">
        <v>100.13119177073997</v>
      </c>
      <c r="V54" s="12">
        <v>99.363333773241905</v>
      </c>
      <c r="W54" s="10">
        <v>110.0613536061942</v>
      </c>
      <c r="X54" s="11">
        <v>102.62570728286431</v>
      </c>
      <c r="Y54" s="12">
        <v>108.90951979562131</v>
      </c>
      <c r="Z54" s="13">
        <v>109.11207682059838</v>
      </c>
    </row>
    <row r="55" spans="1:26" ht="14.4" x14ac:dyDescent="0.3">
      <c r="A55" s="1">
        <v>39203</v>
      </c>
      <c r="B55" s="6">
        <v>124.32648409555573</v>
      </c>
      <c r="C55" s="10">
        <v>101.1827049761952</v>
      </c>
      <c r="D55" s="11">
        <v>131.61135775043803</v>
      </c>
      <c r="E55" s="37">
        <v>0</v>
      </c>
      <c r="F55" s="37">
        <v>0</v>
      </c>
      <c r="G55" s="37">
        <v>0</v>
      </c>
      <c r="H55" s="37">
        <v>1</v>
      </c>
      <c r="I55" s="37">
        <v>0</v>
      </c>
      <c r="J55" s="37">
        <v>0</v>
      </c>
      <c r="K55" s="37">
        <v>0</v>
      </c>
      <c r="L55" s="37">
        <v>0</v>
      </c>
      <c r="M55" s="37">
        <v>0</v>
      </c>
      <c r="N55" s="37">
        <v>0</v>
      </c>
      <c r="O55" s="37">
        <v>0</v>
      </c>
      <c r="P55" s="11">
        <v>107.98236245765322</v>
      </c>
      <c r="Q55" s="10">
        <v>102.97896550675671</v>
      </c>
      <c r="R55" s="11">
        <v>146.24388425730308</v>
      </c>
      <c r="S55" s="12">
        <v>112.58640766790018</v>
      </c>
      <c r="T55" s="10">
        <v>93.614785616673444</v>
      </c>
      <c r="U55" s="11">
        <v>106.53829078715025</v>
      </c>
      <c r="V55" s="12">
        <v>98.269038438590982</v>
      </c>
      <c r="W55" s="10">
        <v>109.26924179613681</v>
      </c>
      <c r="X55" s="11">
        <v>110.62907874395896</v>
      </c>
      <c r="Y55" s="12">
        <v>109.4798900848341</v>
      </c>
      <c r="Z55" s="13">
        <v>110.86550067363258</v>
      </c>
    </row>
    <row r="56" spans="1:26" ht="14.4" x14ac:dyDescent="0.3">
      <c r="A56" s="1">
        <v>39234</v>
      </c>
      <c r="B56" s="6">
        <v>123.89423002422161</v>
      </c>
      <c r="C56" s="10">
        <v>100.57033478572347</v>
      </c>
      <c r="D56" s="11">
        <v>126.59564719651692</v>
      </c>
      <c r="E56" s="37">
        <v>0</v>
      </c>
      <c r="F56" s="37">
        <v>0</v>
      </c>
      <c r="G56" s="37">
        <v>0</v>
      </c>
      <c r="H56" s="37">
        <v>0</v>
      </c>
      <c r="I56" s="37">
        <v>1</v>
      </c>
      <c r="J56" s="37">
        <v>0</v>
      </c>
      <c r="K56" s="37">
        <v>0</v>
      </c>
      <c r="L56" s="37">
        <v>0</v>
      </c>
      <c r="M56" s="37">
        <v>0</v>
      </c>
      <c r="N56" s="37">
        <v>0</v>
      </c>
      <c r="O56" s="37">
        <v>0</v>
      </c>
      <c r="P56" s="11">
        <v>106.38601159383802</v>
      </c>
      <c r="Q56" s="10">
        <v>102.29696389355678</v>
      </c>
      <c r="R56" s="11">
        <v>140.94208783106475</v>
      </c>
      <c r="S56" s="12">
        <v>110.87853075562653</v>
      </c>
      <c r="T56" s="10">
        <v>94.950195310556268</v>
      </c>
      <c r="U56" s="11">
        <v>105.69087189015227</v>
      </c>
      <c r="V56" s="12">
        <v>98.818327339789946</v>
      </c>
      <c r="W56" s="10">
        <v>108.74102107456085</v>
      </c>
      <c r="X56" s="11">
        <v>106.08303688459337</v>
      </c>
      <c r="Y56" s="12">
        <v>108.32928066561121</v>
      </c>
      <c r="Z56" s="13">
        <v>109.19019243513253</v>
      </c>
    </row>
    <row r="57" spans="1:26" ht="14.4" x14ac:dyDescent="0.3">
      <c r="A57" s="1">
        <v>39264</v>
      </c>
      <c r="B57" s="6">
        <v>125.85612909290515</v>
      </c>
      <c r="C57" s="10">
        <v>110.82735880563897</v>
      </c>
      <c r="D57" s="11">
        <v>131.62015943098794</v>
      </c>
      <c r="E57" s="37">
        <v>0</v>
      </c>
      <c r="F57" s="37">
        <v>0</v>
      </c>
      <c r="G57" s="37">
        <v>0</v>
      </c>
      <c r="H57" s="37">
        <v>0</v>
      </c>
      <c r="I57" s="37">
        <v>0</v>
      </c>
      <c r="J57" s="37">
        <v>1</v>
      </c>
      <c r="K57" s="37">
        <v>0</v>
      </c>
      <c r="L57" s="37">
        <v>0</v>
      </c>
      <c r="M57" s="37">
        <v>0</v>
      </c>
      <c r="N57" s="37">
        <v>0</v>
      </c>
      <c r="O57" s="37">
        <v>0</v>
      </c>
      <c r="P57" s="11">
        <v>115.47376636701144</v>
      </c>
      <c r="Q57" s="10">
        <v>113.48453087484351</v>
      </c>
      <c r="R57" s="11">
        <v>145.32950606329663</v>
      </c>
      <c r="S57" s="12">
        <v>120.55605131407347</v>
      </c>
      <c r="T57" s="10">
        <v>111.70075576747259</v>
      </c>
      <c r="U57" s="11">
        <v>110.96857673097628</v>
      </c>
      <c r="V57" s="12">
        <v>111.43706984776199</v>
      </c>
      <c r="W57" s="10">
        <v>115.13675571225409</v>
      </c>
      <c r="X57" s="11">
        <v>113.28780061629973</v>
      </c>
      <c r="Y57" s="12">
        <v>114.85033958900878</v>
      </c>
      <c r="Z57" s="13">
        <v>117.88938925996881</v>
      </c>
    </row>
    <row r="58" spans="1:26" ht="14.4" x14ac:dyDescent="0.3">
      <c r="A58" s="1">
        <v>39295</v>
      </c>
      <c r="B58" s="6">
        <v>127.38333465152451</v>
      </c>
      <c r="C58" s="10">
        <v>105.7360474305646</v>
      </c>
      <c r="D58" s="11">
        <v>140.98038418192849</v>
      </c>
      <c r="E58" s="37">
        <v>0</v>
      </c>
      <c r="F58" s="37">
        <v>0</v>
      </c>
      <c r="G58" s="37">
        <v>0</v>
      </c>
      <c r="H58" s="37">
        <v>0</v>
      </c>
      <c r="I58" s="37">
        <v>0</v>
      </c>
      <c r="J58" s="37">
        <v>0</v>
      </c>
      <c r="K58" s="37">
        <v>1</v>
      </c>
      <c r="L58" s="37">
        <v>0</v>
      </c>
      <c r="M58" s="37">
        <v>0</v>
      </c>
      <c r="N58" s="37">
        <v>0</v>
      </c>
      <c r="O58" s="37">
        <v>0</v>
      </c>
      <c r="P58" s="11">
        <v>113.61182884778513</v>
      </c>
      <c r="Q58" s="10">
        <v>107.75561634553709</v>
      </c>
      <c r="R58" s="11">
        <v>156.54864532069081</v>
      </c>
      <c r="S58" s="12">
        <v>118.59063504622209</v>
      </c>
      <c r="T58" s="10">
        <v>97.522573439844876</v>
      </c>
      <c r="U58" s="11">
        <v>118.77840677585554</v>
      </c>
      <c r="V58" s="12">
        <v>105.17761910905992</v>
      </c>
      <c r="W58" s="10">
        <v>114.32406989491848</v>
      </c>
      <c r="X58" s="11">
        <v>116.82442363291285</v>
      </c>
      <c r="Y58" s="12">
        <v>114.71139224035845</v>
      </c>
      <c r="Z58" s="13">
        <v>117.54680352213985</v>
      </c>
    </row>
    <row r="59" spans="1:26" ht="14.4" x14ac:dyDescent="0.3">
      <c r="A59" s="1">
        <v>39326</v>
      </c>
      <c r="B59" s="6">
        <v>124.37358312617248</v>
      </c>
      <c r="C59" s="10">
        <v>109.87104090464526</v>
      </c>
      <c r="D59" s="11">
        <v>132.58697999200962</v>
      </c>
      <c r="E59" s="37">
        <v>0</v>
      </c>
      <c r="F59" s="37">
        <v>0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1</v>
      </c>
      <c r="M59" s="37">
        <v>0</v>
      </c>
      <c r="N59" s="37">
        <v>0</v>
      </c>
      <c r="O59" s="37">
        <v>0</v>
      </c>
      <c r="P59" s="11">
        <v>114.94719745714596</v>
      </c>
      <c r="Q59" s="10">
        <v>112.19557466685251</v>
      </c>
      <c r="R59" s="11">
        <v>147.98043028780017</v>
      </c>
      <c r="S59" s="12">
        <v>120.14198807872982</v>
      </c>
      <c r="T59" s="10">
        <v>106.86341835358448</v>
      </c>
      <c r="U59" s="11">
        <v>112.18510169423527</v>
      </c>
      <c r="V59" s="12">
        <v>108.77996184382566</v>
      </c>
      <c r="W59" s="10">
        <v>114.8662864545759</v>
      </c>
      <c r="X59" s="11">
        <v>109.71946023373297</v>
      </c>
      <c r="Y59" s="12">
        <v>114.06900694442632</v>
      </c>
      <c r="Z59" s="13">
        <v>117.01720390929698</v>
      </c>
    </row>
    <row r="60" spans="1:26" ht="14.4" x14ac:dyDescent="0.3">
      <c r="A60" s="1">
        <v>39356</v>
      </c>
      <c r="B60" s="6">
        <v>127.79463147248983</v>
      </c>
      <c r="C60" s="10">
        <v>112.14076870130502</v>
      </c>
      <c r="D60" s="11">
        <v>143.12689500053034</v>
      </c>
      <c r="E60" s="37">
        <v>0</v>
      </c>
      <c r="F60" s="37">
        <v>0</v>
      </c>
      <c r="G60" s="37">
        <v>0</v>
      </c>
      <c r="H60" s="37">
        <v>0</v>
      </c>
      <c r="I60" s="37">
        <v>0</v>
      </c>
      <c r="J60" s="37">
        <v>0</v>
      </c>
      <c r="K60" s="37">
        <v>0</v>
      </c>
      <c r="L60" s="37">
        <v>0</v>
      </c>
      <c r="M60" s="37">
        <v>1</v>
      </c>
      <c r="N60" s="37">
        <v>0</v>
      </c>
      <c r="O60" s="37">
        <v>0</v>
      </c>
      <c r="P60" s="11">
        <v>119.06500051252343</v>
      </c>
      <c r="Q60" s="10">
        <v>114.05802151593993</v>
      </c>
      <c r="R60" s="11">
        <v>159.3816752470189</v>
      </c>
      <c r="S60" s="12">
        <v>124.12262799916687</v>
      </c>
      <c r="T60" s="10">
        <v>108.20666133053514</v>
      </c>
      <c r="U60" s="11">
        <v>120.25435112836038</v>
      </c>
      <c r="V60" s="12">
        <v>112.54549924636711</v>
      </c>
      <c r="W60" s="10">
        <v>118.22781862303763</v>
      </c>
      <c r="X60" s="11">
        <v>117.74497916588145</v>
      </c>
      <c r="Y60" s="12">
        <v>118.15302340179559</v>
      </c>
      <c r="Z60" s="13">
        <v>122.25227682270514</v>
      </c>
    </row>
    <row r="61" spans="1:26" ht="14.4" x14ac:dyDescent="0.3">
      <c r="A61" s="1">
        <v>39387</v>
      </c>
      <c r="B61" s="6">
        <v>125.91722439195128</v>
      </c>
      <c r="C61" s="10">
        <v>110.78718786315784</v>
      </c>
      <c r="D61" s="11">
        <v>133.84653244228505</v>
      </c>
      <c r="E61" s="37">
        <v>0</v>
      </c>
      <c r="F61" s="37">
        <v>0</v>
      </c>
      <c r="G61" s="37">
        <v>0</v>
      </c>
      <c r="H61" s="37">
        <v>0</v>
      </c>
      <c r="I61" s="37">
        <v>0</v>
      </c>
      <c r="J61" s="37">
        <v>0</v>
      </c>
      <c r="K61" s="37">
        <v>0</v>
      </c>
      <c r="L61" s="37">
        <v>0</v>
      </c>
      <c r="M61" s="37">
        <v>0</v>
      </c>
      <c r="N61" s="37">
        <v>1</v>
      </c>
      <c r="O61" s="37">
        <v>0</v>
      </c>
      <c r="P61" s="11">
        <v>115.94008260510662</v>
      </c>
      <c r="Q61" s="10">
        <v>112.12574362968849</v>
      </c>
      <c r="R61" s="11">
        <v>150.04942782165674</v>
      </c>
      <c r="S61" s="12">
        <v>120.54710700985673</v>
      </c>
      <c r="T61" s="10">
        <v>109.42847341364492</v>
      </c>
      <c r="U61" s="11">
        <v>104.65580719032673</v>
      </c>
      <c r="V61" s="12">
        <v>107.70965216933617</v>
      </c>
      <c r="W61" s="10">
        <v>114.07129277991805</v>
      </c>
      <c r="X61" s="11">
        <v>113.01676752145897</v>
      </c>
      <c r="Y61" s="12">
        <v>113.90793941506188</v>
      </c>
      <c r="Z61" s="13">
        <v>117.17383448845818</v>
      </c>
    </row>
    <row r="62" spans="1:26" ht="14.4" x14ac:dyDescent="0.3">
      <c r="A62" s="1">
        <v>39417</v>
      </c>
      <c r="B62" s="6">
        <v>126.12527744745471</v>
      </c>
      <c r="C62" s="10">
        <v>128.93865234237879</v>
      </c>
      <c r="D62" s="11">
        <v>129.17309733819741</v>
      </c>
      <c r="E62" s="37">
        <v>0</v>
      </c>
      <c r="F62" s="37">
        <v>0</v>
      </c>
      <c r="G62" s="37">
        <v>0</v>
      </c>
      <c r="H62" s="37">
        <v>0</v>
      </c>
      <c r="I62" s="37">
        <v>0</v>
      </c>
      <c r="J62" s="37">
        <v>0</v>
      </c>
      <c r="K62" s="37">
        <v>0</v>
      </c>
      <c r="L62" s="37">
        <v>0</v>
      </c>
      <c r="M62" s="37">
        <v>0</v>
      </c>
      <c r="N62" s="37">
        <v>0</v>
      </c>
      <c r="O62" s="37">
        <v>1</v>
      </c>
      <c r="P62" s="11">
        <v>128.99104196612046</v>
      </c>
      <c r="Q62" s="10">
        <v>128.09598303095072</v>
      </c>
      <c r="R62" s="11">
        <v>142.70728540142181</v>
      </c>
      <c r="S62" s="12">
        <v>131.34058042018094</v>
      </c>
      <c r="T62" s="10">
        <v>144.9803538371531</v>
      </c>
      <c r="U62" s="11">
        <v>101.45980297371014</v>
      </c>
      <c r="V62" s="12">
        <v>129.30692437698502</v>
      </c>
      <c r="W62" s="10">
        <v>128.11312792637656</v>
      </c>
      <c r="X62" s="11">
        <v>115.46344786537705</v>
      </c>
      <c r="Y62" s="12">
        <v>126.15360368952935</v>
      </c>
      <c r="Z62" s="13">
        <v>127.89365843069845</v>
      </c>
    </row>
    <row r="63" spans="1:26" ht="14.4" x14ac:dyDescent="0.3">
      <c r="A63" s="1">
        <v>39448</v>
      </c>
      <c r="B63" s="6">
        <v>125.35742822732755</v>
      </c>
      <c r="C63" s="10">
        <v>127.33886432523039</v>
      </c>
      <c r="D63" s="11">
        <v>129.39840772783018</v>
      </c>
      <c r="E63" s="37">
        <v>0</v>
      </c>
      <c r="F63" s="37">
        <v>0</v>
      </c>
      <c r="G63" s="37">
        <v>0</v>
      </c>
      <c r="H63" s="37">
        <v>0</v>
      </c>
      <c r="I63" s="37">
        <v>0</v>
      </c>
      <c r="J63" s="37">
        <v>0</v>
      </c>
      <c r="K63" s="37">
        <v>0</v>
      </c>
      <c r="L63" s="37">
        <v>0</v>
      </c>
      <c r="M63" s="37">
        <v>0</v>
      </c>
      <c r="N63" s="37">
        <v>0</v>
      </c>
      <c r="O63" s="37">
        <v>0</v>
      </c>
      <c r="P63" s="11">
        <v>127.79833038090455</v>
      </c>
      <c r="Q63" s="10">
        <v>123.57602529337548</v>
      </c>
      <c r="R63" s="11">
        <v>142.22213406624385</v>
      </c>
      <c r="S63" s="12">
        <v>127.71659499139348</v>
      </c>
      <c r="T63" s="10">
        <v>152.68455280355442</v>
      </c>
      <c r="U63" s="11">
        <v>102.87250551827138</v>
      </c>
      <c r="V63" s="12">
        <v>134.74531274562935</v>
      </c>
      <c r="W63" s="10">
        <v>124.24158090270627</v>
      </c>
      <c r="X63" s="11">
        <v>115.75232197856673</v>
      </c>
      <c r="Y63" s="12">
        <v>122.92653510435359</v>
      </c>
      <c r="Z63" s="13">
        <v>127.60609715317163</v>
      </c>
    </row>
    <row r="64" spans="1:26" ht="14.4" x14ac:dyDescent="0.3">
      <c r="A64" s="1">
        <v>39479</v>
      </c>
      <c r="B64" s="6">
        <v>124.14094411260351</v>
      </c>
      <c r="C64" s="10">
        <v>110.70406934534388</v>
      </c>
      <c r="D64" s="11">
        <v>122.94126482654575</v>
      </c>
      <c r="E64" s="37">
        <v>1</v>
      </c>
      <c r="F64" s="37">
        <v>0</v>
      </c>
      <c r="G64" s="37">
        <v>0</v>
      </c>
      <c r="H64" s="37">
        <v>0</v>
      </c>
      <c r="I64" s="37">
        <v>0</v>
      </c>
      <c r="J64" s="37">
        <v>0</v>
      </c>
      <c r="K64" s="37">
        <v>0</v>
      </c>
      <c r="L64" s="37">
        <v>0</v>
      </c>
      <c r="M64" s="37">
        <v>0</v>
      </c>
      <c r="N64" s="37">
        <v>0</v>
      </c>
      <c r="O64" s="37">
        <v>0</v>
      </c>
      <c r="P64" s="11">
        <v>113.43747386218035</v>
      </c>
      <c r="Q64" s="10">
        <v>108.81244839458513</v>
      </c>
      <c r="R64" s="11">
        <v>134.7525098513164</v>
      </c>
      <c r="S64" s="12">
        <v>114.57271900872803</v>
      </c>
      <c r="T64" s="10">
        <v>117.71410606921562</v>
      </c>
      <c r="U64" s="11">
        <v>103.307252955172</v>
      </c>
      <c r="V64" s="12">
        <v>112.52564242282274</v>
      </c>
      <c r="W64" s="10">
        <v>107.25346521702311</v>
      </c>
      <c r="X64" s="11">
        <v>103.36593865336381</v>
      </c>
      <c r="Y64" s="12">
        <v>106.65126006352168</v>
      </c>
      <c r="Z64" s="13">
        <v>113.00317922248489</v>
      </c>
    </row>
    <row r="65" spans="1:26" ht="14.4" x14ac:dyDescent="0.3">
      <c r="A65" s="1">
        <v>39508</v>
      </c>
      <c r="B65" s="6">
        <v>125.8574545089308</v>
      </c>
      <c r="C65" s="10">
        <v>116.02079098902571</v>
      </c>
      <c r="D65" s="11">
        <v>133.98249885271039</v>
      </c>
      <c r="E65" s="37">
        <v>0</v>
      </c>
      <c r="F65" s="37">
        <v>1</v>
      </c>
      <c r="G65" s="37">
        <v>0</v>
      </c>
      <c r="H65" s="37">
        <v>0</v>
      </c>
      <c r="I65" s="37">
        <v>0</v>
      </c>
      <c r="J65" s="37">
        <v>0</v>
      </c>
      <c r="K65" s="37">
        <v>0</v>
      </c>
      <c r="L65" s="37">
        <v>0</v>
      </c>
      <c r="M65" s="37">
        <v>0</v>
      </c>
      <c r="N65" s="37">
        <v>0</v>
      </c>
      <c r="O65" s="37">
        <v>0</v>
      </c>
      <c r="P65" s="11">
        <v>120.03561881944444</v>
      </c>
      <c r="Q65" s="10">
        <v>117.09565307036401</v>
      </c>
      <c r="R65" s="11">
        <v>145.16192771963077</v>
      </c>
      <c r="S65" s="12">
        <v>123.32807227184909</v>
      </c>
      <c r="T65" s="10">
        <v>115.04556763743908</v>
      </c>
      <c r="U65" s="11">
        <v>122.63706356187774</v>
      </c>
      <c r="V65" s="12">
        <v>117.77955821219508</v>
      </c>
      <c r="W65" s="10">
        <v>117.82787846572135</v>
      </c>
      <c r="X65" s="11">
        <v>111.95115972436629</v>
      </c>
      <c r="Y65" s="12">
        <v>116.91753348060796</v>
      </c>
      <c r="Z65" s="13">
        <v>121.48194356710268</v>
      </c>
    </row>
    <row r="66" spans="1:26" ht="14.4" x14ac:dyDescent="0.3">
      <c r="A66" s="1">
        <v>39539</v>
      </c>
      <c r="B66" s="6">
        <v>126.37890542622273</v>
      </c>
      <c r="C66" s="10">
        <v>109.6656038145327</v>
      </c>
      <c r="D66" s="11">
        <v>136.3475738112125</v>
      </c>
      <c r="E66" s="37">
        <v>0</v>
      </c>
      <c r="F66" s="37">
        <v>0</v>
      </c>
      <c r="G66" s="37">
        <v>1</v>
      </c>
      <c r="H66" s="37">
        <v>0</v>
      </c>
      <c r="I66" s="37">
        <v>0</v>
      </c>
      <c r="J66" s="37">
        <v>0</v>
      </c>
      <c r="K66" s="37">
        <v>0</v>
      </c>
      <c r="L66" s="37">
        <v>0</v>
      </c>
      <c r="M66" s="37">
        <v>0</v>
      </c>
      <c r="N66" s="37">
        <v>0</v>
      </c>
      <c r="O66" s="37">
        <v>0</v>
      </c>
      <c r="P66" s="11">
        <v>115.62724466319037</v>
      </c>
      <c r="Q66" s="10">
        <v>112.12134438572041</v>
      </c>
      <c r="R66" s="11">
        <v>149.29404421448115</v>
      </c>
      <c r="S66" s="12">
        <v>120.37594358276284</v>
      </c>
      <c r="T66" s="10">
        <v>106.23213377102169</v>
      </c>
      <c r="U66" s="11">
        <v>115.7978299657247</v>
      </c>
      <c r="V66" s="12">
        <v>109.67711003098475</v>
      </c>
      <c r="W66" s="10">
        <v>111.98989739683599</v>
      </c>
      <c r="X66" s="11">
        <v>111.51661813952323</v>
      </c>
      <c r="Y66" s="12">
        <v>111.91658311765822</v>
      </c>
      <c r="Z66" s="13">
        <v>117.54682724113736</v>
      </c>
    </row>
    <row r="67" spans="1:26" ht="14.4" x14ac:dyDescent="0.3">
      <c r="A67" s="1">
        <v>39569</v>
      </c>
      <c r="B67" s="6">
        <v>131.29746930539704</v>
      </c>
      <c r="C67" s="10">
        <v>114.63096368672936</v>
      </c>
      <c r="D67" s="11">
        <v>138.02979368971035</v>
      </c>
      <c r="E67" s="37">
        <v>0</v>
      </c>
      <c r="F67" s="37">
        <v>0</v>
      </c>
      <c r="G67" s="37">
        <v>0</v>
      </c>
      <c r="H67" s="37">
        <v>1</v>
      </c>
      <c r="I67" s="37">
        <v>0</v>
      </c>
      <c r="J67" s="37">
        <v>0</v>
      </c>
      <c r="K67" s="37">
        <v>0</v>
      </c>
      <c r="L67" s="37">
        <v>0</v>
      </c>
      <c r="M67" s="37">
        <v>0</v>
      </c>
      <c r="N67" s="37">
        <v>0</v>
      </c>
      <c r="O67" s="37">
        <v>0</v>
      </c>
      <c r="P67" s="11">
        <v>119.86014569901306</v>
      </c>
      <c r="Q67" s="10">
        <v>116.41114927114342</v>
      </c>
      <c r="R67" s="11">
        <v>151.60537681062146</v>
      </c>
      <c r="S67" s="12">
        <v>124.22640734295911</v>
      </c>
      <c r="T67" s="10">
        <v>115.5819524458237</v>
      </c>
      <c r="U67" s="11">
        <v>114.81368931866992</v>
      </c>
      <c r="V67" s="12">
        <v>115.30527125288393</v>
      </c>
      <c r="W67" s="10">
        <v>118.21325894188217</v>
      </c>
      <c r="X67" s="11">
        <v>116.12753021503102</v>
      </c>
      <c r="Y67" s="12">
        <v>117.89016492116031</v>
      </c>
      <c r="Z67" s="13">
        <v>121.891308632969</v>
      </c>
    </row>
    <row r="68" spans="1:26" ht="14.4" x14ac:dyDescent="0.3">
      <c r="A68" s="1">
        <v>39600</v>
      </c>
      <c r="B68" s="6">
        <v>133.29753791019905</v>
      </c>
      <c r="C68" s="10">
        <v>107.19546754291254</v>
      </c>
      <c r="D68" s="11">
        <v>137.68112808564442</v>
      </c>
      <c r="E68" s="37">
        <v>0</v>
      </c>
      <c r="F68" s="37">
        <v>0</v>
      </c>
      <c r="G68" s="37">
        <v>0</v>
      </c>
      <c r="H68" s="37">
        <v>0</v>
      </c>
      <c r="I68" s="37">
        <v>1</v>
      </c>
      <c r="J68" s="37">
        <v>0</v>
      </c>
      <c r="K68" s="37">
        <v>0</v>
      </c>
      <c r="L68" s="37">
        <v>0</v>
      </c>
      <c r="M68" s="37">
        <v>0</v>
      </c>
      <c r="N68" s="37">
        <v>0</v>
      </c>
      <c r="O68" s="37">
        <v>0</v>
      </c>
      <c r="P68" s="11">
        <v>114.00773970174393</v>
      </c>
      <c r="Q68" s="10">
        <v>108.61654282142483</v>
      </c>
      <c r="R68" s="11">
        <v>153.46046972528728</v>
      </c>
      <c r="S68" s="12">
        <v>118.57462078503968</v>
      </c>
      <c r="T68" s="10">
        <v>101.89864753009471</v>
      </c>
      <c r="U68" s="11">
        <v>112.02230469621522</v>
      </c>
      <c r="V68" s="12">
        <v>105.54456706291472</v>
      </c>
      <c r="W68" s="10">
        <v>114.36807471438321</v>
      </c>
      <c r="X68" s="11">
        <v>114.74734630130348</v>
      </c>
      <c r="Y68" s="12">
        <v>114.42682654552311</v>
      </c>
      <c r="Z68" s="13">
        <v>116.87864462604061</v>
      </c>
    </row>
    <row r="69" spans="1:26" ht="14.4" x14ac:dyDescent="0.3">
      <c r="A69" s="1">
        <v>39630</v>
      </c>
      <c r="B69" s="6">
        <v>135.805984048184</v>
      </c>
      <c r="C69" s="10">
        <v>120.92485457408142</v>
      </c>
      <c r="D69" s="11">
        <v>146.31391973768211</v>
      </c>
      <c r="E69" s="37">
        <v>0</v>
      </c>
      <c r="F69" s="37">
        <v>0</v>
      </c>
      <c r="G69" s="37">
        <v>0</v>
      </c>
      <c r="H69" s="37">
        <v>0</v>
      </c>
      <c r="I69" s="37">
        <v>0</v>
      </c>
      <c r="J69" s="37">
        <v>1</v>
      </c>
      <c r="K69" s="37">
        <v>0</v>
      </c>
      <c r="L69" s="37">
        <v>0</v>
      </c>
      <c r="M69" s="37">
        <v>0</v>
      </c>
      <c r="N69" s="37">
        <v>0</v>
      </c>
      <c r="O69" s="37">
        <v>0</v>
      </c>
      <c r="P69" s="11">
        <v>126.60156055025965</v>
      </c>
      <c r="Q69" s="10">
        <v>123.02496805839912</v>
      </c>
      <c r="R69" s="11">
        <v>162.52398660048584</v>
      </c>
      <c r="S69" s="12">
        <v>131.80478592436114</v>
      </c>
      <c r="T69" s="10">
        <v>126.12143973183643</v>
      </c>
      <c r="U69" s="11">
        <v>119.60470952112867</v>
      </c>
      <c r="V69" s="12">
        <v>123.77451375681913</v>
      </c>
      <c r="W69" s="10">
        <v>124.27205348839483</v>
      </c>
      <c r="X69" s="11">
        <v>124.35599927544739</v>
      </c>
      <c r="Y69" s="12">
        <v>124.28505728007313</v>
      </c>
      <c r="Z69" s="13">
        <v>129.4673207082474</v>
      </c>
    </row>
    <row r="70" spans="1:26" ht="14.4" x14ac:dyDescent="0.3">
      <c r="A70" s="1">
        <v>39661</v>
      </c>
      <c r="B70" s="6">
        <v>134.05343255621085</v>
      </c>
      <c r="C70" s="10">
        <v>113.71657990182976</v>
      </c>
      <c r="D70" s="11">
        <v>140.92812858328938</v>
      </c>
      <c r="E70" s="37">
        <v>0</v>
      </c>
      <c r="F70" s="37">
        <v>0</v>
      </c>
      <c r="G70" s="37">
        <v>0</v>
      </c>
      <c r="H70" s="37">
        <v>0</v>
      </c>
      <c r="I70" s="37">
        <v>0</v>
      </c>
      <c r="J70" s="37">
        <v>0</v>
      </c>
      <c r="K70" s="37">
        <v>1</v>
      </c>
      <c r="L70" s="37">
        <v>0</v>
      </c>
      <c r="M70" s="37">
        <v>0</v>
      </c>
      <c r="N70" s="37">
        <v>0</v>
      </c>
      <c r="O70" s="37">
        <v>0</v>
      </c>
      <c r="P70" s="11">
        <v>119.78428472290622</v>
      </c>
      <c r="Q70" s="10">
        <v>115.56014989975465</v>
      </c>
      <c r="R70" s="11">
        <v>157.92228736860946</v>
      </c>
      <c r="S70" s="12">
        <v>124.94990824796562</v>
      </c>
      <c r="T70" s="10">
        <v>111.5897992636343</v>
      </c>
      <c r="U70" s="11">
        <v>109.49087269916103</v>
      </c>
      <c r="V70" s="12">
        <v>110.83389482773758</v>
      </c>
      <c r="W70" s="10">
        <v>119.30381915593458</v>
      </c>
      <c r="X70" s="11">
        <v>121.47368364441198</v>
      </c>
      <c r="Y70" s="12">
        <v>119.63994639672974</v>
      </c>
      <c r="Z70" s="13">
        <v>122.09944622599703</v>
      </c>
    </row>
    <row r="71" spans="1:26" ht="14.4" x14ac:dyDescent="0.3">
      <c r="A71" s="1">
        <v>39692</v>
      </c>
      <c r="B71" s="6">
        <v>134.83609456416812</v>
      </c>
      <c r="C71" s="10">
        <v>110.82993292623303</v>
      </c>
      <c r="D71" s="11">
        <v>143.35290686325766</v>
      </c>
      <c r="E71" s="37">
        <v>0</v>
      </c>
      <c r="F71" s="37">
        <v>0</v>
      </c>
      <c r="G71" s="37">
        <v>0</v>
      </c>
      <c r="H71" s="37">
        <v>0</v>
      </c>
      <c r="I71" s="37">
        <v>0</v>
      </c>
      <c r="J71" s="37">
        <v>0</v>
      </c>
      <c r="K71" s="37">
        <v>0</v>
      </c>
      <c r="L71" s="37">
        <v>1</v>
      </c>
      <c r="M71" s="37">
        <v>0</v>
      </c>
      <c r="N71" s="37">
        <v>0</v>
      </c>
      <c r="O71" s="37">
        <v>0</v>
      </c>
      <c r="P71" s="11">
        <v>118.10947167146905</v>
      </c>
      <c r="Q71" s="10">
        <v>112.23850676431495</v>
      </c>
      <c r="R71" s="11">
        <v>161.18121876330508</v>
      </c>
      <c r="S71" s="12">
        <v>123.13049234470404</v>
      </c>
      <c r="T71" s="10">
        <v>112.23906138090068</v>
      </c>
      <c r="U71" s="11">
        <v>110.93396970453836</v>
      </c>
      <c r="V71" s="12">
        <v>111.76904751566488</v>
      </c>
      <c r="W71" s="10">
        <v>115.90400830767078</v>
      </c>
      <c r="X71" s="11">
        <v>121.82660769703817</v>
      </c>
      <c r="Y71" s="12">
        <v>116.82146052722399</v>
      </c>
      <c r="Z71" s="13">
        <v>121.52805703886003</v>
      </c>
    </row>
    <row r="72" spans="1:26" ht="14.4" x14ac:dyDescent="0.3">
      <c r="A72" s="1">
        <v>39722</v>
      </c>
      <c r="B72" s="6">
        <v>133.21596322913916</v>
      </c>
      <c r="C72" s="10">
        <v>115.72668711525236</v>
      </c>
      <c r="D72" s="11">
        <v>146.21165331186839</v>
      </c>
      <c r="E72" s="37">
        <v>0</v>
      </c>
      <c r="F72" s="37">
        <v>0</v>
      </c>
      <c r="G72" s="37">
        <v>0</v>
      </c>
      <c r="H72" s="37">
        <v>0</v>
      </c>
      <c r="I72" s="37">
        <v>0</v>
      </c>
      <c r="J72" s="37">
        <v>0</v>
      </c>
      <c r="K72" s="37">
        <v>0</v>
      </c>
      <c r="L72" s="37">
        <v>0</v>
      </c>
      <c r="M72" s="37">
        <v>1</v>
      </c>
      <c r="N72" s="37">
        <v>0</v>
      </c>
      <c r="O72" s="37">
        <v>0</v>
      </c>
      <c r="P72" s="11">
        <v>122.53721700502638</v>
      </c>
      <c r="Q72" s="10">
        <v>118.56426631260584</v>
      </c>
      <c r="R72" s="11">
        <v>164.01288277173938</v>
      </c>
      <c r="S72" s="12">
        <v>128.65386935142888</v>
      </c>
      <c r="T72" s="10">
        <v>111.21263118580475</v>
      </c>
      <c r="U72" s="11">
        <v>111.80970344134917</v>
      </c>
      <c r="V72" s="12">
        <v>111.42765994105332</v>
      </c>
      <c r="W72" s="10">
        <v>121.41330645394828</v>
      </c>
      <c r="X72" s="11">
        <v>125.48722920899584</v>
      </c>
      <c r="Y72" s="12">
        <v>122.04438568591807</v>
      </c>
      <c r="Z72" s="13">
        <v>124.92512431541589</v>
      </c>
    </row>
    <row r="73" spans="1:26" ht="14.4" x14ac:dyDescent="0.3">
      <c r="A73" s="1">
        <v>39753</v>
      </c>
      <c r="B73" s="6">
        <v>126.39562896894211</v>
      </c>
      <c r="C73" s="10">
        <v>115.64982756552627</v>
      </c>
      <c r="D73" s="11">
        <v>132.48909548825475</v>
      </c>
      <c r="E73" s="37">
        <v>0</v>
      </c>
      <c r="F73" s="37">
        <v>0</v>
      </c>
      <c r="G73" s="37">
        <v>0</v>
      </c>
      <c r="H73" s="37">
        <v>0</v>
      </c>
      <c r="I73" s="37">
        <v>0</v>
      </c>
      <c r="J73" s="37">
        <v>0</v>
      </c>
      <c r="K73" s="37">
        <v>0</v>
      </c>
      <c r="L73" s="37">
        <v>0</v>
      </c>
      <c r="M73" s="37">
        <v>0</v>
      </c>
      <c r="N73" s="37">
        <v>1</v>
      </c>
      <c r="O73" s="37">
        <v>0</v>
      </c>
      <c r="P73" s="11">
        <v>119.40525841281416</v>
      </c>
      <c r="Q73" s="10">
        <v>118.15174070376598</v>
      </c>
      <c r="R73" s="11">
        <v>147.32926602100721</v>
      </c>
      <c r="S73" s="12">
        <v>124.61447760865445</v>
      </c>
      <c r="T73" s="10">
        <v>113.68692820756199</v>
      </c>
      <c r="U73" s="11">
        <v>102.50004006423596</v>
      </c>
      <c r="V73" s="12">
        <v>109.65809817865502</v>
      </c>
      <c r="W73" s="10">
        <v>117.86434031784047</v>
      </c>
      <c r="X73" s="11">
        <v>114.89397076244683</v>
      </c>
      <c r="Y73" s="12">
        <v>117.40420922297332</v>
      </c>
      <c r="Z73" s="13">
        <v>119.47060437947805</v>
      </c>
    </row>
    <row r="74" spans="1:26" ht="14.4" x14ac:dyDescent="0.3">
      <c r="A74" s="1">
        <v>39783</v>
      </c>
      <c r="B74" s="6">
        <v>123.94747670646497</v>
      </c>
      <c r="C74" s="10">
        <v>135.32977841442369</v>
      </c>
      <c r="D74" s="11">
        <v>128.06884270468726</v>
      </c>
      <c r="E74" s="37">
        <v>0</v>
      </c>
      <c r="F74" s="37">
        <v>0</v>
      </c>
      <c r="G74" s="37">
        <v>0</v>
      </c>
      <c r="H74" s="37">
        <v>0</v>
      </c>
      <c r="I74" s="37">
        <v>0</v>
      </c>
      <c r="J74" s="37">
        <v>0</v>
      </c>
      <c r="K74" s="37">
        <v>0</v>
      </c>
      <c r="L74" s="37">
        <v>0</v>
      </c>
      <c r="M74" s="37">
        <v>0</v>
      </c>
      <c r="N74" s="37">
        <v>0</v>
      </c>
      <c r="O74" s="37">
        <v>1</v>
      </c>
      <c r="P74" s="11">
        <v>133.69997664943963</v>
      </c>
      <c r="Q74" s="10">
        <v>134.87462419330436</v>
      </c>
      <c r="R74" s="11">
        <v>140.42589874594594</v>
      </c>
      <c r="S74" s="12">
        <v>136.09212441029518</v>
      </c>
      <c r="T74" s="10">
        <v>155.29201563746486</v>
      </c>
      <c r="U74" s="11">
        <v>100.44073535852461</v>
      </c>
      <c r="V74" s="12">
        <v>135.5379533566487</v>
      </c>
      <c r="W74" s="10">
        <v>131.14251893470984</v>
      </c>
      <c r="X74" s="11">
        <v>118.85037038320046</v>
      </c>
      <c r="Y74" s="12">
        <v>129.23837883840247</v>
      </c>
      <c r="Z74" s="13">
        <v>131.58276813558726</v>
      </c>
    </row>
    <row r="75" spans="1:26" ht="14.4" x14ac:dyDescent="0.3">
      <c r="A75" s="1">
        <v>39814</v>
      </c>
      <c r="B75" s="6">
        <v>122.19516143376035</v>
      </c>
      <c r="C75" s="10">
        <v>130.45246014112874</v>
      </c>
      <c r="D75" s="11">
        <v>117.62004289801435</v>
      </c>
      <c r="E75" s="37">
        <v>0</v>
      </c>
      <c r="F75" s="37">
        <v>0</v>
      </c>
      <c r="G75" s="37">
        <v>0</v>
      </c>
      <c r="H75" s="37">
        <v>0</v>
      </c>
      <c r="I75" s="37">
        <v>0</v>
      </c>
      <c r="J75" s="37">
        <v>0</v>
      </c>
      <c r="K75" s="37">
        <v>0</v>
      </c>
      <c r="L75" s="37">
        <v>0</v>
      </c>
      <c r="M75" s="37">
        <v>0</v>
      </c>
      <c r="N75" s="37">
        <v>0</v>
      </c>
      <c r="O75" s="37">
        <v>0</v>
      </c>
      <c r="P75" s="11">
        <v>127.57427511087415</v>
      </c>
      <c r="Q75" s="10">
        <v>127.15681516946677</v>
      </c>
      <c r="R75" s="11">
        <v>128.21327029640454</v>
      </c>
      <c r="S75" s="12">
        <v>127.37001510423359</v>
      </c>
      <c r="T75" s="10">
        <v>154.92277088043957</v>
      </c>
      <c r="U75" s="11">
        <v>94.761503693235795</v>
      </c>
      <c r="V75" s="12">
        <v>133.25637744595244</v>
      </c>
      <c r="W75" s="10">
        <v>125.25870368883076</v>
      </c>
      <c r="X75" s="11">
        <v>110.02993496683935</v>
      </c>
      <c r="Y75" s="12">
        <v>122.8996605142854</v>
      </c>
      <c r="Z75" s="13">
        <v>124.95965249247547</v>
      </c>
    </row>
    <row r="76" spans="1:26" ht="14.4" x14ac:dyDescent="0.3">
      <c r="A76" s="1">
        <v>39845</v>
      </c>
      <c r="B76" s="6">
        <v>119.54185115260806</v>
      </c>
      <c r="C76" s="10">
        <v>114.17630637148866</v>
      </c>
      <c r="D76" s="11">
        <v>113.09784235450135</v>
      </c>
      <c r="E76" s="37">
        <v>1</v>
      </c>
      <c r="F76" s="37">
        <v>0</v>
      </c>
      <c r="G76" s="37">
        <v>0</v>
      </c>
      <c r="H76" s="37">
        <v>0</v>
      </c>
      <c r="I76" s="37">
        <v>0</v>
      </c>
      <c r="J76" s="37">
        <v>0</v>
      </c>
      <c r="K76" s="37">
        <v>0</v>
      </c>
      <c r="L76" s="37">
        <v>0</v>
      </c>
      <c r="M76" s="37">
        <v>0</v>
      </c>
      <c r="N76" s="37">
        <v>0</v>
      </c>
      <c r="O76" s="37">
        <v>0</v>
      </c>
      <c r="P76" s="11">
        <v>113.92373648689473</v>
      </c>
      <c r="Q76" s="10">
        <v>111.65005095485436</v>
      </c>
      <c r="R76" s="11">
        <v>122.49018140334211</v>
      </c>
      <c r="S76" s="12">
        <v>114.03634526931495</v>
      </c>
      <c r="T76" s="10">
        <v>121.20579949984875</v>
      </c>
      <c r="U76" s="11">
        <v>98.896163512914015</v>
      </c>
      <c r="V76" s="12">
        <v>113.17123883860103</v>
      </c>
      <c r="W76" s="10">
        <v>113.77595177775311</v>
      </c>
      <c r="X76" s="11">
        <v>102.04994139185708</v>
      </c>
      <c r="Y76" s="12">
        <v>111.95951045734947</v>
      </c>
      <c r="Z76" s="13">
        <v>112.53608902655998</v>
      </c>
    </row>
    <row r="77" spans="1:26" ht="14.4" x14ac:dyDescent="0.3">
      <c r="A77" s="1">
        <v>39873</v>
      </c>
      <c r="B77" s="6">
        <v>125.89399982429293</v>
      </c>
      <c r="C77" s="10">
        <v>113.22812165586059</v>
      </c>
      <c r="D77" s="11">
        <v>134.76600261109598</v>
      </c>
      <c r="E77" s="37">
        <v>0</v>
      </c>
      <c r="F77" s="37">
        <v>1</v>
      </c>
      <c r="G77" s="37">
        <v>0</v>
      </c>
      <c r="H77" s="37">
        <v>0</v>
      </c>
      <c r="I77" s="37">
        <v>0</v>
      </c>
      <c r="J77" s="37">
        <v>0</v>
      </c>
      <c r="K77" s="37">
        <v>0</v>
      </c>
      <c r="L77" s="37">
        <v>0</v>
      </c>
      <c r="M77" s="37">
        <v>0</v>
      </c>
      <c r="N77" s="37">
        <v>0</v>
      </c>
      <c r="O77" s="37">
        <v>0</v>
      </c>
      <c r="P77" s="11">
        <v>118.04577752732908</v>
      </c>
      <c r="Q77" s="10">
        <v>116.1061915444004</v>
      </c>
      <c r="R77" s="11">
        <v>146.40085428100028</v>
      </c>
      <c r="S77" s="12">
        <v>122.83689677310942</v>
      </c>
      <c r="T77" s="10">
        <v>110.24733661373254</v>
      </c>
      <c r="U77" s="11">
        <v>120.0978463169654</v>
      </c>
      <c r="V77" s="12">
        <v>113.79488520668954</v>
      </c>
      <c r="W77" s="10">
        <v>119.72727783436001</v>
      </c>
      <c r="X77" s="11">
        <v>118.09140936125419</v>
      </c>
      <c r="Y77" s="12">
        <v>119.47387032477181</v>
      </c>
      <c r="Z77" s="13">
        <v>121.06803917088075</v>
      </c>
    </row>
    <row r="78" spans="1:26" ht="14.4" x14ac:dyDescent="0.3">
      <c r="A78" s="1">
        <v>39904</v>
      </c>
      <c r="B78" s="6">
        <v>122.65997687677876</v>
      </c>
      <c r="C78" s="10">
        <v>117.86860890984276</v>
      </c>
      <c r="D78" s="11">
        <v>129.67021014221135</v>
      </c>
      <c r="E78" s="37">
        <v>0</v>
      </c>
      <c r="F78" s="37">
        <v>0</v>
      </c>
      <c r="G78" s="37">
        <v>1</v>
      </c>
      <c r="H78" s="37">
        <v>0</v>
      </c>
      <c r="I78" s="37">
        <v>0</v>
      </c>
      <c r="J78" s="37">
        <v>0</v>
      </c>
      <c r="K78" s="37">
        <v>0</v>
      </c>
      <c r="L78" s="37">
        <v>0</v>
      </c>
      <c r="M78" s="37">
        <v>0</v>
      </c>
      <c r="N78" s="37">
        <v>0</v>
      </c>
      <c r="O78" s="37">
        <v>0</v>
      </c>
      <c r="P78" s="11">
        <v>120.48904954263526</v>
      </c>
      <c r="Q78" s="10">
        <v>120.92435992406011</v>
      </c>
      <c r="R78" s="11">
        <v>140.73618040747138</v>
      </c>
      <c r="S78" s="12">
        <v>125.2949139730227</v>
      </c>
      <c r="T78" s="10">
        <v>117.75471308833738</v>
      </c>
      <c r="U78" s="11">
        <v>113.90750779742756</v>
      </c>
      <c r="V78" s="12">
        <v>116.36918603158976</v>
      </c>
      <c r="W78" s="10">
        <v>116.40329761462714</v>
      </c>
      <c r="X78" s="11">
        <v>109.3318794902911</v>
      </c>
      <c r="Y78" s="12">
        <v>115.30788530880614</v>
      </c>
      <c r="Z78" s="13">
        <v>120.3381493525269</v>
      </c>
    </row>
    <row r="79" spans="1:26" ht="14.4" x14ac:dyDescent="0.3">
      <c r="A79" s="1">
        <v>39934</v>
      </c>
      <c r="B79" s="6">
        <v>127.49959849849073</v>
      </c>
      <c r="C79" s="10">
        <v>116.52723000073139</v>
      </c>
      <c r="D79" s="11">
        <v>134.03180633699475</v>
      </c>
      <c r="E79" s="37">
        <v>0</v>
      </c>
      <c r="F79" s="37">
        <v>0</v>
      </c>
      <c r="G79" s="37">
        <v>0</v>
      </c>
      <c r="H79" s="37">
        <v>1</v>
      </c>
      <c r="I79" s="37">
        <v>0</v>
      </c>
      <c r="J79" s="37">
        <v>0</v>
      </c>
      <c r="K79" s="37">
        <v>0</v>
      </c>
      <c r="L79" s="37">
        <v>0</v>
      </c>
      <c r="M79" s="37">
        <v>0</v>
      </c>
      <c r="N79" s="37">
        <v>0</v>
      </c>
      <c r="O79" s="37">
        <v>0</v>
      </c>
      <c r="P79" s="11">
        <v>120.43262488047121</v>
      </c>
      <c r="Q79" s="10">
        <v>119.0196705470419</v>
      </c>
      <c r="R79" s="11">
        <v>147.0735392536742</v>
      </c>
      <c r="S79" s="12">
        <v>125.23738327027145</v>
      </c>
      <c r="T79" s="10">
        <v>112.59831194918424</v>
      </c>
      <c r="U79" s="11">
        <v>111.84473705671085</v>
      </c>
      <c r="V79" s="12">
        <v>112.32692055624906</v>
      </c>
      <c r="W79" s="10">
        <v>120.80380462079268</v>
      </c>
      <c r="X79" s="11">
        <v>116.50349037180887</v>
      </c>
      <c r="Y79" s="12">
        <v>120.13765575723971</v>
      </c>
      <c r="Z79" s="13">
        <v>121.37809788343084</v>
      </c>
    </row>
    <row r="80" spans="1:26" ht="14.4" x14ac:dyDescent="0.3">
      <c r="A80" s="1">
        <v>39965</v>
      </c>
      <c r="B80" s="6">
        <v>130.09771876566137</v>
      </c>
      <c r="C80" s="10">
        <v>110.84382591291583</v>
      </c>
      <c r="D80" s="11">
        <v>131.04016190082956</v>
      </c>
      <c r="E80" s="37">
        <v>0</v>
      </c>
      <c r="F80" s="37">
        <v>0</v>
      </c>
      <c r="G80" s="37">
        <v>0</v>
      </c>
      <c r="H80" s="37">
        <v>0</v>
      </c>
      <c r="I80" s="37">
        <v>1</v>
      </c>
      <c r="J80" s="37">
        <v>0</v>
      </c>
      <c r="K80" s="37">
        <v>0</v>
      </c>
      <c r="L80" s="37">
        <v>0</v>
      </c>
      <c r="M80" s="37">
        <v>0</v>
      </c>
      <c r="N80" s="37">
        <v>0</v>
      </c>
      <c r="O80" s="37">
        <v>0</v>
      </c>
      <c r="P80" s="11">
        <v>115.34409559556532</v>
      </c>
      <c r="Q80" s="10">
        <v>112.59209066018252</v>
      </c>
      <c r="R80" s="11">
        <v>144.39088060352796</v>
      </c>
      <c r="S80" s="12">
        <v>119.63044169208486</v>
      </c>
      <c r="T80" s="10">
        <v>106.81794929669645</v>
      </c>
      <c r="U80" s="11">
        <v>109.3941436607043</v>
      </c>
      <c r="V80" s="12">
        <v>107.74573628098017</v>
      </c>
      <c r="W80" s="10">
        <v>116.14788923194801</v>
      </c>
      <c r="X80" s="11">
        <v>115.06404146609471</v>
      </c>
      <c r="Y80" s="12">
        <v>115.97999360486489</v>
      </c>
      <c r="Z80" s="13">
        <v>117.08260415886622</v>
      </c>
    </row>
    <row r="81" spans="1:26" ht="14.4" x14ac:dyDescent="0.3">
      <c r="A81" s="1">
        <v>39995</v>
      </c>
      <c r="B81" s="6">
        <v>130.61345098412028</v>
      </c>
      <c r="C81" s="10">
        <v>121.81577402457914</v>
      </c>
      <c r="D81" s="11">
        <v>136.09643348365842</v>
      </c>
      <c r="E81" s="37">
        <v>0</v>
      </c>
      <c r="F81" s="37">
        <v>0</v>
      </c>
      <c r="G81" s="37">
        <v>0</v>
      </c>
      <c r="H81" s="37">
        <v>0</v>
      </c>
      <c r="I81" s="37">
        <v>0</v>
      </c>
      <c r="J81" s="37">
        <v>1</v>
      </c>
      <c r="K81" s="37">
        <v>0</v>
      </c>
      <c r="L81" s="37">
        <v>0</v>
      </c>
      <c r="M81" s="37">
        <v>0</v>
      </c>
      <c r="N81" s="37">
        <v>0</v>
      </c>
      <c r="O81" s="37">
        <v>0</v>
      </c>
      <c r="P81" s="11">
        <v>124.99143229185889</v>
      </c>
      <c r="Q81" s="10">
        <v>123.79635678198423</v>
      </c>
      <c r="R81" s="11">
        <v>149.78138403525779</v>
      </c>
      <c r="S81" s="12">
        <v>129.5533857441259</v>
      </c>
      <c r="T81" s="10">
        <v>123.21069978911181</v>
      </c>
      <c r="U81" s="11">
        <v>111.64061425670404</v>
      </c>
      <c r="V81" s="12">
        <v>119.04386559601265</v>
      </c>
      <c r="W81" s="10">
        <v>126.23291175210025</v>
      </c>
      <c r="X81" s="11">
        <v>121.96728515206523</v>
      </c>
      <c r="Y81" s="12">
        <v>125.57213624886208</v>
      </c>
      <c r="Z81" s="13">
        <v>126.14185659636003</v>
      </c>
    </row>
    <row r="82" spans="1:26" ht="14.4" x14ac:dyDescent="0.3">
      <c r="A82" s="1">
        <v>40026</v>
      </c>
      <c r="B82" s="6">
        <v>131.59607532792418</v>
      </c>
      <c r="C82" s="10">
        <v>117.71095127287261</v>
      </c>
      <c r="D82" s="11">
        <v>135.49853230342671</v>
      </c>
      <c r="E82" s="37">
        <v>0</v>
      </c>
      <c r="F82" s="37">
        <v>0</v>
      </c>
      <c r="G82" s="37">
        <v>0</v>
      </c>
      <c r="H82" s="37">
        <v>0</v>
      </c>
      <c r="I82" s="37">
        <v>0</v>
      </c>
      <c r="J82" s="37">
        <v>0</v>
      </c>
      <c r="K82" s="37">
        <v>1</v>
      </c>
      <c r="L82" s="37">
        <v>0</v>
      </c>
      <c r="M82" s="37">
        <v>0</v>
      </c>
      <c r="N82" s="37">
        <v>0</v>
      </c>
      <c r="O82" s="37">
        <v>0</v>
      </c>
      <c r="P82" s="11">
        <v>121.65647630591923</v>
      </c>
      <c r="Q82" s="10">
        <v>120.29213427332124</v>
      </c>
      <c r="R82" s="11">
        <v>150.88444840705765</v>
      </c>
      <c r="S82" s="12">
        <v>127.04605436830377</v>
      </c>
      <c r="T82" s="10">
        <v>109.62064395572678</v>
      </c>
      <c r="U82" s="11">
        <v>107.58428682814652</v>
      </c>
      <c r="V82" s="12">
        <v>108.88727318808674</v>
      </c>
      <c r="W82" s="10">
        <v>122.97398649326172</v>
      </c>
      <c r="X82" s="11">
        <v>119.26085051800972</v>
      </c>
      <c r="Y82" s="12">
        <v>122.39879566605269</v>
      </c>
      <c r="Z82" s="13">
        <v>121.98453613168211</v>
      </c>
    </row>
    <row r="83" spans="1:26" ht="14.4" x14ac:dyDescent="0.3">
      <c r="A83" s="1">
        <v>40057</v>
      </c>
      <c r="B83" s="6">
        <v>133.946659404336</v>
      </c>
      <c r="C83" s="10">
        <v>118.4087122941547</v>
      </c>
      <c r="D83" s="11">
        <v>137.27983601284518</v>
      </c>
      <c r="E83" s="37">
        <v>0</v>
      </c>
      <c r="F83" s="37">
        <v>0</v>
      </c>
      <c r="G83" s="37">
        <v>0</v>
      </c>
      <c r="H83" s="37">
        <v>0</v>
      </c>
      <c r="I83" s="37">
        <v>0</v>
      </c>
      <c r="J83" s="37">
        <v>0</v>
      </c>
      <c r="K83" s="37">
        <v>0</v>
      </c>
      <c r="L83" s="37">
        <v>1</v>
      </c>
      <c r="M83" s="37">
        <v>0</v>
      </c>
      <c r="N83" s="37">
        <v>0</v>
      </c>
      <c r="O83" s="37">
        <v>0</v>
      </c>
      <c r="P83" s="11">
        <v>122.61419623380877</v>
      </c>
      <c r="Q83" s="10">
        <v>120.17862963648869</v>
      </c>
      <c r="R83" s="11">
        <v>153.15381947328413</v>
      </c>
      <c r="S83" s="12">
        <v>127.49410216162973</v>
      </c>
      <c r="T83" s="10">
        <v>120.8973902400591</v>
      </c>
      <c r="U83" s="11">
        <v>104.9264245388206</v>
      </c>
      <c r="V83" s="12">
        <v>115.14562930498802</v>
      </c>
      <c r="W83" s="10">
        <v>121.79676386588561</v>
      </c>
      <c r="X83" s="11">
        <v>122.4161145919262</v>
      </c>
      <c r="Y83" s="12">
        <v>121.89270564092915</v>
      </c>
      <c r="Z83" s="13">
        <v>123.85036033290163</v>
      </c>
    </row>
    <row r="84" spans="1:26" ht="14.4" x14ac:dyDescent="0.3">
      <c r="A84" s="1">
        <v>40087</v>
      </c>
      <c r="B84" s="6">
        <v>133.89516922261689</v>
      </c>
      <c r="C84" s="10">
        <v>127.58617136363171</v>
      </c>
      <c r="D84" s="11">
        <v>143.16982587560531</v>
      </c>
      <c r="E84" s="37">
        <v>0</v>
      </c>
      <c r="F84" s="37">
        <v>0</v>
      </c>
      <c r="G84" s="37">
        <v>0</v>
      </c>
      <c r="H84" s="37">
        <v>0</v>
      </c>
      <c r="I84" s="37">
        <v>0</v>
      </c>
      <c r="J84" s="37">
        <v>0</v>
      </c>
      <c r="K84" s="37">
        <v>0</v>
      </c>
      <c r="L84" s="37">
        <v>0</v>
      </c>
      <c r="M84" s="37">
        <v>1</v>
      </c>
      <c r="N84" s="37">
        <v>0</v>
      </c>
      <c r="O84" s="37">
        <v>0</v>
      </c>
      <c r="P84" s="11">
        <v>131.04310411820356</v>
      </c>
      <c r="Q84" s="10">
        <v>129.89215368571863</v>
      </c>
      <c r="R84" s="11">
        <v>160.05563914995483</v>
      </c>
      <c r="S84" s="12">
        <v>136.55731870716437</v>
      </c>
      <c r="T84" s="10">
        <v>127.21617855629017</v>
      </c>
      <c r="U84" s="11">
        <v>108.86336039234803</v>
      </c>
      <c r="V84" s="12">
        <v>120.60662065362435</v>
      </c>
      <c r="W84" s="10">
        <v>126.80136394836403</v>
      </c>
      <c r="X84" s="11">
        <v>125.87737505950744</v>
      </c>
      <c r="Y84" s="12">
        <v>126.65823158346934</v>
      </c>
      <c r="Z84" s="13">
        <v>130.36061192449014</v>
      </c>
    </row>
    <row r="85" spans="1:26" ht="14.4" x14ac:dyDescent="0.3">
      <c r="A85" s="1">
        <v>40118</v>
      </c>
      <c r="B85" s="6">
        <v>132.17692170587219</v>
      </c>
      <c r="C85" s="10">
        <v>121.85886206800193</v>
      </c>
      <c r="D85" s="11">
        <v>137.55444832757556</v>
      </c>
      <c r="E85" s="37">
        <v>0</v>
      </c>
      <c r="F85" s="37">
        <v>0</v>
      </c>
      <c r="G85" s="37">
        <v>0</v>
      </c>
      <c r="H85" s="37">
        <v>0</v>
      </c>
      <c r="I85" s="37">
        <v>0</v>
      </c>
      <c r="J85" s="37">
        <v>0</v>
      </c>
      <c r="K85" s="37">
        <v>0</v>
      </c>
      <c r="L85" s="37">
        <v>0</v>
      </c>
      <c r="M85" s="37">
        <v>0</v>
      </c>
      <c r="N85" s="37">
        <v>1</v>
      </c>
      <c r="O85" s="37">
        <v>0</v>
      </c>
      <c r="P85" s="11">
        <v>125.35582679945745</v>
      </c>
      <c r="Q85" s="10">
        <v>124.18440086122285</v>
      </c>
      <c r="R85" s="11">
        <v>153.30629722107057</v>
      </c>
      <c r="S85" s="12">
        <v>130.63178469864812</v>
      </c>
      <c r="T85" s="10">
        <v>120.41961999807864</v>
      </c>
      <c r="U85" s="11">
        <v>105.54551171438986</v>
      </c>
      <c r="V85" s="12">
        <v>115.06287973762564</v>
      </c>
      <c r="W85" s="10">
        <v>123.77697781952466</v>
      </c>
      <c r="X85" s="11">
        <v>122.76445273174184</v>
      </c>
      <c r="Y85" s="12">
        <v>123.62013057592964</v>
      </c>
      <c r="Z85" s="13">
        <v>125.34009937943888</v>
      </c>
    </row>
    <row r="86" spans="1:26" ht="14.4" x14ac:dyDescent="0.3">
      <c r="A86" s="1">
        <v>40148</v>
      </c>
      <c r="B86" s="6">
        <v>134.89399953180359</v>
      </c>
      <c r="C86" s="10">
        <v>142.61204948103284</v>
      </c>
      <c r="D86" s="11">
        <v>138.7875510961012</v>
      </c>
      <c r="E86" s="37">
        <v>0</v>
      </c>
      <c r="F86" s="37">
        <v>0</v>
      </c>
      <c r="G86" s="37">
        <v>0</v>
      </c>
      <c r="H86" s="37">
        <v>0</v>
      </c>
      <c r="I86" s="37">
        <v>0</v>
      </c>
      <c r="J86" s="37">
        <v>0</v>
      </c>
      <c r="K86" s="37">
        <v>0</v>
      </c>
      <c r="L86" s="37">
        <v>0</v>
      </c>
      <c r="M86" s="37">
        <v>0</v>
      </c>
      <c r="N86" s="37">
        <v>0</v>
      </c>
      <c r="O86" s="37">
        <v>1</v>
      </c>
      <c r="P86" s="11">
        <v>141.7542521540544</v>
      </c>
      <c r="Q86" s="10">
        <v>141.55927119181362</v>
      </c>
      <c r="R86" s="11">
        <v>152.21234108057942</v>
      </c>
      <c r="S86" s="12">
        <v>143.91584335113563</v>
      </c>
      <c r="T86" s="10">
        <v>167.43699581401737</v>
      </c>
      <c r="U86" s="11">
        <v>106.29849448839617</v>
      </c>
      <c r="V86" s="12">
        <v>145.41866266299004</v>
      </c>
      <c r="W86" s="10">
        <v>136.32113740793827</v>
      </c>
      <c r="X86" s="11">
        <v>129.39246452681792</v>
      </c>
      <c r="Y86" s="12">
        <v>135.24783734230255</v>
      </c>
      <c r="Z86" s="13">
        <v>140.07974171643164</v>
      </c>
    </row>
    <row r="87" spans="1:26" ht="14.4" x14ac:dyDescent="0.3">
      <c r="A87" s="1">
        <v>40179</v>
      </c>
      <c r="B87" s="6">
        <v>131.77007143128679</v>
      </c>
      <c r="C87" s="10">
        <v>137.55765391370176</v>
      </c>
      <c r="D87" s="11">
        <v>126.21675308311161</v>
      </c>
      <c r="E87" s="37">
        <v>0</v>
      </c>
      <c r="F87" s="37">
        <v>0</v>
      </c>
      <c r="G87" s="37">
        <v>0</v>
      </c>
      <c r="H87" s="37">
        <v>0</v>
      </c>
      <c r="I87" s="37">
        <v>0</v>
      </c>
      <c r="J87" s="37">
        <v>0</v>
      </c>
      <c r="K87" s="37">
        <v>0</v>
      </c>
      <c r="L87" s="37">
        <v>0</v>
      </c>
      <c r="M87" s="37">
        <v>0</v>
      </c>
      <c r="N87" s="37">
        <v>0</v>
      </c>
      <c r="O87" s="37">
        <v>0</v>
      </c>
      <c r="P87" s="11">
        <v>135.02625045895849</v>
      </c>
      <c r="Q87" s="10">
        <v>131.69367562341856</v>
      </c>
      <c r="R87" s="11">
        <v>136.27425446586119</v>
      </c>
      <c r="S87" s="12">
        <v>132.70498940990518</v>
      </c>
      <c r="T87" s="10">
        <v>171.80319576584068</v>
      </c>
      <c r="U87" s="11">
        <v>101.57492865950289</v>
      </c>
      <c r="V87" s="12">
        <v>146.51128725910289</v>
      </c>
      <c r="W87" s="10">
        <v>132.66187420558256</v>
      </c>
      <c r="X87" s="11">
        <v>116.80501041754469</v>
      </c>
      <c r="Y87" s="12">
        <v>130.20553469634518</v>
      </c>
      <c r="Z87" s="13">
        <v>133.25295066323963</v>
      </c>
    </row>
    <row r="88" spans="1:26" ht="14.4" x14ac:dyDescent="0.3">
      <c r="A88" s="1">
        <v>40210</v>
      </c>
      <c r="B88" s="6">
        <v>131.24405589191645</v>
      </c>
      <c r="C88" s="10">
        <v>118.38082066290484</v>
      </c>
      <c r="D88" s="11">
        <v>126.78588898265951</v>
      </c>
      <c r="E88" s="37">
        <v>1</v>
      </c>
      <c r="F88" s="37">
        <v>0</v>
      </c>
      <c r="G88" s="37">
        <v>0</v>
      </c>
      <c r="H88" s="37">
        <v>0</v>
      </c>
      <c r="I88" s="37">
        <v>0</v>
      </c>
      <c r="J88" s="37">
        <v>0</v>
      </c>
      <c r="K88" s="37">
        <v>0</v>
      </c>
      <c r="L88" s="37">
        <v>0</v>
      </c>
      <c r="M88" s="37">
        <v>0</v>
      </c>
      <c r="N88" s="37">
        <v>0</v>
      </c>
      <c r="O88" s="37">
        <v>0</v>
      </c>
      <c r="P88" s="11">
        <v>120.31833504037618</v>
      </c>
      <c r="Q88" s="10">
        <v>114.35576120570244</v>
      </c>
      <c r="R88" s="11">
        <v>136.58081101020238</v>
      </c>
      <c r="S88" s="12">
        <v>119.32437583929223</v>
      </c>
      <c r="T88" s="10">
        <v>129.65431042058862</v>
      </c>
      <c r="U88" s="11">
        <v>115.96254661390158</v>
      </c>
      <c r="V88" s="12">
        <v>124.72337802309332</v>
      </c>
      <c r="W88" s="10">
        <v>116.34093400688259</v>
      </c>
      <c r="X88" s="11">
        <v>107.3974164824145</v>
      </c>
      <c r="Y88" s="12">
        <v>114.95552036263597</v>
      </c>
      <c r="Z88" s="13">
        <v>120.39834155422119</v>
      </c>
    </row>
    <row r="89" spans="1:26" ht="14.4" x14ac:dyDescent="0.3">
      <c r="A89" s="1">
        <v>40238</v>
      </c>
      <c r="B89" s="6">
        <v>140.79946740468611</v>
      </c>
      <c r="C89" s="10">
        <v>120.37080552247926</v>
      </c>
      <c r="D89" s="11">
        <v>153.9572414283821</v>
      </c>
      <c r="E89" s="37">
        <v>0</v>
      </c>
      <c r="F89" s="37">
        <v>1</v>
      </c>
      <c r="G89" s="37">
        <v>0</v>
      </c>
      <c r="H89" s="37">
        <v>0</v>
      </c>
      <c r="I89" s="37">
        <v>0</v>
      </c>
      <c r="J89" s="37">
        <v>0</v>
      </c>
      <c r="K89" s="37">
        <v>0</v>
      </c>
      <c r="L89" s="37">
        <v>0</v>
      </c>
      <c r="M89" s="37">
        <v>0</v>
      </c>
      <c r="N89" s="37">
        <v>0</v>
      </c>
      <c r="O89" s="37">
        <v>0</v>
      </c>
      <c r="P89" s="11">
        <v>128.01007325730779</v>
      </c>
      <c r="Q89" s="10">
        <v>121.39065351283229</v>
      </c>
      <c r="R89" s="11">
        <v>168.47279302681616</v>
      </c>
      <c r="S89" s="12">
        <v>131.97867679260855</v>
      </c>
      <c r="T89" s="10">
        <v>119.72825182226696</v>
      </c>
      <c r="U89" s="11">
        <v>131.31632643658057</v>
      </c>
      <c r="V89" s="12">
        <v>123.90420563444061</v>
      </c>
      <c r="W89" s="10">
        <v>122.81197535694747</v>
      </c>
      <c r="X89" s="11">
        <v>130.36839522237162</v>
      </c>
      <c r="Y89" s="12">
        <v>124.06564408235482</v>
      </c>
      <c r="Z89" s="13">
        <v>131.36458684128235</v>
      </c>
    </row>
    <row r="90" spans="1:26" ht="14.4" x14ac:dyDescent="0.3">
      <c r="A90" s="1">
        <v>40269</v>
      </c>
      <c r="B90" s="6">
        <v>135.20352210784344</v>
      </c>
      <c r="C90" s="10">
        <v>121.7957808741757</v>
      </c>
      <c r="D90" s="11">
        <v>143.60069638988048</v>
      </c>
      <c r="E90" s="37">
        <v>0</v>
      </c>
      <c r="F90" s="37">
        <v>0</v>
      </c>
      <c r="G90" s="37">
        <v>1</v>
      </c>
      <c r="H90" s="37">
        <v>0</v>
      </c>
      <c r="I90" s="37">
        <v>0</v>
      </c>
      <c r="J90" s="37">
        <v>0</v>
      </c>
      <c r="K90" s="37">
        <v>0</v>
      </c>
      <c r="L90" s="37">
        <v>0</v>
      </c>
      <c r="M90" s="37">
        <v>0</v>
      </c>
      <c r="N90" s="37">
        <v>0</v>
      </c>
      <c r="O90" s="37">
        <v>0</v>
      </c>
      <c r="P90" s="11">
        <v>126.84312495629565</v>
      </c>
      <c r="Q90" s="10">
        <v>127.32071907915024</v>
      </c>
      <c r="R90" s="11">
        <v>162.22985638821817</v>
      </c>
      <c r="S90" s="12">
        <v>135.19662141201158</v>
      </c>
      <c r="T90" s="10">
        <v>130.3130076365855</v>
      </c>
      <c r="U90" s="11">
        <v>119.91866699421544</v>
      </c>
      <c r="V90" s="12">
        <v>126.44340231998338</v>
      </c>
      <c r="W90" s="10">
        <v>115.68413560989738</v>
      </c>
      <c r="X90" s="11">
        <v>115.03877762696169</v>
      </c>
      <c r="Y90" s="12">
        <v>115.64261373776894</v>
      </c>
      <c r="Z90" s="13">
        <v>128.33561691876201</v>
      </c>
    </row>
    <row r="91" spans="1:26" ht="14.4" x14ac:dyDescent="0.3">
      <c r="A91" s="1">
        <v>40299</v>
      </c>
      <c r="B91" s="6">
        <v>139.07251404085639</v>
      </c>
      <c r="C91" s="10">
        <v>123.12660778332591</v>
      </c>
      <c r="D91" s="11">
        <v>152.6967153990509</v>
      </c>
      <c r="E91" s="37">
        <v>0</v>
      </c>
      <c r="F91" s="37">
        <v>0</v>
      </c>
      <c r="G91" s="37">
        <v>0</v>
      </c>
      <c r="H91" s="37">
        <v>1</v>
      </c>
      <c r="I91" s="37">
        <v>0</v>
      </c>
      <c r="J91" s="37">
        <v>0</v>
      </c>
      <c r="K91" s="37">
        <v>0</v>
      </c>
      <c r="L91" s="37">
        <v>0</v>
      </c>
      <c r="M91" s="37">
        <v>0</v>
      </c>
      <c r="N91" s="37">
        <v>0</v>
      </c>
      <c r="O91" s="37">
        <v>0</v>
      </c>
      <c r="P91" s="11">
        <v>129.97394561256507</v>
      </c>
      <c r="Q91" s="10">
        <v>128.04017276805445</v>
      </c>
      <c r="R91" s="11">
        <v>174.58354766097497</v>
      </c>
      <c r="S91" s="12">
        <v>138.55102007515856</v>
      </c>
      <c r="T91" s="10">
        <v>123.73758570659544</v>
      </c>
      <c r="U91" s="11">
        <v>122.55207669529537</v>
      </c>
      <c r="V91" s="12">
        <v>123.30199713430591</v>
      </c>
      <c r="W91" s="10">
        <v>124.78653397000006</v>
      </c>
      <c r="X91" s="11">
        <v>128.49205578536669</v>
      </c>
      <c r="Y91" s="12">
        <v>125.51598069380451</v>
      </c>
      <c r="Z91" s="13">
        <v>132.94651994037486</v>
      </c>
    </row>
    <row r="92" spans="1:26" ht="14.4" x14ac:dyDescent="0.3">
      <c r="A92" s="1">
        <v>40330</v>
      </c>
      <c r="B92" s="6">
        <v>139.13450157252282</v>
      </c>
      <c r="C92" s="10">
        <v>117.0568040460961</v>
      </c>
      <c r="D92" s="11">
        <v>146.27039874810555</v>
      </c>
      <c r="E92" s="37">
        <v>0</v>
      </c>
      <c r="F92" s="37">
        <v>0</v>
      </c>
      <c r="G92" s="37">
        <v>0</v>
      </c>
      <c r="H92" s="37">
        <v>0</v>
      </c>
      <c r="I92" s="37">
        <v>1</v>
      </c>
      <c r="J92" s="37">
        <v>0</v>
      </c>
      <c r="K92" s="37">
        <v>0</v>
      </c>
      <c r="L92" s="37">
        <v>0</v>
      </c>
      <c r="M92" s="37">
        <v>0</v>
      </c>
      <c r="N92" s="37">
        <v>0</v>
      </c>
      <c r="O92" s="37">
        <v>0</v>
      </c>
      <c r="P92" s="11">
        <v>123.7484674868147</v>
      </c>
      <c r="Q92" s="10">
        <v>120.99439378894903</v>
      </c>
      <c r="R92" s="11">
        <v>166.81772556895024</v>
      </c>
      <c r="S92" s="12">
        <v>131.27638066286113</v>
      </c>
      <c r="T92" s="10">
        <v>118.9138211471458</v>
      </c>
      <c r="U92" s="11">
        <v>119.56863726984633</v>
      </c>
      <c r="V92" s="12">
        <v>119.09731896291621</v>
      </c>
      <c r="W92" s="10">
        <v>116.83441711806707</v>
      </c>
      <c r="X92" s="11">
        <v>121.81799304575475</v>
      </c>
      <c r="Y92" s="12">
        <v>117.74804207825896</v>
      </c>
      <c r="Z92" s="13">
        <v>126.67869999364716</v>
      </c>
    </row>
    <row r="93" spans="1:26" ht="14.4" x14ac:dyDescent="0.3">
      <c r="A93" s="1">
        <v>40360</v>
      </c>
      <c r="B93" s="6">
        <v>140.4544233323108</v>
      </c>
      <c r="C93" s="10">
        <v>131.88978547354813</v>
      </c>
      <c r="D93" s="11">
        <v>151.03498929393854</v>
      </c>
      <c r="E93" s="37">
        <v>0</v>
      </c>
      <c r="F93" s="37">
        <v>0</v>
      </c>
      <c r="G93" s="37">
        <v>0</v>
      </c>
      <c r="H93" s="37">
        <v>0</v>
      </c>
      <c r="I93" s="37">
        <v>0</v>
      </c>
      <c r="J93" s="37">
        <v>1</v>
      </c>
      <c r="K93" s="37">
        <v>0</v>
      </c>
      <c r="L93" s="37">
        <v>0</v>
      </c>
      <c r="M93" s="37">
        <v>0</v>
      </c>
      <c r="N93" s="37">
        <v>0</v>
      </c>
      <c r="O93" s="37">
        <v>0</v>
      </c>
      <c r="P93" s="11">
        <v>136.22994674905647</v>
      </c>
      <c r="Q93" s="10">
        <v>135.93024481640043</v>
      </c>
      <c r="R93" s="11">
        <v>170.65840194955422</v>
      </c>
      <c r="S93" s="12">
        <v>143.69261192784759</v>
      </c>
      <c r="T93" s="10">
        <v>139.73192759789802</v>
      </c>
      <c r="U93" s="11">
        <v>124.35865940074689</v>
      </c>
      <c r="V93" s="12">
        <v>134.13868150573032</v>
      </c>
      <c r="W93" s="10">
        <v>131.97081943678666</v>
      </c>
      <c r="X93" s="11">
        <v>130.4976316571674</v>
      </c>
      <c r="Y93" s="12">
        <v>131.80993895629854</v>
      </c>
      <c r="Z93" s="13">
        <v>138.49530323041446</v>
      </c>
    </row>
    <row r="94" spans="1:26" ht="14.4" x14ac:dyDescent="0.3">
      <c r="A94" s="1">
        <v>40391</v>
      </c>
      <c r="B94" s="6">
        <v>141.9011380787565</v>
      </c>
      <c r="C94" s="10">
        <v>127.23042674463329</v>
      </c>
      <c r="D94" s="11">
        <v>156.86859104280759</v>
      </c>
      <c r="E94" s="37">
        <v>0</v>
      </c>
      <c r="F94" s="37">
        <v>0</v>
      </c>
      <c r="G94" s="37">
        <v>0</v>
      </c>
      <c r="H94" s="37">
        <v>0</v>
      </c>
      <c r="I94" s="37">
        <v>0</v>
      </c>
      <c r="J94" s="37">
        <v>0</v>
      </c>
      <c r="K94" s="37">
        <v>1</v>
      </c>
      <c r="L94" s="37">
        <v>0</v>
      </c>
      <c r="M94" s="37">
        <v>0</v>
      </c>
      <c r="N94" s="37">
        <v>0</v>
      </c>
      <c r="O94" s="37">
        <v>0</v>
      </c>
      <c r="P94" s="11">
        <v>134.07288717472389</v>
      </c>
      <c r="Q94" s="10">
        <v>131.63805630263232</v>
      </c>
      <c r="R94" s="11">
        <v>179.96233790210329</v>
      </c>
      <c r="S94" s="12">
        <v>142.51010556205787</v>
      </c>
      <c r="T94" s="10">
        <v>128.65497056773782</v>
      </c>
      <c r="U94" s="11">
        <v>127.73887764757698</v>
      </c>
      <c r="V94" s="12">
        <v>128.36619071923465</v>
      </c>
      <c r="W94" s="10">
        <v>130.11816255741988</v>
      </c>
      <c r="X94" s="11">
        <v>133.19506735689836</v>
      </c>
      <c r="Y94" s="12">
        <v>130.79116843600383</v>
      </c>
      <c r="Z94" s="13">
        <v>137.59557016781915</v>
      </c>
    </row>
    <row r="95" spans="1:26" ht="14.4" x14ac:dyDescent="0.3">
      <c r="A95" s="1">
        <v>40422</v>
      </c>
      <c r="B95" s="6">
        <v>141.9263283297239</v>
      </c>
      <c r="C95" s="10">
        <v>127.65695982739993</v>
      </c>
      <c r="D95" s="11">
        <v>155.39475434198891</v>
      </c>
      <c r="E95" s="37">
        <v>0</v>
      </c>
      <c r="F95" s="37">
        <v>0</v>
      </c>
      <c r="G95" s="37">
        <v>0</v>
      </c>
      <c r="H95" s="37">
        <v>0</v>
      </c>
      <c r="I95" s="37">
        <v>0</v>
      </c>
      <c r="J95" s="37">
        <v>0</v>
      </c>
      <c r="K95" s="37">
        <v>0</v>
      </c>
      <c r="L95" s="37">
        <v>1</v>
      </c>
      <c r="M95" s="37">
        <v>0</v>
      </c>
      <c r="N95" s="37">
        <v>0</v>
      </c>
      <c r="O95" s="37">
        <v>0</v>
      </c>
      <c r="P95" s="11">
        <v>134.0147911164733</v>
      </c>
      <c r="Q95" s="10">
        <v>131.1931792170642</v>
      </c>
      <c r="R95" s="11">
        <v>178.41483814816257</v>
      </c>
      <c r="S95" s="12">
        <v>141.80433333992718</v>
      </c>
      <c r="T95" s="10">
        <v>135.11311110375507</v>
      </c>
      <c r="U95" s="11">
        <v>125.54234549852582</v>
      </c>
      <c r="V95" s="12">
        <v>131.93303151379479</v>
      </c>
      <c r="W95" s="10">
        <v>127.6611374646114</v>
      </c>
      <c r="X95" s="11">
        <v>132.24195981072791</v>
      </c>
      <c r="Y95" s="12">
        <v>128.48886118723752</v>
      </c>
      <c r="Z95" s="13">
        <v>137.45494188080571</v>
      </c>
    </row>
    <row r="96" spans="1:26" ht="14.4" x14ac:dyDescent="0.3">
      <c r="A96" s="1">
        <v>40452</v>
      </c>
      <c r="B96" s="6">
        <v>140.71692919975501</v>
      </c>
      <c r="C96" s="10">
        <v>133.39747202768299</v>
      </c>
      <c r="D96" s="11">
        <v>156.29339609126524</v>
      </c>
      <c r="E96" s="37">
        <v>0</v>
      </c>
      <c r="F96" s="37">
        <v>0</v>
      </c>
      <c r="G96" s="37">
        <v>0</v>
      </c>
      <c r="H96" s="37">
        <v>0</v>
      </c>
      <c r="I96" s="37">
        <v>0</v>
      </c>
      <c r="J96" s="37">
        <v>0</v>
      </c>
      <c r="K96" s="37">
        <v>0</v>
      </c>
      <c r="L96" s="37">
        <v>0</v>
      </c>
      <c r="M96" s="37">
        <v>1</v>
      </c>
      <c r="N96" s="37">
        <v>0</v>
      </c>
      <c r="O96" s="37">
        <v>0</v>
      </c>
      <c r="P96" s="11">
        <v>138.6444077699133</v>
      </c>
      <c r="Q96" s="10">
        <v>137.8136638225233</v>
      </c>
      <c r="R96" s="11">
        <v>178.15341735242484</v>
      </c>
      <c r="S96" s="12">
        <v>146.84206720798389</v>
      </c>
      <c r="T96" s="10">
        <v>136.20723226113813</v>
      </c>
      <c r="U96" s="11">
        <v>120.27933522914208</v>
      </c>
      <c r="V96" s="12">
        <v>130.59286845312167</v>
      </c>
      <c r="W96" s="10">
        <v>132.29982769565947</v>
      </c>
      <c r="X96" s="11">
        <v>132.60277291449472</v>
      </c>
      <c r="Y96" s="12">
        <v>132.38547571574966</v>
      </c>
      <c r="Z96" s="13">
        <v>139.62599471175827</v>
      </c>
    </row>
    <row r="97" spans="1:26" ht="14.4" x14ac:dyDescent="0.3">
      <c r="A97" s="1">
        <v>40483</v>
      </c>
      <c r="B97" s="6">
        <v>141.80701129097739</v>
      </c>
      <c r="C97" s="10">
        <v>132.63823593906613</v>
      </c>
      <c r="D97" s="11">
        <v>150.96245783446599</v>
      </c>
      <c r="E97" s="37">
        <v>0</v>
      </c>
      <c r="F97" s="37">
        <v>0</v>
      </c>
      <c r="G97" s="37">
        <v>0</v>
      </c>
      <c r="H97" s="37">
        <v>0</v>
      </c>
      <c r="I97" s="37">
        <v>0</v>
      </c>
      <c r="J97" s="37">
        <v>0</v>
      </c>
      <c r="K97" s="37">
        <v>0</v>
      </c>
      <c r="L97" s="37">
        <v>0</v>
      </c>
      <c r="M97" s="37">
        <v>0</v>
      </c>
      <c r="N97" s="37">
        <v>1</v>
      </c>
      <c r="O97" s="37">
        <v>0</v>
      </c>
      <c r="P97" s="11">
        <v>136.7549974580387</v>
      </c>
      <c r="Q97" s="10">
        <v>138.45071877341721</v>
      </c>
      <c r="R97" s="11">
        <v>172.63333521548293</v>
      </c>
      <c r="S97" s="12">
        <v>146.04628844988855</v>
      </c>
      <c r="T97" s="10">
        <v>136.56640399166895</v>
      </c>
      <c r="U97" s="11">
        <v>117.54304920353258</v>
      </c>
      <c r="V97" s="12">
        <v>129.64687649261455</v>
      </c>
      <c r="W97" s="10">
        <v>124.07826833099165</v>
      </c>
      <c r="X97" s="11">
        <v>131.45304324798792</v>
      </c>
      <c r="Y97" s="12">
        <v>125.47302563053334</v>
      </c>
      <c r="Z97" s="13">
        <v>136.85389171397404</v>
      </c>
    </row>
    <row r="98" spans="1:26" ht="14.4" x14ac:dyDescent="0.3">
      <c r="A98" s="1">
        <v>40513</v>
      </c>
      <c r="B98" s="6">
        <v>143.22440562121062</v>
      </c>
      <c r="C98" s="10">
        <v>154.1760135676285</v>
      </c>
      <c r="D98" s="11">
        <v>152.29894630316829</v>
      </c>
      <c r="E98" s="37">
        <v>0</v>
      </c>
      <c r="F98" s="37">
        <v>0</v>
      </c>
      <c r="G98" s="37">
        <v>0</v>
      </c>
      <c r="H98" s="37">
        <v>0</v>
      </c>
      <c r="I98" s="37">
        <v>0</v>
      </c>
      <c r="J98" s="37">
        <v>0</v>
      </c>
      <c r="K98" s="37">
        <v>0</v>
      </c>
      <c r="L98" s="37">
        <v>0</v>
      </c>
      <c r="M98" s="37">
        <v>0</v>
      </c>
      <c r="N98" s="37">
        <v>0</v>
      </c>
      <c r="O98" s="37">
        <v>1</v>
      </c>
      <c r="P98" s="11">
        <v>153.80945163893665</v>
      </c>
      <c r="Q98" s="10">
        <v>157.52147443478506</v>
      </c>
      <c r="R98" s="11">
        <v>172.30358346527035</v>
      </c>
      <c r="S98" s="12">
        <v>160.8374145732453</v>
      </c>
      <c r="T98" s="10">
        <v>176.85650502211348</v>
      </c>
      <c r="U98" s="11">
        <v>114.10843575371531</v>
      </c>
      <c r="V98" s="12">
        <v>154.32461462016968</v>
      </c>
      <c r="W98" s="10">
        <v>142.97855214251993</v>
      </c>
      <c r="X98" s="11">
        <v>140.86021905493723</v>
      </c>
      <c r="Y98" s="12">
        <v>142.79443415362576</v>
      </c>
      <c r="Z98" s="13">
        <v>151.90580372750966</v>
      </c>
    </row>
    <row r="99" spans="1:26" ht="14.4" x14ac:dyDescent="0.3">
      <c r="A99" s="1">
        <v>40544</v>
      </c>
      <c r="B99" s="6">
        <v>138.87974539333217</v>
      </c>
      <c r="C99" s="10">
        <v>151.62015075304373</v>
      </c>
      <c r="D99" s="11">
        <v>139.79743971571921</v>
      </c>
      <c r="E99" s="37">
        <v>0</v>
      </c>
      <c r="F99" s="37">
        <v>0</v>
      </c>
      <c r="G99" s="37">
        <v>0</v>
      </c>
      <c r="H99" s="37">
        <v>0</v>
      </c>
      <c r="I99" s="37">
        <v>0</v>
      </c>
      <c r="J99" s="37">
        <v>0</v>
      </c>
      <c r="K99" s="37">
        <v>0</v>
      </c>
      <c r="L99" s="37">
        <v>0</v>
      </c>
      <c r="M99" s="37">
        <v>0</v>
      </c>
      <c r="N99" s="37">
        <v>0</v>
      </c>
      <c r="O99" s="37">
        <v>0</v>
      </c>
      <c r="P99" s="11">
        <v>148.9983113574765</v>
      </c>
      <c r="Q99" s="10">
        <v>149.90644267786925</v>
      </c>
      <c r="R99" s="11">
        <v>155.15472354573976</v>
      </c>
      <c r="S99" s="12">
        <v>151.0658164195662</v>
      </c>
      <c r="T99" s="10">
        <v>195.32506614776835</v>
      </c>
      <c r="U99" s="11">
        <v>123.01819702815585</v>
      </c>
      <c r="V99" s="12">
        <v>169.4217536472319</v>
      </c>
      <c r="W99" s="10">
        <v>136.68143388994341</v>
      </c>
      <c r="X99" s="11">
        <v>124.32201955052959</v>
      </c>
      <c r="Y99" s="12">
        <v>134.87643975937749</v>
      </c>
      <c r="Z99" s="13">
        <v>148.34898287436843</v>
      </c>
    </row>
    <row r="100" spans="1:26" ht="14.4" x14ac:dyDescent="0.3">
      <c r="A100" s="1">
        <v>40575</v>
      </c>
      <c r="B100" s="6">
        <v>139.58464331333622</v>
      </c>
      <c r="C100" s="10">
        <v>123.39974865505687</v>
      </c>
      <c r="D100" s="11">
        <v>142.54120619179119</v>
      </c>
      <c r="E100" s="37">
        <v>1</v>
      </c>
      <c r="F100" s="37">
        <v>0</v>
      </c>
      <c r="G100" s="37">
        <v>0</v>
      </c>
      <c r="H100" s="37">
        <v>0</v>
      </c>
      <c r="I100" s="37">
        <v>0</v>
      </c>
      <c r="J100" s="37">
        <v>0</v>
      </c>
      <c r="K100" s="37">
        <v>0</v>
      </c>
      <c r="L100" s="37">
        <v>0</v>
      </c>
      <c r="M100" s="37">
        <v>0</v>
      </c>
      <c r="N100" s="37">
        <v>0</v>
      </c>
      <c r="O100" s="37">
        <v>0</v>
      </c>
      <c r="P100" s="11">
        <v>128.00415367413351</v>
      </c>
      <c r="Q100" s="10">
        <v>124.3123549020367</v>
      </c>
      <c r="R100" s="11">
        <v>159.59795167490469</v>
      </c>
      <c r="S100" s="12">
        <v>132.3676437404423</v>
      </c>
      <c r="T100" s="10">
        <v>127.02255972557609</v>
      </c>
      <c r="U100" s="11">
        <v>120.11724658516586</v>
      </c>
      <c r="V100" s="12">
        <v>124.6966902386099</v>
      </c>
      <c r="W100" s="10">
        <v>118.6378188002966</v>
      </c>
      <c r="X100" s="11">
        <v>121.9030398516834</v>
      </c>
      <c r="Y100" s="12">
        <v>119.48133503078546</v>
      </c>
      <c r="Z100" s="13">
        <v>128.50681242254021</v>
      </c>
    </row>
    <row r="101" spans="1:26" ht="14.4" x14ac:dyDescent="0.3">
      <c r="A101" s="1">
        <v>40603</v>
      </c>
      <c r="B101" s="6">
        <v>141.29105132712209</v>
      </c>
      <c r="C101" s="10">
        <v>135.19779983492833</v>
      </c>
      <c r="D101" s="11">
        <v>157.43682582790748</v>
      </c>
      <c r="E101" s="37">
        <v>0</v>
      </c>
      <c r="F101" s="37">
        <v>1</v>
      </c>
      <c r="G101" s="37">
        <v>0</v>
      </c>
      <c r="H101" s="37">
        <v>0</v>
      </c>
      <c r="I101" s="37">
        <v>0</v>
      </c>
      <c r="J101" s="37">
        <v>0</v>
      </c>
      <c r="K101" s="37">
        <v>0</v>
      </c>
      <c r="L101" s="37">
        <v>0</v>
      </c>
      <c r="M101" s="37">
        <v>0</v>
      </c>
      <c r="N101" s="37">
        <v>0</v>
      </c>
      <c r="O101" s="37">
        <v>0</v>
      </c>
      <c r="P101" s="11">
        <v>139.92657709113067</v>
      </c>
      <c r="Q101" s="10">
        <v>139.00291127828771</v>
      </c>
      <c r="R101" s="11">
        <v>176.17478087488789</v>
      </c>
      <c r="S101" s="12">
        <v>147.13571071522915</v>
      </c>
      <c r="T101" s="10">
        <v>142.75405654221481</v>
      </c>
      <c r="U101" s="11">
        <v>137.53639897670612</v>
      </c>
      <c r="V101" s="12">
        <v>140.42272261486045</v>
      </c>
      <c r="W101" s="10">
        <v>130.8820200758291</v>
      </c>
      <c r="X101" s="11">
        <v>127.22233419259544</v>
      </c>
      <c r="Y101" s="12">
        <v>130.04874508311019</v>
      </c>
      <c r="Z101" s="13">
        <v>141.9784069256406</v>
      </c>
    </row>
    <row r="102" spans="1:26" ht="14.4" x14ac:dyDescent="0.3">
      <c r="A102" s="1">
        <v>40634</v>
      </c>
      <c r="B102" s="6">
        <v>138.36267267479525</v>
      </c>
      <c r="C102" s="10">
        <v>136.19032590372851</v>
      </c>
      <c r="D102" s="11">
        <v>150.80888956787956</v>
      </c>
      <c r="E102" s="37">
        <v>0</v>
      </c>
      <c r="F102" s="37">
        <v>0</v>
      </c>
      <c r="G102" s="37">
        <v>1</v>
      </c>
      <c r="H102" s="37">
        <v>0</v>
      </c>
      <c r="I102" s="37">
        <v>0</v>
      </c>
      <c r="J102" s="37">
        <v>0</v>
      </c>
      <c r="K102" s="37">
        <v>0</v>
      </c>
      <c r="L102" s="37">
        <v>0</v>
      </c>
      <c r="M102" s="37">
        <v>0</v>
      </c>
      <c r="N102" s="37">
        <v>0</v>
      </c>
      <c r="O102" s="37">
        <v>0</v>
      </c>
      <c r="P102" s="11">
        <v>139.42522985139246</v>
      </c>
      <c r="Q102" s="10">
        <v>142.5880047750008</v>
      </c>
      <c r="R102" s="11">
        <v>169.07342116208926</v>
      </c>
      <c r="S102" s="12">
        <v>148.41527943510422</v>
      </c>
      <c r="T102" s="10">
        <v>146.13768166945852</v>
      </c>
      <c r="U102" s="11">
        <v>126.09851323747009</v>
      </c>
      <c r="V102" s="12">
        <v>138.60689103495579</v>
      </c>
      <c r="W102" s="10">
        <v>129.18199713846928</v>
      </c>
      <c r="X102" s="11">
        <v>123.84999079347811</v>
      </c>
      <c r="Y102" s="12">
        <v>128.2802092910193</v>
      </c>
      <c r="Z102" s="13">
        <v>139.88803615500385</v>
      </c>
    </row>
    <row r="103" spans="1:26" ht="14.4" x14ac:dyDescent="0.3">
      <c r="A103" s="1">
        <v>40664</v>
      </c>
      <c r="B103" s="6">
        <v>146.14609667493906</v>
      </c>
      <c r="C103" s="10">
        <v>129.09000646227392</v>
      </c>
      <c r="D103" s="11">
        <v>162.91012550877036</v>
      </c>
      <c r="E103" s="37">
        <v>0</v>
      </c>
      <c r="F103" s="37">
        <v>0</v>
      </c>
      <c r="G103" s="37">
        <v>0</v>
      </c>
      <c r="H103" s="37">
        <v>1</v>
      </c>
      <c r="I103" s="37">
        <v>0</v>
      </c>
      <c r="J103" s="37">
        <v>0</v>
      </c>
      <c r="K103" s="37">
        <v>0</v>
      </c>
      <c r="L103" s="37">
        <v>0</v>
      </c>
      <c r="M103" s="37">
        <v>0</v>
      </c>
      <c r="N103" s="37">
        <v>0</v>
      </c>
      <c r="O103" s="37">
        <v>0</v>
      </c>
      <c r="P103" s="11">
        <v>136.97078809653323</v>
      </c>
      <c r="Q103" s="10">
        <v>135.23741477527528</v>
      </c>
      <c r="R103" s="11">
        <v>184.4415006642038</v>
      </c>
      <c r="S103" s="12">
        <v>146.34966184977822</v>
      </c>
      <c r="T103" s="10">
        <v>127.69471197218338</v>
      </c>
      <c r="U103" s="11">
        <v>137.6269922058182</v>
      </c>
      <c r="V103" s="12">
        <v>131.53252136165901</v>
      </c>
      <c r="W103" s="10">
        <v>128.3546325788385</v>
      </c>
      <c r="X103" s="11">
        <v>135.37156955602353</v>
      </c>
      <c r="Y103" s="12">
        <v>129.70085563429657</v>
      </c>
      <c r="Z103" s="13">
        <v>140.44006505547119</v>
      </c>
    </row>
    <row r="104" spans="1:26" ht="14.4" x14ac:dyDescent="0.3">
      <c r="A104" s="1">
        <v>40695</v>
      </c>
      <c r="B104" s="6">
        <v>145.42693592734156</v>
      </c>
      <c r="C104" s="10">
        <v>129.1793137613422</v>
      </c>
      <c r="D104" s="11">
        <v>155.88932530784152</v>
      </c>
      <c r="E104" s="37">
        <v>0</v>
      </c>
      <c r="F104" s="37">
        <v>0</v>
      </c>
      <c r="G104" s="37">
        <v>0</v>
      </c>
      <c r="H104" s="37">
        <v>0</v>
      </c>
      <c r="I104" s="37">
        <v>1</v>
      </c>
      <c r="J104" s="37">
        <v>0</v>
      </c>
      <c r="K104" s="37">
        <v>0</v>
      </c>
      <c r="L104" s="37">
        <v>0</v>
      </c>
      <c r="M104" s="37">
        <v>0</v>
      </c>
      <c r="N104" s="37">
        <v>0</v>
      </c>
      <c r="O104" s="37">
        <v>0</v>
      </c>
      <c r="P104" s="11">
        <v>135.18796011090743</v>
      </c>
      <c r="Q104" s="10">
        <v>134.14965049519552</v>
      </c>
      <c r="R104" s="11">
        <v>177.33386094367017</v>
      </c>
      <c r="S104" s="12">
        <v>143.74360429258309</v>
      </c>
      <c r="T104" s="10">
        <v>129.90975378221947</v>
      </c>
      <c r="U104" s="11">
        <v>131.5753183943464</v>
      </c>
      <c r="V104" s="12">
        <v>130.47488902762848</v>
      </c>
      <c r="W104" s="10">
        <v>128.16303740823668</v>
      </c>
      <c r="X104" s="11">
        <v>130.44377229888707</v>
      </c>
      <c r="Y104" s="12">
        <v>128.57287785683627</v>
      </c>
      <c r="Z104" s="13">
        <v>137.88528030664119</v>
      </c>
    </row>
    <row r="105" spans="1:26" ht="14.4" x14ac:dyDescent="0.3">
      <c r="A105" s="1">
        <v>40725</v>
      </c>
      <c r="B105" s="6">
        <v>145.89430467775406</v>
      </c>
      <c r="C105" s="10">
        <v>140.05468157912597</v>
      </c>
      <c r="D105" s="11">
        <v>161.02376663941189</v>
      </c>
      <c r="E105" s="37">
        <v>0</v>
      </c>
      <c r="F105" s="37">
        <v>0</v>
      </c>
      <c r="G105" s="37">
        <v>0</v>
      </c>
      <c r="H105" s="37">
        <v>0</v>
      </c>
      <c r="I105" s="37">
        <v>0</v>
      </c>
      <c r="J105" s="37">
        <v>1</v>
      </c>
      <c r="K105" s="37">
        <v>0</v>
      </c>
      <c r="L105" s="37">
        <v>0</v>
      </c>
      <c r="M105" s="37">
        <v>0</v>
      </c>
      <c r="N105" s="37">
        <v>0</v>
      </c>
      <c r="O105" s="37">
        <v>0</v>
      </c>
      <c r="P105" s="11">
        <v>144.82166364817209</v>
      </c>
      <c r="Q105" s="10">
        <v>144.71364982135276</v>
      </c>
      <c r="R105" s="11">
        <v>182.5756998257431</v>
      </c>
      <c r="S105" s="12">
        <v>153.18764433684692</v>
      </c>
      <c r="T105" s="10">
        <v>147.84031612706397</v>
      </c>
      <c r="U105" s="11">
        <v>134.38417842966547</v>
      </c>
      <c r="V105" s="12">
        <v>143.0049958710182</v>
      </c>
      <c r="W105" s="10">
        <v>140.16754771750121</v>
      </c>
      <c r="X105" s="11">
        <v>135.18289264778585</v>
      </c>
      <c r="Y105" s="12">
        <v>139.36424819054864</v>
      </c>
      <c r="Z105" s="13">
        <v>147.19344040285301</v>
      </c>
    </row>
    <row r="106" spans="1:26" ht="14.4" x14ac:dyDescent="0.3">
      <c r="A106" s="1">
        <v>40756</v>
      </c>
      <c r="B106" s="6">
        <v>147.65203567827947</v>
      </c>
      <c r="C106" s="10">
        <v>132.56671574983889</v>
      </c>
      <c r="D106" s="11">
        <v>167.65090565238711</v>
      </c>
      <c r="E106" s="37">
        <v>0</v>
      </c>
      <c r="F106" s="37">
        <v>0</v>
      </c>
      <c r="G106" s="37">
        <v>0</v>
      </c>
      <c r="H106" s="37">
        <v>0</v>
      </c>
      <c r="I106" s="37">
        <v>0</v>
      </c>
      <c r="J106" s="37">
        <v>0</v>
      </c>
      <c r="K106" s="37">
        <v>1</v>
      </c>
      <c r="L106" s="37">
        <v>0</v>
      </c>
      <c r="M106" s="37">
        <v>0</v>
      </c>
      <c r="N106" s="37">
        <v>0</v>
      </c>
      <c r="O106" s="37">
        <v>0</v>
      </c>
      <c r="P106" s="11">
        <v>140.75049645269959</v>
      </c>
      <c r="Q106" s="10">
        <v>138.13944354148234</v>
      </c>
      <c r="R106" s="11">
        <v>192.72128551440571</v>
      </c>
      <c r="S106" s="12">
        <v>150.47174239712118</v>
      </c>
      <c r="T106" s="10">
        <v>129.25333789535225</v>
      </c>
      <c r="U106" s="11">
        <v>136.78938039735152</v>
      </c>
      <c r="V106" s="12">
        <v>132.24473790614982</v>
      </c>
      <c r="W106" s="10">
        <v>135.07375493164417</v>
      </c>
      <c r="X106" s="11">
        <v>140.18315148842484</v>
      </c>
      <c r="Y106" s="12">
        <v>136.12970623317113</v>
      </c>
      <c r="Z106" s="13">
        <v>144.33122151333569</v>
      </c>
    </row>
    <row r="107" spans="1:26" ht="14.4" x14ac:dyDescent="0.3">
      <c r="A107" s="1">
        <v>40787</v>
      </c>
      <c r="B107" s="6">
        <v>146.23295303646395</v>
      </c>
      <c r="C107" s="10">
        <v>131.78077122980525</v>
      </c>
      <c r="D107" s="11">
        <v>162.96862080473122</v>
      </c>
      <c r="E107" s="37">
        <v>0</v>
      </c>
      <c r="F107" s="37">
        <v>0</v>
      </c>
      <c r="G107" s="37">
        <v>0</v>
      </c>
      <c r="H107" s="37">
        <v>0</v>
      </c>
      <c r="I107" s="37">
        <v>0</v>
      </c>
      <c r="J107" s="37">
        <v>0</v>
      </c>
      <c r="K107" s="37">
        <v>0</v>
      </c>
      <c r="L107" s="37">
        <v>1</v>
      </c>
      <c r="M107" s="37">
        <v>0</v>
      </c>
      <c r="N107" s="37">
        <v>0</v>
      </c>
      <c r="O107" s="37">
        <v>0</v>
      </c>
      <c r="P107" s="11">
        <v>138.98164559868772</v>
      </c>
      <c r="Q107" s="10">
        <v>136.74772082516844</v>
      </c>
      <c r="R107" s="11">
        <v>187.17789945374145</v>
      </c>
      <c r="S107" s="12">
        <v>148.09508188013066</v>
      </c>
      <c r="T107" s="10">
        <v>134.06089540036854</v>
      </c>
      <c r="U107" s="11">
        <v>131.6059751473399</v>
      </c>
      <c r="V107" s="12">
        <v>133.66830058746851</v>
      </c>
      <c r="W107" s="10">
        <v>131.84296402108467</v>
      </c>
      <c r="X107" s="11">
        <v>138.70565814093203</v>
      </c>
      <c r="Y107" s="12">
        <v>133.09208318015706</v>
      </c>
      <c r="Z107" s="13">
        <v>142.39396802246799</v>
      </c>
    </row>
    <row r="108" spans="1:26" ht="14.4" x14ac:dyDescent="0.3">
      <c r="A108" s="1">
        <v>40817</v>
      </c>
      <c r="B108" s="6">
        <v>144.44902858769441</v>
      </c>
      <c r="C108" s="10">
        <v>137.97450242503763</v>
      </c>
      <c r="D108" s="11">
        <v>162.9738174149748</v>
      </c>
      <c r="E108" s="37">
        <v>0</v>
      </c>
      <c r="F108" s="37">
        <v>0</v>
      </c>
      <c r="G108" s="37">
        <v>0</v>
      </c>
      <c r="H108" s="37">
        <v>0</v>
      </c>
      <c r="I108" s="37">
        <v>0</v>
      </c>
      <c r="J108" s="37">
        <v>0</v>
      </c>
      <c r="K108" s="37">
        <v>0</v>
      </c>
      <c r="L108" s="37">
        <v>0</v>
      </c>
      <c r="M108" s="37">
        <v>1</v>
      </c>
      <c r="N108" s="37">
        <v>0</v>
      </c>
      <c r="O108" s="37">
        <v>0</v>
      </c>
      <c r="P108" s="11">
        <v>143.72998762272081</v>
      </c>
      <c r="Q108" s="10">
        <v>143.76710641946977</v>
      </c>
      <c r="R108" s="11">
        <v>185.42909079559132</v>
      </c>
      <c r="S108" s="12">
        <v>153.08593840411382</v>
      </c>
      <c r="T108" s="10">
        <v>136.51887359168089</v>
      </c>
      <c r="U108" s="11">
        <v>131.84734248085311</v>
      </c>
      <c r="V108" s="12">
        <v>135.32845093824861</v>
      </c>
      <c r="W108" s="10">
        <v>136.65845213773017</v>
      </c>
      <c r="X108" s="11">
        <v>137.35861310533818</v>
      </c>
      <c r="Y108" s="12">
        <v>136.81874123573914</v>
      </c>
      <c r="Z108" s="13">
        <v>145.12424304762487</v>
      </c>
    </row>
    <row r="109" spans="1:26" ht="14.4" x14ac:dyDescent="0.3">
      <c r="A109" s="1">
        <v>40848</v>
      </c>
      <c r="B109" s="6">
        <v>144.86590332140744</v>
      </c>
      <c r="C109" s="10">
        <v>137.075311968905</v>
      </c>
      <c r="D109" s="11">
        <v>159.2945031008264</v>
      </c>
      <c r="E109" s="37">
        <v>0</v>
      </c>
      <c r="F109" s="37">
        <v>0</v>
      </c>
      <c r="G109" s="37">
        <v>0</v>
      </c>
      <c r="H109" s="37">
        <v>0</v>
      </c>
      <c r="I109" s="37">
        <v>0</v>
      </c>
      <c r="J109" s="37">
        <v>0</v>
      </c>
      <c r="K109" s="37">
        <v>0</v>
      </c>
      <c r="L109" s="37">
        <v>0</v>
      </c>
      <c r="M109" s="37">
        <v>0</v>
      </c>
      <c r="N109" s="37">
        <v>1</v>
      </c>
      <c r="O109" s="37">
        <v>0</v>
      </c>
      <c r="P109" s="11">
        <v>142.1515931767174</v>
      </c>
      <c r="Q109" s="10">
        <v>141.96459616121885</v>
      </c>
      <c r="R109" s="11">
        <v>181.83525417358993</v>
      </c>
      <c r="S109" s="12">
        <v>150.89677582727543</v>
      </c>
      <c r="T109" s="10">
        <v>142.37672920621387</v>
      </c>
      <c r="U109" s="11">
        <v>128.930106341461</v>
      </c>
      <c r="V109" s="12">
        <v>137.66564499697552</v>
      </c>
      <c r="W109" s="10">
        <v>132.14098587233224</v>
      </c>
      <c r="X109" s="11">
        <v>134.87225767437405</v>
      </c>
      <c r="Y109" s="12">
        <v>132.67874541841556</v>
      </c>
      <c r="Z109" s="13">
        <v>143.49020865985878</v>
      </c>
    </row>
    <row r="110" spans="1:26" ht="14.4" x14ac:dyDescent="0.3">
      <c r="A110" s="1">
        <v>40878</v>
      </c>
      <c r="B110" s="6">
        <v>146.59115209972563</v>
      </c>
      <c r="C110" s="10">
        <v>158.50568506594573</v>
      </c>
      <c r="D110" s="11">
        <v>157.53432719926974</v>
      </c>
      <c r="E110" s="37">
        <v>0</v>
      </c>
      <c r="F110" s="37">
        <v>0</v>
      </c>
      <c r="G110" s="37">
        <v>0</v>
      </c>
      <c r="H110" s="37">
        <v>0</v>
      </c>
      <c r="I110" s="37">
        <v>0</v>
      </c>
      <c r="J110" s="37">
        <v>0</v>
      </c>
      <c r="K110" s="37">
        <v>0</v>
      </c>
      <c r="L110" s="37">
        <v>0</v>
      </c>
      <c r="M110" s="37">
        <v>0</v>
      </c>
      <c r="N110" s="37">
        <v>0</v>
      </c>
      <c r="O110" s="37">
        <v>1</v>
      </c>
      <c r="P110" s="11">
        <v>158.3675991849872</v>
      </c>
      <c r="Q110" s="10">
        <v>160.89588922336833</v>
      </c>
      <c r="R110" s="11">
        <v>176.25310692105882</v>
      </c>
      <c r="S110" s="12">
        <v>164.34419888139468</v>
      </c>
      <c r="T110" s="10">
        <v>187.16906877032963</v>
      </c>
      <c r="U110" s="11">
        <v>126.26021343420904</v>
      </c>
      <c r="V110" s="12">
        <v>165.50203823820564</v>
      </c>
      <c r="W110" s="10">
        <v>145.25063774891359</v>
      </c>
      <c r="X110" s="11">
        <v>141.17588079108532</v>
      </c>
      <c r="Y110" s="12">
        <v>144.71195863696283</v>
      </c>
      <c r="Z110" s="13">
        <v>157.16421700797756</v>
      </c>
    </row>
    <row r="111" spans="1:26" ht="14.4" x14ac:dyDescent="0.3">
      <c r="A111" s="1">
        <v>40909</v>
      </c>
      <c r="B111" s="6">
        <v>140.57731185769384</v>
      </c>
      <c r="C111" s="10">
        <v>156.74033225652309</v>
      </c>
      <c r="D111" s="11">
        <v>146.51493034789868</v>
      </c>
      <c r="E111" s="37">
        <v>0</v>
      </c>
      <c r="F111" s="37">
        <v>0</v>
      </c>
      <c r="G111" s="37">
        <v>0</v>
      </c>
      <c r="H111" s="37">
        <v>0</v>
      </c>
      <c r="I111" s="37">
        <v>0</v>
      </c>
      <c r="J111" s="37">
        <v>0</v>
      </c>
      <c r="K111" s="37">
        <v>0</v>
      </c>
      <c r="L111" s="37">
        <v>0</v>
      </c>
      <c r="M111" s="37">
        <v>0</v>
      </c>
      <c r="N111" s="37">
        <v>0</v>
      </c>
      <c r="O111" s="37">
        <v>0</v>
      </c>
      <c r="P111" s="11">
        <v>154.53241652685884</v>
      </c>
      <c r="Q111" s="10">
        <v>154.40316326254575</v>
      </c>
      <c r="R111" s="11">
        <v>160.38384947548744</v>
      </c>
      <c r="S111" s="12">
        <v>155.74908938340837</v>
      </c>
      <c r="T111" s="10">
        <v>203.38722858223133</v>
      </c>
      <c r="U111" s="11">
        <v>133.00817253433522</v>
      </c>
      <c r="V111" s="12">
        <v>178.27327355432803</v>
      </c>
      <c r="W111" s="10">
        <v>141.88496633366293</v>
      </c>
      <c r="X111" s="11">
        <v>131.09660201321631</v>
      </c>
      <c r="Y111" s="12">
        <v>140.3837426515868</v>
      </c>
      <c r="Z111" s="13">
        <v>154.69648057684023</v>
      </c>
    </row>
    <row r="112" spans="1:26" ht="14.4" x14ac:dyDescent="0.3">
      <c r="A112" s="1">
        <v>40940</v>
      </c>
      <c r="B112" s="6">
        <v>140.07520518990174</v>
      </c>
      <c r="C112" s="10">
        <v>140.20342762384561</v>
      </c>
      <c r="D112" s="11">
        <v>144.60071301077204</v>
      </c>
      <c r="E112" s="37">
        <v>1</v>
      </c>
      <c r="F112" s="37">
        <v>0</v>
      </c>
      <c r="G112" s="37">
        <v>0</v>
      </c>
      <c r="H112" s="37">
        <v>0</v>
      </c>
      <c r="I112" s="37">
        <v>0</v>
      </c>
      <c r="J112" s="37">
        <v>0</v>
      </c>
      <c r="K112" s="37">
        <v>0</v>
      </c>
      <c r="L112" s="37">
        <v>0</v>
      </c>
      <c r="M112" s="37">
        <v>0</v>
      </c>
      <c r="N112" s="37">
        <v>0</v>
      </c>
      <c r="O112" s="37">
        <v>0</v>
      </c>
      <c r="P112" s="11">
        <v>140.97396587431643</v>
      </c>
      <c r="Q112" s="10">
        <v>139.34550169946993</v>
      </c>
      <c r="R112" s="11">
        <v>160.15075533947689</v>
      </c>
      <c r="S112" s="12">
        <v>143.97417993729104</v>
      </c>
      <c r="T112" s="10">
        <v>155.49388113006944</v>
      </c>
      <c r="U112" s="11">
        <v>127.99603446269948</v>
      </c>
      <c r="V112" s="12">
        <v>145.31682704907558</v>
      </c>
      <c r="W112" s="10">
        <v>132.64992402296036</v>
      </c>
      <c r="X112" s="11">
        <v>122.71462700510315</v>
      </c>
      <c r="Y112" s="12">
        <v>131.11801929650366</v>
      </c>
      <c r="Z112" s="13">
        <v>140.37815470429862</v>
      </c>
    </row>
    <row r="113" spans="1:26" ht="14.4" x14ac:dyDescent="0.3">
      <c r="A113" s="1">
        <v>40969</v>
      </c>
      <c r="B113" s="6">
        <v>143.86019742755616</v>
      </c>
      <c r="C113" s="10">
        <v>138.21799901430171</v>
      </c>
      <c r="D113" s="11">
        <v>167.88313184053914</v>
      </c>
      <c r="E113" s="37">
        <v>0</v>
      </c>
      <c r="F113" s="37">
        <v>1</v>
      </c>
      <c r="G113" s="37">
        <v>0</v>
      </c>
      <c r="H113" s="37">
        <v>0</v>
      </c>
      <c r="I113" s="37">
        <v>0</v>
      </c>
      <c r="J113" s="37">
        <v>0</v>
      </c>
      <c r="K113" s="37">
        <v>0</v>
      </c>
      <c r="L113" s="37">
        <v>0</v>
      </c>
      <c r="M113" s="37">
        <v>0</v>
      </c>
      <c r="N113" s="37">
        <v>0</v>
      </c>
      <c r="O113" s="37">
        <v>0</v>
      </c>
      <c r="P113" s="11">
        <v>144.74737351247734</v>
      </c>
      <c r="Q113" s="10">
        <v>142.01274457635731</v>
      </c>
      <c r="R113" s="11">
        <v>186.51527453661225</v>
      </c>
      <c r="S113" s="12">
        <v>151.87443663809307</v>
      </c>
      <c r="T113" s="10">
        <v>138.52673747413479</v>
      </c>
      <c r="U113" s="11">
        <v>145.75539758573359</v>
      </c>
      <c r="V113" s="12">
        <v>140.98528124583072</v>
      </c>
      <c r="W113" s="10">
        <v>137.67151876309234</v>
      </c>
      <c r="X113" s="11">
        <v>141.66278634272953</v>
      </c>
      <c r="Y113" s="12">
        <v>138.24722854830614</v>
      </c>
      <c r="Z113" s="13">
        <v>147.84165917318398</v>
      </c>
    </row>
    <row r="114" spans="1:26" ht="14.4" x14ac:dyDescent="0.3">
      <c r="A114" s="1">
        <v>41000</v>
      </c>
      <c r="B114" s="6">
        <v>139.25936723696154</v>
      </c>
      <c r="C114" s="10">
        <v>140.02754404723805</v>
      </c>
      <c r="D114" s="11">
        <v>152.9723257399304</v>
      </c>
      <c r="E114" s="37">
        <v>0</v>
      </c>
      <c r="F114" s="37">
        <v>0</v>
      </c>
      <c r="G114" s="37">
        <v>1</v>
      </c>
      <c r="H114" s="37">
        <v>0</v>
      </c>
      <c r="I114" s="37">
        <v>0</v>
      </c>
      <c r="J114" s="37">
        <v>0</v>
      </c>
      <c r="K114" s="37">
        <v>0</v>
      </c>
      <c r="L114" s="37">
        <v>0</v>
      </c>
      <c r="M114" s="37">
        <v>0</v>
      </c>
      <c r="N114" s="37">
        <v>0</v>
      </c>
      <c r="O114" s="37">
        <v>0</v>
      </c>
      <c r="P114" s="11">
        <v>142.73065479627431</v>
      </c>
      <c r="Q114" s="10">
        <v>145.34271499829345</v>
      </c>
      <c r="R114" s="11">
        <v>169.98412633740875</v>
      </c>
      <c r="S114" s="12">
        <v>150.74659045375884</v>
      </c>
      <c r="T114" s="10">
        <v>148.40981767928528</v>
      </c>
      <c r="U114" s="11">
        <v>131.60513649419278</v>
      </c>
      <c r="V114" s="12">
        <v>142.1119335321404</v>
      </c>
      <c r="W114" s="10">
        <v>133.42648945123025</v>
      </c>
      <c r="X114" s="11">
        <v>125.57228872146872</v>
      </c>
      <c r="Y114" s="12">
        <v>132.05969474820603</v>
      </c>
      <c r="Z114" s="13">
        <v>142.91577641661894</v>
      </c>
    </row>
    <row r="115" spans="1:26" ht="14.4" x14ac:dyDescent="0.3">
      <c r="A115" s="1">
        <v>41030</v>
      </c>
      <c r="B115" s="6">
        <v>148.57231013360237</v>
      </c>
      <c r="C115" s="10">
        <v>135.11091126881306</v>
      </c>
      <c r="D115" s="11">
        <v>164.62089576269273</v>
      </c>
      <c r="E115" s="37">
        <v>0</v>
      </c>
      <c r="F115" s="37">
        <v>0</v>
      </c>
      <c r="G115" s="37">
        <v>0</v>
      </c>
      <c r="H115" s="37">
        <v>1</v>
      </c>
      <c r="I115" s="37">
        <v>0</v>
      </c>
      <c r="J115" s="37">
        <v>0</v>
      </c>
      <c r="K115" s="37">
        <v>0</v>
      </c>
      <c r="L115" s="37">
        <v>0</v>
      </c>
      <c r="M115" s="37">
        <v>0</v>
      </c>
      <c r="N115" s="37">
        <v>0</v>
      </c>
      <c r="O115" s="37">
        <v>0</v>
      </c>
      <c r="P115" s="11">
        <v>141.88582517434355</v>
      </c>
      <c r="Q115" s="10">
        <v>140.61581100973712</v>
      </c>
      <c r="R115" s="11">
        <v>184.69070307503785</v>
      </c>
      <c r="S115" s="12">
        <v>150.33049566711253</v>
      </c>
      <c r="T115" s="10">
        <v>134.38488937557395</v>
      </c>
      <c r="U115" s="11">
        <v>140.05841911951651</v>
      </c>
      <c r="V115" s="12">
        <v>136.58707029201659</v>
      </c>
      <c r="W115" s="10">
        <v>134.34972244987938</v>
      </c>
      <c r="X115" s="11">
        <v>139.35262287982994</v>
      </c>
      <c r="Y115" s="12">
        <v>135.32347001677297</v>
      </c>
      <c r="Z115" s="13">
        <v>144.77590300761048</v>
      </c>
    </row>
    <row r="116" spans="1:26" ht="14.4" x14ac:dyDescent="0.3">
      <c r="A116" s="1">
        <v>41061</v>
      </c>
      <c r="B116" s="6">
        <v>148.46421191145711</v>
      </c>
      <c r="C116" s="10">
        <v>132.62939470974433</v>
      </c>
      <c r="D116" s="11">
        <v>156.19533341512044</v>
      </c>
      <c r="E116" s="37">
        <v>0</v>
      </c>
      <c r="F116" s="37">
        <v>0</v>
      </c>
      <c r="G116" s="37">
        <v>0</v>
      </c>
      <c r="H116" s="37">
        <v>0</v>
      </c>
      <c r="I116" s="37">
        <v>1</v>
      </c>
      <c r="J116" s="37">
        <v>0</v>
      </c>
      <c r="K116" s="37">
        <v>0</v>
      </c>
      <c r="L116" s="37">
        <v>0</v>
      </c>
      <c r="M116" s="37">
        <v>0</v>
      </c>
      <c r="N116" s="37">
        <v>0</v>
      </c>
      <c r="O116" s="37">
        <v>0</v>
      </c>
      <c r="P116" s="11">
        <v>137.83698516025447</v>
      </c>
      <c r="Q116" s="10">
        <v>137.03218095354222</v>
      </c>
      <c r="R116" s="11">
        <v>176.32298007192617</v>
      </c>
      <c r="S116" s="12">
        <v>145.50080725840465</v>
      </c>
      <c r="T116" s="10">
        <v>131.85550508862849</v>
      </c>
      <c r="U116" s="11">
        <v>129.82069630879866</v>
      </c>
      <c r="V116" s="12">
        <v>130.99939168076443</v>
      </c>
      <c r="W116" s="10">
        <v>131.20533021303135</v>
      </c>
      <c r="X116" s="11">
        <v>131.9724229550894</v>
      </c>
      <c r="Y116" s="12">
        <v>131.33340783951564</v>
      </c>
      <c r="Z116" s="13">
        <v>139.39203630456836</v>
      </c>
    </row>
    <row r="117" spans="1:26" ht="14.4" x14ac:dyDescent="0.3">
      <c r="A117" s="1">
        <v>41091</v>
      </c>
      <c r="B117" s="6">
        <v>150.19117306335556</v>
      </c>
      <c r="C117" s="10">
        <v>147.18189434506331</v>
      </c>
      <c r="D117" s="11">
        <v>162.46779548327061</v>
      </c>
      <c r="E117" s="37">
        <v>0</v>
      </c>
      <c r="F117" s="37">
        <v>0</v>
      </c>
      <c r="G117" s="37">
        <v>0</v>
      </c>
      <c r="H117" s="37">
        <v>0</v>
      </c>
      <c r="I117" s="37">
        <v>0</v>
      </c>
      <c r="J117" s="37">
        <v>1</v>
      </c>
      <c r="K117" s="37">
        <v>0</v>
      </c>
      <c r="L117" s="37">
        <v>0</v>
      </c>
      <c r="M117" s="37">
        <v>0</v>
      </c>
      <c r="N117" s="37">
        <v>0</v>
      </c>
      <c r="O117" s="37">
        <v>0</v>
      </c>
      <c r="P117" s="11">
        <v>150.51366736660384</v>
      </c>
      <c r="Q117" s="10">
        <v>152.16537420077952</v>
      </c>
      <c r="R117" s="11">
        <v>183.01590086134334</v>
      </c>
      <c r="S117" s="12">
        <v>158.96937773864627</v>
      </c>
      <c r="T117" s="10">
        <v>155.69435373494457</v>
      </c>
      <c r="U117" s="11">
        <v>138.2997195248457</v>
      </c>
      <c r="V117" s="12">
        <v>149.35997207583006</v>
      </c>
      <c r="W117" s="10">
        <v>145.07593362942654</v>
      </c>
      <c r="X117" s="11">
        <v>136.94065889362602</v>
      </c>
      <c r="Y117" s="12">
        <v>143.69416430363449</v>
      </c>
      <c r="Z117" s="13">
        <v>151.94823434650121</v>
      </c>
    </row>
    <row r="118" spans="1:26" ht="14.4" x14ac:dyDescent="0.3">
      <c r="A118" s="1">
        <v>41122</v>
      </c>
      <c r="B118" s="6">
        <v>153.42690097855271</v>
      </c>
      <c r="C118" s="10">
        <v>139.7874344191809</v>
      </c>
      <c r="D118" s="11">
        <v>176.35855821045212</v>
      </c>
      <c r="E118" s="37">
        <v>0</v>
      </c>
      <c r="F118" s="37">
        <v>0</v>
      </c>
      <c r="G118" s="37">
        <v>0</v>
      </c>
      <c r="H118" s="37">
        <v>0</v>
      </c>
      <c r="I118" s="37">
        <v>0</v>
      </c>
      <c r="J118" s="37">
        <v>0</v>
      </c>
      <c r="K118" s="37">
        <v>1</v>
      </c>
      <c r="L118" s="37">
        <v>0</v>
      </c>
      <c r="M118" s="37">
        <v>0</v>
      </c>
      <c r="N118" s="37">
        <v>0</v>
      </c>
      <c r="O118" s="37">
        <v>0</v>
      </c>
      <c r="P118" s="11">
        <v>148.31064727880113</v>
      </c>
      <c r="Q118" s="10">
        <v>145.35628035729985</v>
      </c>
      <c r="R118" s="11">
        <v>201.22044372373611</v>
      </c>
      <c r="S118" s="12">
        <v>157.93916074150428</v>
      </c>
      <c r="T118" s="10">
        <v>136.73515435012445</v>
      </c>
      <c r="U118" s="11">
        <v>150.34484342361799</v>
      </c>
      <c r="V118" s="12">
        <v>142.08732573810087</v>
      </c>
      <c r="W118" s="10">
        <v>140.44076404737393</v>
      </c>
      <c r="X118" s="11">
        <v>148.6671511186496</v>
      </c>
      <c r="Y118" s="12">
        <v>142.08229452425175</v>
      </c>
      <c r="Z118" s="13">
        <v>152.44417149442441</v>
      </c>
    </row>
    <row r="119" spans="1:26" ht="14.4" x14ac:dyDescent="0.3">
      <c r="A119" s="1">
        <v>41153</v>
      </c>
      <c r="B119" s="6">
        <v>147.39666783766739</v>
      </c>
      <c r="C119" s="10">
        <v>143.27568124359243</v>
      </c>
      <c r="D119" s="11">
        <v>163.95496825166009</v>
      </c>
      <c r="E119" s="37">
        <v>0</v>
      </c>
      <c r="F119" s="37">
        <v>0</v>
      </c>
      <c r="G119" s="37">
        <v>0</v>
      </c>
      <c r="H119" s="37">
        <v>0</v>
      </c>
      <c r="I119" s="37">
        <v>0</v>
      </c>
      <c r="J119" s="37">
        <v>0</v>
      </c>
      <c r="K119" s="37">
        <v>0</v>
      </c>
      <c r="L119" s="37">
        <v>1</v>
      </c>
      <c r="M119" s="37">
        <v>0</v>
      </c>
      <c r="N119" s="37">
        <v>0</v>
      </c>
      <c r="O119" s="37">
        <v>0</v>
      </c>
      <c r="P119" s="11">
        <v>147.8028803075255</v>
      </c>
      <c r="Q119" s="10">
        <v>148.56328580853403</v>
      </c>
      <c r="R119" s="11">
        <v>187.54822771738696</v>
      </c>
      <c r="S119" s="12">
        <v>157.11150135204679</v>
      </c>
      <c r="T119" s="10">
        <v>150.41117251085524</v>
      </c>
      <c r="U119" s="11">
        <v>138.5929306970487</v>
      </c>
      <c r="V119" s="12">
        <v>146.41439060171194</v>
      </c>
      <c r="W119" s="10">
        <v>139.36547805593131</v>
      </c>
      <c r="X119" s="11">
        <v>136.81843272360405</v>
      </c>
      <c r="Y119" s="12">
        <v>138.87310782090063</v>
      </c>
      <c r="Z119" s="13">
        <v>149.89433809089985</v>
      </c>
    </row>
    <row r="120" spans="1:26" ht="14.4" x14ac:dyDescent="0.3">
      <c r="A120" s="1">
        <v>41183</v>
      </c>
      <c r="B120" s="6">
        <v>151.98295704084134</v>
      </c>
      <c r="C120" s="10">
        <v>145.17804481303776</v>
      </c>
      <c r="D120" s="11">
        <v>174.39755788575195</v>
      </c>
      <c r="E120" s="37">
        <v>0</v>
      </c>
      <c r="F120" s="37">
        <v>0</v>
      </c>
      <c r="G120" s="37">
        <v>0</v>
      </c>
      <c r="H120" s="37">
        <v>0</v>
      </c>
      <c r="I120" s="37">
        <v>0</v>
      </c>
      <c r="J120" s="37">
        <v>0</v>
      </c>
      <c r="K120" s="37">
        <v>0</v>
      </c>
      <c r="L120" s="37">
        <v>0</v>
      </c>
      <c r="M120" s="37">
        <v>1</v>
      </c>
      <c r="N120" s="37">
        <v>0</v>
      </c>
      <c r="O120" s="37">
        <v>0</v>
      </c>
      <c r="P120" s="11">
        <v>151.96393042125501</v>
      </c>
      <c r="Q120" s="10">
        <v>150.06617825574293</v>
      </c>
      <c r="R120" s="11">
        <v>198.93536115467501</v>
      </c>
      <c r="S120" s="12">
        <v>160.95610711079553</v>
      </c>
      <c r="T120" s="10">
        <v>148.57391721534586</v>
      </c>
      <c r="U120" s="11">
        <v>142.04208360805123</v>
      </c>
      <c r="V120" s="12">
        <v>146.70955939690819</v>
      </c>
      <c r="W120" s="10">
        <v>143.53543887971071</v>
      </c>
      <c r="X120" s="11">
        <v>147.43131522376817</v>
      </c>
      <c r="Y120" s="12">
        <v>144.28995954419074</v>
      </c>
      <c r="Z120" s="13">
        <v>154.50662112576939</v>
      </c>
    </row>
    <row r="121" spans="1:26" ht="14.4" x14ac:dyDescent="0.3">
      <c r="A121" s="1">
        <v>41214</v>
      </c>
      <c r="B121" s="6">
        <v>148.27237409178474</v>
      </c>
      <c r="C121" s="10">
        <v>147.14508295111042</v>
      </c>
      <c r="D121" s="11">
        <v>164.51228411729122</v>
      </c>
      <c r="E121" s="37">
        <v>0</v>
      </c>
      <c r="F121" s="37">
        <v>0</v>
      </c>
      <c r="G121" s="37">
        <v>0</v>
      </c>
      <c r="H121" s="37">
        <v>0</v>
      </c>
      <c r="I121" s="37">
        <v>0</v>
      </c>
      <c r="J121" s="37">
        <v>0</v>
      </c>
      <c r="K121" s="37">
        <v>0</v>
      </c>
      <c r="L121" s="37">
        <v>0</v>
      </c>
      <c r="M121" s="37">
        <v>0</v>
      </c>
      <c r="N121" s="37">
        <v>1</v>
      </c>
      <c r="O121" s="37">
        <v>0</v>
      </c>
      <c r="P121" s="11">
        <v>150.96143631298295</v>
      </c>
      <c r="Q121" s="10">
        <v>151.58354948873182</v>
      </c>
      <c r="R121" s="11">
        <v>187.73326420429854</v>
      </c>
      <c r="S121" s="12">
        <v>159.71119159542246</v>
      </c>
      <c r="T121" s="10">
        <v>154.98964490131166</v>
      </c>
      <c r="U121" s="11">
        <v>134.64127594466649</v>
      </c>
      <c r="V121" s="12">
        <v>147.62314049603688</v>
      </c>
      <c r="W121" s="10">
        <v>138.23057055414944</v>
      </c>
      <c r="X121" s="11">
        <v>139.35822761159361</v>
      </c>
      <c r="Y121" s="12">
        <v>138.47318267923836</v>
      </c>
      <c r="Z121" s="13">
        <v>151.24690423806948</v>
      </c>
    </row>
    <row r="122" spans="1:26" ht="14.4" x14ac:dyDescent="0.3">
      <c r="A122" s="1">
        <v>41244</v>
      </c>
      <c r="B122" s="6">
        <v>147.14682246310437</v>
      </c>
      <c r="C122" s="10">
        <v>166.63893932329032</v>
      </c>
      <c r="D122" s="11">
        <v>153.32728792606468</v>
      </c>
      <c r="E122" s="37">
        <v>0</v>
      </c>
      <c r="F122" s="37">
        <v>0</v>
      </c>
      <c r="G122" s="37">
        <v>0</v>
      </c>
      <c r="H122" s="37">
        <v>0</v>
      </c>
      <c r="I122" s="37">
        <v>0</v>
      </c>
      <c r="J122" s="37">
        <v>0</v>
      </c>
      <c r="K122" s="37">
        <v>0</v>
      </c>
      <c r="L122" s="37">
        <v>0</v>
      </c>
      <c r="M122" s="37">
        <v>0</v>
      </c>
      <c r="N122" s="37">
        <v>0</v>
      </c>
      <c r="O122" s="37">
        <v>1</v>
      </c>
      <c r="P122" s="11">
        <v>163.40474303246421</v>
      </c>
      <c r="Q122" s="10">
        <v>167.62612658139901</v>
      </c>
      <c r="R122" s="11">
        <v>171.7955706913925</v>
      </c>
      <c r="S122" s="12">
        <v>168.64949968472885</v>
      </c>
      <c r="T122" s="10">
        <v>200.25577956919335</v>
      </c>
      <c r="U122" s="11">
        <v>123.85199500549869</v>
      </c>
      <c r="V122" s="12">
        <v>172.62126770220735</v>
      </c>
      <c r="W122" s="10">
        <v>154.02421224146363</v>
      </c>
      <c r="X122" s="11">
        <v>137.44738618207938</v>
      </c>
      <c r="Y122" s="12">
        <v>151.21162417016836</v>
      </c>
      <c r="Z122" s="13">
        <v>160.90453600916254</v>
      </c>
    </row>
    <row r="123" spans="1:26" ht="14.4" x14ac:dyDescent="0.3">
      <c r="A123" s="1">
        <v>41275</v>
      </c>
      <c r="B123" s="6">
        <v>147.75074069230311</v>
      </c>
      <c r="C123" s="10">
        <v>163.17805761266035</v>
      </c>
      <c r="D123" s="11">
        <v>156.78228981801468</v>
      </c>
      <c r="E123" s="37">
        <v>0</v>
      </c>
      <c r="F123" s="37">
        <v>0</v>
      </c>
      <c r="G123" s="37">
        <v>0</v>
      </c>
      <c r="H123" s="37">
        <v>0</v>
      </c>
      <c r="I123" s="37">
        <v>0</v>
      </c>
      <c r="J123" s="37">
        <v>0</v>
      </c>
      <c r="K123" s="37">
        <v>0</v>
      </c>
      <c r="L123" s="37">
        <v>0</v>
      </c>
      <c r="M123" s="37">
        <v>0</v>
      </c>
      <c r="N123" s="37">
        <v>0</v>
      </c>
      <c r="O123" s="37">
        <v>0</v>
      </c>
      <c r="P123" s="11">
        <v>161.94495167995413</v>
      </c>
      <c r="Q123" s="10">
        <v>161.21915292174802</v>
      </c>
      <c r="R123" s="11">
        <v>173.96463153837985</v>
      </c>
      <c r="S123" s="12">
        <v>164.3772177177039</v>
      </c>
      <c r="T123" s="10">
        <v>208.92863574364981</v>
      </c>
      <c r="U123" s="11">
        <v>142.03947076975859</v>
      </c>
      <c r="V123" s="12">
        <v>185.17628024546786</v>
      </c>
      <c r="W123" s="10">
        <v>146.16770738462142</v>
      </c>
      <c r="X123" s="11">
        <v>136.87784596732945</v>
      </c>
      <c r="Y123" s="12">
        <v>144.95398640702174</v>
      </c>
      <c r="Z123" s="13">
        <v>162.13418565052584</v>
      </c>
    </row>
    <row r="124" spans="1:26" ht="14.4" x14ac:dyDescent="0.3">
      <c r="A124" s="1">
        <v>41306</v>
      </c>
      <c r="B124" s="6">
        <v>143.45262787229484</v>
      </c>
      <c r="C124" s="10">
        <v>137.19434042372635</v>
      </c>
      <c r="D124" s="11">
        <v>144.41890657311868</v>
      </c>
      <c r="E124" s="37">
        <v>1</v>
      </c>
      <c r="F124" s="37">
        <v>0</v>
      </c>
      <c r="G124" s="37">
        <v>0</v>
      </c>
      <c r="H124" s="37">
        <v>0</v>
      </c>
      <c r="I124" s="37">
        <v>0</v>
      </c>
      <c r="J124" s="37">
        <v>0</v>
      </c>
      <c r="K124" s="37">
        <v>0</v>
      </c>
      <c r="L124" s="37">
        <v>0</v>
      </c>
      <c r="M124" s="37">
        <v>0</v>
      </c>
      <c r="N124" s="37">
        <v>0</v>
      </c>
      <c r="O124" s="37">
        <v>0</v>
      </c>
      <c r="P124" s="11">
        <v>138.68021006332552</v>
      </c>
      <c r="Q124" s="10">
        <v>135.70029314770676</v>
      </c>
      <c r="R124" s="11">
        <v>160.7225364338841</v>
      </c>
      <c r="S124" s="12">
        <v>141.55587263925108</v>
      </c>
      <c r="T124" s="10">
        <v>151.30418559576037</v>
      </c>
      <c r="U124" s="11">
        <v>131.3768065206836</v>
      </c>
      <c r="V124" s="12">
        <v>144.02987347945668</v>
      </c>
      <c r="W124" s="10">
        <v>130.01474604586704</v>
      </c>
      <c r="X124" s="11">
        <v>120.31700445180512</v>
      </c>
      <c r="Y124" s="12">
        <v>128.52059413539189</v>
      </c>
      <c r="Z124" s="13">
        <v>138.65294745916478</v>
      </c>
    </row>
    <row r="125" spans="1:26" ht="14.4" x14ac:dyDescent="0.3">
      <c r="A125" s="1">
        <v>41334</v>
      </c>
      <c r="B125" s="6">
        <v>148.72279327993152</v>
      </c>
      <c r="C125" s="10">
        <v>148.83795692869134</v>
      </c>
      <c r="D125" s="11">
        <v>163.90639126227231</v>
      </c>
      <c r="E125" s="37">
        <v>0</v>
      </c>
      <c r="F125" s="37">
        <v>1</v>
      </c>
      <c r="G125" s="37">
        <v>0</v>
      </c>
      <c r="H125" s="37">
        <v>0</v>
      </c>
      <c r="I125" s="37">
        <v>0</v>
      </c>
      <c r="J125" s="37">
        <v>0</v>
      </c>
      <c r="K125" s="37">
        <v>0</v>
      </c>
      <c r="L125" s="37">
        <v>0</v>
      </c>
      <c r="M125" s="37">
        <v>0</v>
      </c>
      <c r="N125" s="37">
        <v>0</v>
      </c>
      <c r="O125" s="37">
        <v>0</v>
      </c>
      <c r="P125" s="11">
        <v>151.65040766458148</v>
      </c>
      <c r="Q125" s="10">
        <v>152.07993129696465</v>
      </c>
      <c r="R125" s="11">
        <v>182.31504261799421</v>
      </c>
      <c r="S125" s="12">
        <v>158.95339881731618</v>
      </c>
      <c r="T125" s="10">
        <v>158.3652479896962</v>
      </c>
      <c r="U125" s="11">
        <v>143.04747126108225</v>
      </c>
      <c r="V125" s="12">
        <v>152.1190166623025</v>
      </c>
      <c r="W125" s="10">
        <v>141.50629499371612</v>
      </c>
      <c r="X125" s="11">
        <v>136.86120111814171</v>
      </c>
      <c r="Y125" s="12">
        <v>140.47789139690266</v>
      </c>
      <c r="Z125" s="13">
        <v>152.51002100080515</v>
      </c>
    </row>
    <row r="126" spans="1:26" ht="14.4" x14ac:dyDescent="0.3">
      <c r="A126" s="1">
        <v>41365</v>
      </c>
      <c r="B126" s="6">
        <v>150.46629530188582</v>
      </c>
      <c r="C126" s="10">
        <v>136.982321428228</v>
      </c>
      <c r="D126" s="11">
        <v>169.77565758365776</v>
      </c>
      <c r="E126" s="37">
        <v>0</v>
      </c>
      <c r="F126" s="37">
        <v>0</v>
      </c>
      <c r="G126" s="37">
        <v>1</v>
      </c>
      <c r="H126" s="37">
        <v>0</v>
      </c>
      <c r="I126" s="37">
        <v>0</v>
      </c>
      <c r="J126" s="37">
        <v>0</v>
      </c>
      <c r="K126" s="37">
        <v>0</v>
      </c>
      <c r="L126" s="37">
        <v>0</v>
      </c>
      <c r="M126" s="37">
        <v>0</v>
      </c>
      <c r="N126" s="37">
        <v>0</v>
      </c>
      <c r="O126" s="37">
        <v>0</v>
      </c>
      <c r="P126" s="11">
        <v>144.62775609713825</v>
      </c>
      <c r="Q126" s="10">
        <v>142.54151683835423</v>
      </c>
      <c r="R126" s="11">
        <v>188.88864213308716</v>
      </c>
      <c r="S126" s="12">
        <v>153.01682967287536</v>
      </c>
      <c r="T126" s="10">
        <v>137.60562497510918</v>
      </c>
      <c r="U126" s="11">
        <v>146.83616924904155</v>
      </c>
      <c r="V126" s="12">
        <v>141.21217738572076</v>
      </c>
      <c r="W126" s="10">
        <v>134.08957942336755</v>
      </c>
      <c r="X126" s="11">
        <v>136.07039356354758</v>
      </c>
      <c r="Y126" s="12">
        <v>134.54766239084765</v>
      </c>
      <c r="Z126" s="13">
        <v>147.18286089508123</v>
      </c>
    </row>
    <row r="127" spans="1:26" ht="14.4" x14ac:dyDescent="0.3">
      <c r="A127" s="1">
        <v>41395</v>
      </c>
      <c r="B127" s="6">
        <v>152.20744076567527</v>
      </c>
      <c r="C127" s="10">
        <v>144.32892428274837</v>
      </c>
      <c r="D127" s="11">
        <v>169.9245293620373</v>
      </c>
      <c r="E127" s="37">
        <v>0</v>
      </c>
      <c r="F127" s="37">
        <v>0</v>
      </c>
      <c r="G127" s="37">
        <v>0</v>
      </c>
      <c r="H127" s="37">
        <v>1</v>
      </c>
      <c r="I127" s="37">
        <v>0</v>
      </c>
      <c r="J127" s="37">
        <v>0</v>
      </c>
      <c r="K127" s="37">
        <v>0</v>
      </c>
      <c r="L127" s="37">
        <v>0</v>
      </c>
      <c r="M127" s="37">
        <v>0</v>
      </c>
      <c r="N127" s="37">
        <v>0</v>
      </c>
      <c r="O127" s="37">
        <v>0</v>
      </c>
      <c r="P127" s="11">
        <v>150.08502632303529</v>
      </c>
      <c r="Q127" s="10">
        <v>149.98188439305176</v>
      </c>
      <c r="R127" s="11">
        <v>191.16552534775877</v>
      </c>
      <c r="S127" s="12">
        <v>159.20687355248259</v>
      </c>
      <c r="T127" s="10">
        <v>146.8061769422055</v>
      </c>
      <c r="U127" s="11">
        <v>146.87192328673189</v>
      </c>
      <c r="V127" s="12">
        <v>146.85520023058322</v>
      </c>
      <c r="W127" s="10">
        <v>142.03125414187468</v>
      </c>
      <c r="X127" s="11">
        <v>140.17429745704604</v>
      </c>
      <c r="Y127" s="12">
        <v>141.73220064345884</v>
      </c>
      <c r="Z127" s="13">
        <v>152.43031799691786</v>
      </c>
    </row>
    <row r="128" spans="1:26" ht="14.4" x14ac:dyDescent="0.3">
      <c r="A128" s="1">
        <v>41426</v>
      </c>
      <c r="B128" s="6">
        <v>150.64015849208644</v>
      </c>
      <c r="C128" s="10">
        <v>137.23440117588962</v>
      </c>
      <c r="D128" s="11">
        <v>163.38115822470908</v>
      </c>
      <c r="E128" s="37">
        <v>0</v>
      </c>
      <c r="F128" s="37">
        <v>0</v>
      </c>
      <c r="G128" s="37">
        <v>0</v>
      </c>
      <c r="H128" s="37">
        <v>0</v>
      </c>
      <c r="I128" s="37">
        <v>1</v>
      </c>
      <c r="J128" s="37">
        <v>0</v>
      </c>
      <c r="K128" s="37">
        <v>0</v>
      </c>
      <c r="L128" s="37">
        <v>0</v>
      </c>
      <c r="M128" s="37">
        <v>0</v>
      </c>
      <c r="N128" s="37">
        <v>0</v>
      </c>
      <c r="O128" s="37">
        <v>0</v>
      </c>
      <c r="P128" s="11">
        <v>143.06222632695528</v>
      </c>
      <c r="Q128" s="10">
        <v>143.06077946316728</v>
      </c>
      <c r="R128" s="11">
        <v>183.86990882008087</v>
      </c>
      <c r="S128" s="12">
        <v>151.78556513424883</v>
      </c>
      <c r="T128" s="10">
        <v>136.22383128426696</v>
      </c>
      <c r="U128" s="11">
        <v>140.58108209131083</v>
      </c>
      <c r="V128" s="12">
        <v>137.81838846296617</v>
      </c>
      <c r="W128" s="10">
        <v>135.49104234086442</v>
      </c>
      <c r="X128" s="11">
        <v>133.11376856176011</v>
      </c>
      <c r="Y128" s="12">
        <v>135.03402509942293</v>
      </c>
      <c r="Z128" s="13">
        <v>145.05468141547018</v>
      </c>
    </row>
    <row r="129" spans="1:26" ht="14.4" x14ac:dyDescent="0.3">
      <c r="A129" s="1">
        <v>41456</v>
      </c>
      <c r="B129" s="6">
        <v>153.83091328802439</v>
      </c>
      <c r="C129" s="10">
        <v>153.64086102375771</v>
      </c>
      <c r="D129" s="11">
        <v>171.77022396089816</v>
      </c>
      <c r="E129" s="37">
        <v>0</v>
      </c>
      <c r="F129" s="37">
        <v>0</v>
      </c>
      <c r="G129" s="37">
        <v>0</v>
      </c>
      <c r="H129" s="37">
        <v>0</v>
      </c>
      <c r="I129" s="37">
        <v>0</v>
      </c>
      <c r="J129" s="37">
        <v>1</v>
      </c>
      <c r="K129" s="37">
        <v>0</v>
      </c>
      <c r="L129" s="37">
        <v>0</v>
      </c>
      <c r="M129" s="37">
        <v>0</v>
      </c>
      <c r="N129" s="37">
        <v>0</v>
      </c>
      <c r="O129" s="37">
        <v>0</v>
      </c>
      <c r="P129" s="11">
        <v>157.6601534710324</v>
      </c>
      <c r="Q129" s="10">
        <v>158.24204679971069</v>
      </c>
      <c r="R129" s="11">
        <v>192.36768424970953</v>
      </c>
      <c r="S129" s="12">
        <v>165.94209679896116</v>
      </c>
      <c r="T129" s="10">
        <v>162.9407737670634</v>
      </c>
      <c r="U129" s="11">
        <v>149.47466875635521</v>
      </c>
      <c r="V129" s="12">
        <v>158.13734321460106</v>
      </c>
      <c r="W129" s="10">
        <v>148.99212574595902</v>
      </c>
      <c r="X129" s="11">
        <v>144.25878012739216</v>
      </c>
      <c r="Y129" s="12">
        <v>148.24275752529536</v>
      </c>
      <c r="Z129" s="13">
        <v>159.30579295339467</v>
      </c>
    </row>
    <row r="130" spans="1:26" ht="14.4" x14ac:dyDescent="0.3">
      <c r="A130" s="1">
        <v>41487</v>
      </c>
      <c r="B130" s="6">
        <v>155.16630997141112</v>
      </c>
      <c r="C130" s="10">
        <v>149.18655573182653</v>
      </c>
      <c r="D130" s="11">
        <v>176.94813739437967</v>
      </c>
      <c r="E130" s="37">
        <v>0</v>
      </c>
      <c r="F130" s="37">
        <v>0</v>
      </c>
      <c r="G130" s="37">
        <v>0</v>
      </c>
      <c r="H130" s="37">
        <v>0</v>
      </c>
      <c r="I130" s="37">
        <v>0</v>
      </c>
      <c r="J130" s="37">
        <v>0</v>
      </c>
      <c r="K130" s="37">
        <v>1</v>
      </c>
      <c r="L130" s="37">
        <v>0</v>
      </c>
      <c r="M130" s="37">
        <v>0</v>
      </c>
      <c r="N130" s="37">
        <v>0</v>
      </c>
      <c r="O130" s="37">
        <v>0</v>
      </c>
      <c r="P130" s="11">
        <v>155.44140541829873</v>
      </c>
      <c r="Q130" s="10">
        <v>154.99976814202137</v>
      </c>
      <c r="R130" s="11">
        <v>199.74947493457717</v>
      </c>
      <c r="S130" s="12">
        <v>165.00987733314184</v>
      </c>
      <c r="T130" s="10">
        <v>146.63399431750116</v>
      </c>
      <c r="U130" s="11">
        <v>154.69302605281882</v>
      </c>
      <c r="V130" s="12">
        <v>149.83735390641792</v>
      </c>
      <c r="W130" s="10">
        <v>148.14247724453767</v>
      </c>
      <c r="X130" s="11">
        <v>148.9638087761534</v>
      </c>
      <c r="Y130" s="12">
        <v>148.40840235925231</v>
      </c>
      <c r="Z130" s="13">
        <v>158.16785680091056</v>
      </c>
    </row>
    <row r="131" spans="1:26" ht="14.4" x14ac:dyDescent="0.3">
      <c r="A131" s="1">
        <v>41518</v>
      </c>
      <c r="B131" s="6">
        <v>152.60920151807042</v>
      </c>
      <c r="C131" s="10">
        <v>147.00631914929519</v>
      </c>
      <c r="D131" s="11">
        <v>171.20904784557521</v>
      </c>
      <c r="E131" s="37">
        <v>0</v>
      </c>
      <c r="F131" s="37">
        <v>0</v>
      </c>
      <c r="G131" s="37">
        <v>0</v>
      </c>
      <c r="H131" s="37">
        <v>0</v>
      </c>
      <c r="I131" s="37">
        <v>0</v>
      </c>
      <c r="J131" s="37">
        <v>0</v>
      </c>
      <c r="K131" s="37">
        <v>0</v>
      </c>
      <c r="L131" s="37">
        <v>1</v>
      </c>
      <c r="M131" s="37">
        <v>0</v>
      </c>
      <c r="N131" s="37">
        <v>0</v>
      </c>
      <c r="O131" s="37">
        <v>0</v>
      </c>
      <c r="P131" s="11">
        <v>152.39803872571952</v>
      </c>
      <c r="Q131" s="10">
        <v>152.44547538231419</v>
      </c>
      <c r="R131" s="11">
        <v>194.40610577791165</v>
      </c>
      <c r="S131" s="12">
        <v>161.38617680008173</v>
      </c>
      <c r="T131" s="10">
        <v>146.56827669927497</v>
      </c>
      <c r="U131" s="11">
        <v>144.13792425756921</v>
      </c>
      <c r="V131" s="12">
        <v>146.23855747002034</v>
      </c>
      <c r="W131" s="10">
        <v>143.90322359800533</v>
      </c>
      <c r="X131" s="11">
        <v>144.70683542537137</v>
      </c>
      <c r="Y131" s="12">
        <v>144.0298672818067</v>
      </c>
      <c r="Z131" s="13">
        <v>154.03632070107878</v>
      </c>
    </row>
    <row r="132" spans="1:26" ht="14.4" x14ac:dyDescent="0.3">
      <c r="A132" s="1">
        <v>41548</v>
      </c>
      <c r="B132" s="6">
        <v>155.04246064765869</v>
      </c>
      <c r="C132" s="10">
        <v>153.26579741611536</v>
      </c>
      <c r="D132" s="11">
        <v>179.70733881962903</v>
      </c>
      <c r="E132" s="37">
        <v>0</v>
      </c>
      <c r="F132" s="37">
        <v>0</v>
      </c>
      <c r="G132" s="37">
        <v>0</v>
      </c>
      <c r="H132" s="37">
        <v>0</v>
      </c>
      <c r="I132" s="37">
        <v>0</v>
      </c>
      <c r="J132" s="37">
        <v>0</v>
      </c>
      <c r="K132" s="37">
        <v>0</v>
      </c>
      <c r="L132" s="37">
        <v>0</v>
      </c>
      <c r="M132" s="37">
        <v>1</v>
      </c>
      <c r="N132" s="37">
        <v>0</v>
      </c>
      <c r="O132" s="37">
        <v>0</v>
      </c>
      <c r="P132" s="11">
        <v>159.32510718215252</v>
      </c>
      <c r="Q132" s="10">
        <v>158.85493341047257</v>
      </c>
      <c r="R132" s="11">
        <v>202.77775894906537</v>
      </c>
      <c r="S132" s="12">
        <v>168.29379850810213</v>
      </c>
      <c r="T132" s="10">
        <v>153.59832168496916</v>
      </c>
      <c r="U132" s="11">
        <v>151.01161987376528</v>
      </c>
      <c r="V132" s="12">
        <v>153.30768783049899</v>
      </c>
      <c r="W132" s="10">
        <v>148.73811762959889</v>
      </c>
      <c r="X132" s="11">
        <v>152.26189043195302</v>
      </c>
      <c r="Y132" s="12">
        <v>149.4247838966312</v>
      </c>
      <c r="Z132" s="13">
        <v>160.88059630274611</v>
      </c>
    </row>
    <row r="133" spans="1:26" ht="14.4" x14ac:dyDescent="0.3">
      <c r="A133" s="1">
        <v>41579</v>
      </c>
      <c r="B133" s="6">
        <v>152.0095788416065</v>
      </c>
      <c r="C133" s="10">
        <v>157.373726437887</v>
      </c>
      <c r="D133" s="11">
        <v>164.55714889677094</v>
      </c>
      <c r="E133" s="37">
        <v>0</v>
      </c>
      <c r="F133" s="37">
        <v>0</v>
      </c>
      <c r="G133" s="37">
        <v>0</v>
      </c>
      <c r="H133" s="37">
        <v>0</v>
      </c>
      <c r="I133" s="37">
        <v>0</v>
      </c>
      <c r="J133" s="37">
        <v>0</v>
      </c>
      <c r="K133" s="37">
        <v>0</v>
      </c>
      <c r="L133" s="37">
        <v>0</v>
      </c>
      <c r="M133" s="37">
        <v>0</v>
      </c>
      <c r="N133" s="37">
        <v>1</v>
      </c>
      <c r="O133" s="37">
        <v>0</v>
      </c>
      <c r="P133" s="11">
        <v>158.58346446820477</v>
      </c>
      <c r="Q133" s="10">
        <v>161.87428343061009</v>
      </c>
      <c r="R133" s="11">
        <v>184.94489082055998</v>
      </c>
      <c r="S133" s="12">
        <v>166.54203593567826</v>
      </c>
      <c r="T133" s="10">
        <v>165.82695908600471</v>
      </c>
      <c r="U133" s="11">
        <v>139.02383682414688</v>
      </c>
      <c r="V133" s="12">
        <v>155.97324963422395</v>
      </c>
      <c r="W133" s="10">
        <v>146.81887892782342</v>
      </c>
      <c r="X133" s="11">
        <v>141.72566926905935</v>
      </c>
      <c r="Y133" s="12">
        <v>145.91283294006243</v>
      </c>
      <c r="Z133" s="13">
        <v>157.4297480559193</v>
      </c>
    </row>
    <row r="134" spans="1:26" ht="14.4" x14ac:dyDescent="0.3">
      <c r="A134" s="1">
        <v>41609</v>
      </c>
      <c r="B134" s="6">
        <v>148.74864009319117</v>
      </c>
      <c r="C134" s="10">
        <v>174.37666019072574</v>
      </c>
      <c r="D134" s="11">
        <v>154.9517728995954</v>
      </c>
      <c r="E134" s="37">
        <v>0</v>
      </c>
      <c r="F134" s="37">
        <v>0</v>
      </c>
      <c r="G134" s="37">
        <v>0</v>
      </c>
      <c r="H134" s="37">
        <v>0</v>
      </c>
      <c r="I134" s="37">
        <v>0</v>
      </c>
      <c r="J134" s="37">
        <v>0</v>
      </c>
      <c r="K134" s="37">
        <v>0</v>
      </c>
      <c r="L134" s="37">
        <v>0</v>
      </c>
      <c r="M134" s="37">
        <v>0</v>
      </c>
      <c r="N134" s="37">
        <v>0</v>
      </c>
      <c r="O134" s="37">
        <v>1</v>
      </c>
      <c r="P134" s="11">
        <v>169.6097899978767</v>
      </c>
      <c r="Q134" s="10">
        <v>176.97396813748637</v>
      </c>
      <c r="R134" s="11">
        <v>172.73511411268845</v>
      </c>
      <c r="S134" s="12">
        <v>175.80452118377389</v>
      </c>
      <c r="T134" s="10">
        <v>210.20574548773692</v>
      </c>
      <c r="U134" s="11">
        <v>128.94554445863079</v>
      </c>
      <c r="V134" s="12">
        <v>180.77805731854835</v>
      </c>
      <c r="W134" s="10">
        <v>155.58689504375891</v>
      </c>
      <c r="X134" s="11">
        <v>140.49044918509978</v>
      </c>
      <c r="Y134" s="12">
        <v>153.04726123687698</v>
      </c>
      <c r="Z134" s="13">
        <v>166.12548160439988</v>
      </c>
    </row>
    <row r="135" spans="1:26" ht="14.4" x14ac:dyDescent="0.3">
      <c r="A135" s="1">
        <v>41640</v>
      </c>
      <c r="B135" s="6">
        <v>149.93405383094174</v>
      </c>
      <c r="C135" s="10">
        <v>174.9551085928554</v>
      </c>
      <c r="D135" s="11">
        <v>156.10238878991592</v>
      </c>
      <c r="E135" s="37">
        <v>0</v>
      </c>
      <c r="F135" s="37">
        <v>0</v>
      </c>
      <c r="G135" s="37">
        <v>0</v>
      </c>
      <c r="H135" s="37">
        <v>0</v>
      </c>
      <c r="I135" s="37">
        <v>0</v>
      </c>
      <c r="J135" s="37">
        <v>0</v>
      </c>
      <c r="K135" s="37">
        <v>0</v>
      </c>
      <c r="L135" s="37">
        <v>0</v>
      </c>
      <c r="M135" s="37">
        <v>0</v>
      </c>
      <c r="N135" s="37">
        <v>0</v>
      </c>
      <c r="O135" s="37">
        <v>0</v>
      </c>
      <c r="P135" s="11">
        <v>170.61763739906385</v>
      </c>
      <c r="Q135" s="10">
        <v>173.0365649131879</v>
      </c>
      <c r="R135" s="11">
        <v>171.54127454966627</v>
      </c>
      <c r="S135" s="12">
        <v>172.50628311368786</v>
      </c>
      <c r="T135" s="10">
        <v>220.03038343500765</v>
      </c>
      <c r="U135" s="11">
        <v>146.08710093107524</v>
      </c>
      <c r="V135" s="12">
        <v>193.69177047344473</v>
      </c>
      <c r="W135" s="10">
        <v>156.6855838938331</v>
      </c>
      <c r="X135" s="11">
        <v>139.17756098335855</v>
      </c>
      <c r="Y135" s="12">
        <v>154.00708132654597</v>
      </c>
      <c r="Z135" s="13">
        <v>169.03656153347018</v>
      </c>
    </row>
    <row r="136" spans="1:26" ht="14.4" x14ac:dyDescent="0.3">
      <c r="A136" s="1">
        <v>41671</v>
      </c>
      <c r="B136" s="6">
        <v>148.39336234044725</v>
      </c>
      <c r="C136" s="10">
        <v>144.81642949957106</v>
      </c>
      <c r="D136" s="11">
        <v>158.47086621894388</v>
      </c>
      <c r="E136" s="37">
        <v>1</v>
      </c>
      <c r="F136" s="37">
        <v>0</v>
      </c>
      <c r="G136" s="37">
        <v>0</v>
      </c>
      <c r="H136" s="37">
        <v>0</v>
      </c>
      <c r="I136" s="37">
        <v>0</v>
      </c>
      <c r="J136" s="37">
        <v>0</v>
      </c>
      <c r="K136" s="37">
        <v>0</v>
      </c>
      <c r="L136" s="37">
        <v>0</v>
      </c>
      <c r="M136" s="37">
        <v>0</v>
      </c>
      <c r="N136" s="37">
        <v>0</v>
      </c>
      <c r="O136" s="37">
        <v>0</v>
      </c>
      <c r="P136" s="11">
        <v>147.90050874321119</v>
      </c>
      <c r="Q136" s="10">
        <v>144.89061461176448</v>
      </c>
      <c r="R136" s="11">
        <v>174.99706667469525</v>
      </c>
      <c r="S136" s="12">
        <v>151.57731630459679</v>
      </c>
      <c r="T136" s="10">
        <v>149.35270515769233</v>
      </c>
      <c r="U136" s="11">
        <v>147.25463194478425</v>
      </c>
      <c r="V136" s="12">
        <v>148.93535598196152</v>
      </c>
      <c r="W136" s="10">
        <v>134.14962340037312</v>
      </c>
      <c r="X136" s="11">
        <v>132.80477603069849</v>
      </c>
      <c r="Y136" s="12">
        <v>134.18581921259346</v>
      </c>
      <c r="Z136" s="13">
        <v>147.44464281507382</v>
      </c>
    </row>
    <row r="137" spans="1:26" ht="14.4" x14ac:dyDescent="0.3">
      <c r="A137" s="1">
        <v>41699</v>
      </c>
      <c r="B137" s="6">
        <v>150.48050000930144</v>
      </c>
      <c r="C137" s="10">
        <v>155.45372822446697</v>
      </c>
      <c r="D137" s="11">
        <v>161.32167795903396</v>
      </c>
      <c r="E137" s="37">
        <v>0</v>
      </c>
      <c r="F137" s="37">
        <v>1</v>
      </c>
      <c r="G137" s="37">
        <v>0</v>
      </c>
      <c r="H137" s="37">
        <v>0</v>
      </c>
      <c r="I137" s="37">
        <v>0</v>
      </c>
      <c r="J137" s="37">
        <v>0</v>
      </c>
      <c r="K137" s="37">
        <v>0</v>
      </c>
      <c r="L137" s="37">
        <v>0</v>
      </c>
      <c r="M137" s="37">
        <v>0</v>
      </c>
      <c r="N137" s="37">
        <v>0</v>
      </c>
      <c r="O137" s="37">
        <v>0</v>
      </c>
      <c r="P137" s="11">
        <v>155.91416047082546</v>
      </c>
      <c r="Q137" s="10">
        <v>158.85124510217437</v>
      </c>
      <c r="R137" s="11">
        <v>176.87150084475371</v>
      </c>
      <c r="S137" s="12">
        <v>162.66065169889603</v>
      </c>
      <c r="T137" s="10">
        <v>163.39850445021361</v>
      </c>
      <c r="U137" s="11">
        <v>147.89183453303431</v>
      </c>
      <c r="V137" s="12">
        <v>157.06818181519995</v>
      </c>
      <c r="W137" s="10">
        <v>144.71497409310876</v>
      </c>
      <c r="X137" s="11">
        <v>134.61006970814444</v>
      </c>
      <c r="Y137" s="12">
        <v>142.67153641632808</v>
      </c>
      <c r="Z137" s="13">
        <v>155.119005443015</v>
      </c>
    </row>
    <row r="138" spans="1:26" ht="14.4" x14ac:dyDescent="0.3">
      <c r="A138" s="1">
        <v>41730</v>
      </c>
      <c r="B138" s="6">
        <v>149.77495039989532</v>
      </c>
      <c r="C138" s="10">
        <v>153.85757897878614</v>
      </c>
      <c r="D138" s="11">
        <v>159.91518831139655</v>
      </c>
      <c r="E138" s="37">
        <v>0</v>
      </c>
      <c r="F138" s="37">
        <v>0</v>
      </c>
      <c r="G138" s="37">
        <v>1</v>
      </c>
      <c r="H138" s="37">
        <v>0</v>
      </c>
      <c r="I138" s="37">
        <v>0</v>
      </c>
      <c r="J138" s="37">
        <v>0</v>
      </c>
      <c r="K138" s="37">
        <v>0</v>
      </c>
      <c r="L138" s="37">
        <v>0</v>
      </c>
      <c r="M138" s="37">
        <v>0</v>
      </c>
      <c r="N138" s="37">
        <v>0</v>
      </c>
      <c r="O138" s="37">
        <v>0</v>
      </c>
      <c r="P138" s="11">
        <v>154.79634409259617</v>
      </c>
      <c r="Q138" s="10">
        <v>161.74955420206558</v>
      </c>
      <c r="R138" s="11">
        <v>174.92819354724625</v>
      </c>
      <c r="S138" s="12">
        <v>164.35215820151478</v>
      </c>
      <c r="T138" s="10">
        <v>169.39227524161396</v>
      </c>
      <c r="U138" s="11">
        <v>143.72149432106104</v>
      </c>
      <c r="V138" s="12">
        <v>159.73313549097179</v>
      </c>
      <c r="W138" s="10">
        <v>140.82957072533259</v>
      </c>
      <c r="X138" s="11">
        <v>130.80930626898692</v>
      </c>
      <c r="Y138" s="12">
        <v>139.06596762492575</v>
      </c>
      <c r="Z138" s="13">
        <v>154.42923058387478</v>
      </c>
    </row>
    <row r="139" spans="1:26" ht="14.4" x14ac:dyDescent="0.3">
      <c r="A139" s="1">
        <v>41760</v>
      </c>
      <c r="B139" s="6">
        <v>153.01800181229996</v>
      </c>
      <c r="C139" s="10">
        <v>149.67695613793308</v>
      </c>
      <c r="D139" s="11">
        <v>165.5244948650386</v>
      </c>
      <c r="E139" s="37">
        <v>0</v>
      </c>
      <c r="F139" s="37">
        <v>0</v>
      </c>
      <c r="G139" s="37">
        <v>0</v>
      </c>
      <c r="H139" s="37">
        <v>1</v>
      </c>
      <c r="I139" s="37">
        <v>0</v>
      </c>
      <c r="J139" s="37">
        <v>0</v>
      </c>
      <c r="K139" s="37">
        <v>0</v>
      </c>
      <c r="L139" s="37">
        <v>0</v>
      </c>
      <c r="M139" s="37">
        <v>0</v>
      </c>
      <c r="N139" s="37">
        <v>0</v>
      </c>
      <c r="O139" s="37">
        <v>0</v>
      </c>
      <c r="P139" s="11">
        <v>152.96734601549545</v>
      </c>
      <c r="Q139" s="10">
        <v>154.98040001983705</v>
      </c>
      <c r="R139" s="11">
        <v>181.95492464821669</v>
      </c>
      <c r="S139" s="12">
        <v>160.56308226293223</v>
      </c>
      <c r="T139" s="10">
        <v>150.83379884005703</v>
      </c>
      <c r="U139" s="11">
        <v>150.09813746003391</v>
      </c>
      <c r="V139" s="12">
        <v>150.57547909646996</v>
      </c>
      <c r="W139" s="10">
        <v>146.44457735834371</v>
      </c>
      <c r="X139" s="11">
        <v>142.25209532686782</v>
      </c>
      <c r="Y139" s="12">
        <v>145.71276706702338</v>
      </c>
      <c r="Z139" s="13">
        <v>154.29867159152073</v>
      </c>
    </row>
    <row r="140" spans="1:26" ht="14.4" x14ac:dyDescent="0.3">
      <c r="A140" s="1">
        <v>41791</v>
      </c>
      <c r="B140" s="6">
        <v>148.52136893933778</v>
      </c>
      <c r="C140" s="10">
        <v>143.2515248883588</v>
      </c>
      <c r="D140" s="11">
        <v>150.65201179135042</v>
      </c>
      <c r="E140" s="37">
        <v>0</v>
      </c>
      <c r="F140" s="37">
        <v>0</v>
      </c>
      <c r="G140" s="37">
        <v>0</v>
      </c>
      <c r="H140" s="37">
        <v>0</v>
      </c>
      <c r="I140" s="37">
        <v>1</v>
      </c>
      <c r="J140" s="37">
        <v>0</v>
      </c>
      <c r="K140" s="37">
        <v>0</v>
      </c>
      <c r="L140" s="37">
        <v>0</v>
      </c>
      <c r="M140" s="37">
        <v>0</v>
      </c>
      <c r="N140" s="37">
        <v>0</v>
      </c>
      <c r="O140" s="37">
        <v>0</v>
      </c>
      <c r="P140" s="11">
        <v>144.37580333963999</v>
      </c>
      <c r="Q140" s="10">
        <v>147.91094370106848</v>
      </c>
      <c r="R140" s="11">
        <v>165.62963686660962</v>
      </c>
      <c r="S140" s="12">
        <v>151.06327892921337</v>
      </c>
      <c r="T140" s="10">
        <v>143.93035164723693</v>
      </c>
      <c r="U140" s="11">
        <v>137.20335068723148</v>
      </c>
      <c r="V140" s="12">
        <v>141.26657074088072</v>
      </c>
      <c r="W140" s="10">
        <v>135.57126656206557</v>
      </c>
      <c r="X140" s="11">
        <v>127.85438154186654</v>
      </c>
      <c r="Y140" s="12">
        <v>134.12146739173014</v>
      </c>
      <c r="Z140" s="13">
        <v>143.56921567393769</v>
      </c>
    </row>
    <row r="141" spans="1:26" ht="14.4" x14ac:dyDescent="0.3">
      <c r="A141" s="1">
        <v>41821</v>
      </c>
      <c r="B141" s="6">
        <v>152.24431978029344</v>
      </c>
      <c r="C141" s="10">
        <v>150.5481494563526</v>
      </c>
      <c r="D141" s="11">
        <v>165.57547081021221</v>
      </c>
      <c r="E141" s="37">
        <v>0</v>
      </c>
      <c r="F141" s="37">
        <v>0</v>
      </c>
      <c r="G141" s="37">
        <v>0</v>
      </c>
      <c r="H141" s="37">
        <v>0</v>
      </c>
      <c r="I141" s="37">
        <v>0</v>
      </c>
      <c r="J141" s="37">
        <v>1</v>
      </c>
      <c r="K141" s="37">
        <v>0</v>
      </c>
      <c r="L141" s="37">
        <v>0</v>
      </c>
      <c r="M141" s="37">
        <v>0</v>
      </c>
      <c r="N141" s="37">
        <v>0</v>
      </c>
      <c r="O141" s="37">
        <v>0</v>
      </c>
      <c r="P141" s="11">
        <v>153.80471308155461</v>
      </c>
      <c r="Q141" s="10">
        <v>154.34264824932183</v>
      </c>
      <c r="R141" s="11">
        <v>181.78813032516973</v>
      </c>
      <c r="S141" s="12">
        <v>159.98011174217515</v>
      </c>
      <c r="T141" s="10">
        <v>160.34424914501977</v>
      </c>
      <c r="U141" s="11">
        <v>152.24189327188637</v>
      </c>
      <c r="V141" s="12">
        <v>157.60152175442852</v>
      </c>
      <c r="W141" s="10">
        <v>144.41308580785534</v>
      </c>
      <c r="X141" s="11">
        <v>141.64184377432679</v>
      </c>
      <c r="Y141" s="12">
        <v>144.02268314809939</v>
      </c>
      <c r="Z141" s="13">
        <v>155.52537504720019</v>
      </c>
    </row>
    <row r="142" spans="1:26" ht="14.4" x14ac:dyDescent="0.3">
      <c r="A142" s="1">
        <v>41852</v>
      </c>
      <c r="B142" s="6">
        <v>153.16547116689028</v>
      </c>
      <c r="C142" s="10">
        <v>157.10242271201827</v>
      </c>
      <c r="D142" s="11">
        <v>165.43118382333992</v>
      </c>
      <c r="E142" s="37">
        <v>0</v>
      </c>
      <c r="F142" s="37">
        <v>0</v>
      </c>
      <c r="G142" s="37">
        <v>0</v>
      </c>
      <c r="H142" s="37">
        <v>0</v>
      </c>
      <c r="I142" s="37">
        <v>0</v>
      </c>
      <c r="J142" s="37">
        <v>0</v>
      </c>
      <c r="K142" s="37">
        <v>1</v>
      </c>
      <c r="L142" s="37">
        <v>0</v>
      </c>
      <c r="M142" s="37">
        <v>0</v>
      </c>
      <c r="N142" s="37">
        <v>0</v>
      </c>
      <c r="O142" s="37">
        <v>0</v>
      </c>
      <c r="P142" s="11">
        <v>158.42032665505877</v>
      </c>
      <c r="Q142" s="10">
        <v>162.92996044361487</v>
      </c>
      <c r="R142" s="11">
        <v>183.94839849246321</v>
      </c>
      <c r="S142" s="12">
        <v>167.06665490473662</v>
      </c>
      <c r="T142" s="10">
        <v>157.24444296896741</v>
      </c>
      <c r="U142" s="11">
        <v>145.06655048724531</v>
      </c>
      <c r="V142" s="12">
        <v>152.60032185802365</v>
      </c>
      <c r="W142" s="10">
        <v>149.57150439571922</v>
      </c>
      <c r="X142" s="11">
        <v>140.28068732158542</v>
      </c>
      <c r="Y142" s="12">
        <v>147.95202518743551</v>
      </c>
      <c r="Z142" s="13">
        <v>157.30120660418402</v>
      </c>
    </row>
    <row r="143" spans="1:26" ht="14.4" x14ac:dyDescent="0.3">
      <c r="A143" s="1">
        <v>41883</v>
      </c>
      <c r="B143" s="6">
        <v>152.58872979287941</v>
      </c>
      <c r="C143" s="10">
        <v>150.24381248827083</v>
      </c>
      <c r="D143" s="11">
        <v>165.34630217444072</v>
      </c>
      <c r="E143" s="37">
        <v>0</v>
      </c>
      <c r="F143" s="37">
        <v>0</v>
      </c>
      <c r="G143" s="37">
        <v>0</v>
      </c>
      <c r="H143" s="37">
        <v>0</v>
      </c>
      <c r="I143" s="37">
        <v>0</v>
      </c>
      <c r="J143" s="37">
        <v>0</v>
      </c>
      <c r="K143" s="37">
        <v>0</v>
      </c>
      <c r="L143" s="37">
        <v>1</v>
      </c>
      <c r="M143" s="37">
        <v>0</v>
      </c>
      <c r="N143" s="37">
        <v>0</v>
      </c>
      <c r="O143" s="37">
        <v>0</v>
      </c>
      <c r="P143" s="11">
        <v>153.3433698056113</v>
      </c>
      <c r="Q143" s="10">
        <v>155.18274988495648</v>
      </c>
      <c r="R143" s="11">
        <v>184.73057821803863</v>
      </c>
      <c r="S143" s="12">
        <v>161.62185296773842</v>
      </c>
      <c r="T143" s="10">
        <v>153.13888389625961</v>
      </c>
      <c r="U143" s="11">
        <v>137.95161553079885</v>
      </c>
      <c r="V143" s="12">
        <v>147.83184549047596</v>
      </c>
      <c r="W143" s="10">
        <v>144.75137700689962</v>
      </c>
      <c r="X143" s="11">
        <v>143.29048991666474</v>
      </c>
      <c r="Y143" s="12">
        <v>144.45906991593904</v>
      </c>
      <c r="Z143" s="13">
        <v>153.49099560800786</v>
      </c>
    </row>
    <row r="144" spans="1:26" ht="14.4" x14ac:dyDescent="0.3">
      <c r="A144" s="1">
        <v>41913</v>
      </c>
      <c r="B144" s="6">
        <v>154.38401073230591</v>
      </c>
      <c r="C144" s="10">
        <v>158.51892275342837</v>
      </c>
      <c r="D144" s="11">
        <v>174.27170081957763</v>
      </c>
      <c r="E144" s="37">
        <v>0</v>
      </c>
      <c r="F144" s="37">
        <v>0</v>
      </c>
      <c r="G144" s="37">
        <v>0</v>
      </c>
      <c r="H144" s="37">
        <v>0</v>
      </c>
      <c r="I144" s="37">
        <v>0</v>
      </c>
      <c r="J144" s="37">
        <v>0</v>
      </c>
      <c r="K144" s="37">
        <v>0</v>
      </c>
      <c r="L144" s="37">
        <v>0</v>
      </c>
      <c r="M144" s="37">
        <v>1</v>
      </c>
      <c r="N144" s="37">
        <v>0</v>
      </c>
      <c r="O144" s="37">
        <v>0</v>
      </c>
      <c r="P144" s="11">
        <v>161.88132957749693</v>
      </c>
      <c r="Q144" s="10">
        <v>164.70896362179829</v>
      </c>
      <c r="R144" s="11">
        <v>195.26465101253484</v>
      </c>
      <c r="S144" s="12">
        <v>170.60852020279333</v>
      </c>
      <c r="T144" s="10">
        <v>159.38416712130277</v>
      </c>
      <c r="U144" s="11">
        <v>144.2586551872069</v>
      </c>
      <c r="V144" s="12">
        <v>154.19454408720745</v>
      </c>
      <c r="W144" s="10">
        <v>150.58508573465753</v>
      </c>
      <c r="X144" s="11">
        <v>148.59236960435598</v>
      </c>
      <c r="Y144" s="12">
        <v>150.24903596136761</v>
      </c>
      <c r="Z144" s="13">
        <v>161.04316214031061</v>
      </c>
    </row>
    <row r="145" spans="1:26" ht="14.4" x14ac:dyDescent="0.3">
      <c r="A145" s="1">
        <v>41944</v>
      </c>
      <c r="B145" s="6">
        <v>150.12820390765967</v>
      </c>
      <c r="C145" s="10">
        <v>157.981757334604</v>
      </c>
      <c r="D145" s="11">
        <v>159.6880374206329</v>
      </c>
      <c r="E145" s="37">
        <v>0</v>
      </c>
      <c r="F145" s="37">
        <v>0</v>
      </c>
      <c r="G145" s="37">
        <v>0</v>
      </c>
      <c r="H145" s="37">
        <v>0</v>
      </c>
      <c r="I145" s="37">
        <v>0</v>
      </c>
      <c r="J145" s="37">
        <v>0</v>
      </c>
      <c r="K145" s="37">
        <v>0</v>
      </c>
      <c r="L145" s="37">
        <v>0</v>
      </c>
      <c r="M145" s="37">
        <v>0</v>
      </c>
      <c r="N145" s="37">
        <v>1</v>
      </c>
      <c r="O145" s="37">
        <v>0</v>
      </c>
      <c r="P145" s="11">
        <v>157.80773983228582</v>
      </c>
      <c r="Q145" s="10">
        <v>163.40524521937684</v>
      </c>
      <c r="R145" s="11">
        <v>177.26685359899528</v>
      </c>
      <c r="S145" s="12">
        <v>165.66589494982216</v>
      </c>
      <c r="T145" s="10">
        <v>161.48273277009173</v>
      </c>
      <c r="U145" s="11">
        <v>135.93908618818415</v>
      </c>
      <c r="V145" s="12">
        <v>152.10558346291197</v>
      </c>
      <c r="W145" s="10">
        <v>146.93325474336893</v>
      </c>
      <c r="X145" s="11">
        <v>138.81114407826274</v>
      </c>
      <c r="Y145" s="12">
        <v>145.46693357987442</v>
      </c>
      <c r="Z145" s="13">
        <v>155.21285526486758</v>
      </c>
    </row>
    <row r="146" spans="1:26" ht="14.4" x14ac:dyDescent="0.3">
      <c r="A146" s="1">
        <v>41974</v>
      </c>
      <c r="B146" s="6">
        <v>148.77299596244285</v>
      </c>
      <c r="C146" s="10">
        <v>182.1580127557495</v>
      </c>
      <c r="D146" s="11">
        <v>153.08531086214674</v>
      </c>
      <c r="E146" s="37">
        <v>0</v>
      </c>
      <c r="F146" s="37">
        <v>0</v>
      </c>
      <c r="G146" s="37">
        <v>0</v>
      </c>
      <c r="H146" s="37">
        <v>0</v>
      </c>
      <c r="I146" s="37">
        <v>0</v>
      </c>
      <c r="J146" s="37">
        <v>0</v>
      </c>
      <c r="K146" s="37">
        <v>0</v>
      </c>
      <c r="L146" s="37">
        <v>0</v>
      </c>
      <c r="M146" s="37">
        <v>0</v>
      </c>
      <c r="N146" s="37">
        <v>0</v>
      </c>
      <c r="O146" s="37">
        <v>1</v>
      </c>
      <c r="P146" s="11">
        <v>174.96921059286785</v>
      </c>
      <c r="Q146" s="10">
        <v>183.71814925284951</v>
      </c>
      <c r="R146" s="11">
        <v>168.94582232915988</v>
      </c>
      <c r="S146" s="12">
        <v>179.56483084355682</v>
      </c>
      <c r="T146" s="10">
        <v>216.89173779830588</v>
      </c>
      <c r="U146" s="11">
        <v>128.2860903551437</v>
      </c>
      <c r="V146" s="12">
        <v>184.64149687457461</v>
      </c>
      <c r="W146" s="10">
        <v>162.64217156915913</v>
      </c>
      <c r="X146" s="11">
        <v>140.41495496386841</v>
      </c>
      <c r="Y146" s="12">
        <v>158.80849079713175</v>
      </c>
      <c r="Z146" s="13">
        <v>169.51052324954284</v>
      </c>
    </row>
    <row r="147" spans="1:26" ht="14.4" x14ac:dyDescent="0.3">
      <c r="A147" s="1">
        <v>42005</v>
      </c>
      <c r="B147" s="6">
        <v>148.40745294151861</v>
      </c>
      <c r="C147" s="10">
        <v>177.83860161438747</v>
      </c>
      <c r="D147" s="11">
        <v>147.92116207517668</v>
      </c>
      <c r="E147" s="37">
        <v>0</v>
      </c>
      <c r="F147" s="37">
        <v>0</v>
      </c>
      <c r="G147" s="37">
        <v>0</v>
      </c>
      <c r="H147" s="37">
        <v>0</v>
      </c>
      <c r="I147" s="37">
        <v>0</v>
      </c>
      <c r="J147" s="37">
        <v>0</v>
      </c>
      <c r="K147" s="37">
        <v>0</v>
      </c>
      <c r="L147" s="37">
        <v>0</v>
      </c>
      <c r="M147" s="37">
        <v>0</v>
      </c>
      <c r="N147" s="37">
        <v>0</v>
      </c>
      <c r="O147" s="37">
        <v>0</v>
      </c>
      <c r="P147" s="11">
        <v>170.72632261999382</v>
      </c>
      <c r="Q147" s="10">
        <v>175.2190124680526</v>
      </c>
      <c r="R147" s="11">
        <v>161.16863635636085</v>
      </c>
      <c r="S147" s="12">
        <v>171.34964077562665</v>
      </c>
      <c r="T147" s="10">
        <v>226.95259002537901</v>
      </c>
      <c r="U147" s="11">
        <v>141.160054400511</v>
      </c>
      <c r="V147" s="12">
        <v>196.18242581817606</v>
      </c>
      <c r="W147" s="10">
        <v>156.89775433322924</v>
      </c>
      <c r="X147" s="11">
        <v>132.20708636911331</v>
      </c>
      <c r="Y147" s="12">
        <v>152.90947189507011</v>
      </c>
      <c r="Z147" s="13">
        <v>167.54439656258972</v>
      </c>
    </row>
    <row r="148" spans="1:26" ht="14.4" x14ac:dyDescent="0.3">
      <c r="A148" s="1">
        <v>42036</v>
      </c>
      <c r="B148" s="6">
        <v>144.60801326884337</v>
      </c>
      <c r="C148" s="10">
        <v>147.35269724927801</v>
      </c>
      <c r="D148" s="11">
        <v>133.73220598684802</v>
      </c>
      <c r="E148" s="37">
        <v>1</v>
      </c>
      <c r="F148" s="37">
        <v>0</v>
      </c>
      <c r="G148" s="37">
        <v>0</v>
      </c>
      <c r="H148" s="37">
        <v>0</v>
      </c>
      <c r="I148" s="37">
        <v>0</v>
      </c>
      <c r="J148" s="37">
        <v>0</v>
      </c>
      <c r="K148" s="37">
        <v>0</v>
      </c>
      <c r="L148" s="37">
        <v>0</v>
      </c>
      <c r="M148" s="37">
        <v>0</v>
      </c>
      <c r="N148" s="37">
        <v>0</v>
      </c>
      <c r="O148" s="37">
        <v>0</v>
      </c>
      <c r="P148" s="11">
        <v>143.57325625828091</v>
      </c>
      <c r="Q148" s="10">
        <v>147.81294575971953</v>
      </c>
      <c r="R148" s="11">
        <v>148.95588329695067</v>
      </c>
      <c r="S148" s="12">
        <v>147.53534347950662</v>
      </c>
      <c r="T148" s="10">
        <v>157.30283391167555</v>
      </c>
      <c r="U148" s="11">
        <v>115.10245281341091</v>
      </c>
      <c r="V148" s="12">
        <v>141.47186188583595</v>
      </c>
      <c r="W148" s="10">
        <v>132.48112661146948</v>
      </c>
      <c r="X148" s="11">
        <v>115.70656655547656</v>
      </c>
      <c r="Y148" s="12">
        <v>129.70293181832506</v>
      </c>
      <c r="Z148" s="13">
        <v>138.39417546889811</v>
      </c>
    </row>
    <row r="149" spans="1:26" ht="14.4" x14ac:dyDescent="0.3">
      <c r="A149" s="1">
        <v>42064</v>
      </c>
      <c r="B149" s="6">
        <v>149.82789017085562</v>
      </c>
      <c r="C149" s="10">
        <v>149.64048242813385</v>
      </c>
      <c r="D149" s="11">
        <v>163.27223916140176</v>
      </c>
      <c r="E149" s="37">
        <v>0</v>
      </c>
      <c r="F149" s="37">
        <v>1</v>
      </c>
      <c r="G149" s="37">
        <v>0</v>
      </c>
      <c r="H149" s="37">
        <v>0</v>
      </c>
      <c r="I149" s="37">
        <v>0</v>
      </c>
      <c r="J149" s="37">
        <v>0</v>
      </c>
      <c r="K149" s="37">
        <v>0</v>
      </c>
      <c r="L149" s="37">
        <v>0</v>
      </c>
      <c r="M149" s="37">
        <v>0</v>
      </c>
      <c r="N149" s="37">
        <v>0</v>
      </c>
      <c r="O149" s="37">
        <v>0</v>
      </c>
      <c r="P149" s="11">
        <v>152.08838619700245</v>
      </c>
      <c r="Q149" s="10">
        <v>154.87001294406608</v>
      </c>
      <c r="R149" s="11">
        <v>179.06576850085708</v>
      </c>
      <c r="S149" s="12">
        <v>159.5572344496818</v>
      </c>
      <c r="T149" s="10">
        <v>147.28074986252528</v>
      </c>
      <c r="U149" s="11">
        <v>153.95410840764856</v>
      </c>
      <c r="V149" s="12">
        <v>149.50594417632033</v>
      </c>
      <c r="W149" s="10">
        <v>141.80575147216544</v>
      </c>
      <c r="X149" s="11">
        <v>135.50179496488278</v>
      </c>
      <c r="Y149" s="12">
        <v>140.4697507731475</v>
      </c>
      <c r="Z149" s="13">
        <v>152.25101861148607</v>
      </c>
    </row>
    <row r="150" spans="1:26" ht="14.4" x14ac:dyDescent="0.3">
      <c r="A150" s="1">
        <v>42095</v>
      </c>
      <c r="B150" s="6">
        <v>145.92686136090063</v>
      </c>
      <c r="C150" s="10">
        <v>153.80609130044039</v>
      </c>
      <c r="D150" s="11">
        <v>149.9277014684117</v>
      </c>
      <c r="E150" s="37">
        <v>0</v>
      </c>
      <c r="F150" s="37">
        <v>0</v>
      </c>
      <c r="G150" s="37">
        <v>1</v>
      </c>
      <c r="H150" s="37">
        <v>0</v>
      </c>
      <c r="I150" s="37">
        <v>0</v>
      </c>
      <c r="J150" s="37">
        <v>0</v>
      </c>
      <c r="K150" s="37">
        <v>0</v>
      </c>
      <c r="L150" s="37">
        <v>0</v>
      </c>
      <c r="M150" s="37">
        <v>0</v>
      </c>
      <c r="N150" s="37">
        <v>0</v>
      </c>
      <c r="O150" s="37">
        <v>0</v>
      </c>
      <c r="P150" s="11">
        <v>152.27614435750726</v>
      </c>
      <c r="Q150" s="10">
        <v>161.21241276987385</v>
      </c>
      <c r="R150" s="11">
        <v>164.73713281451646</v>
      </c>
      <c r="S150" s="12">
        <v>161.16409316650609</v>
      </c>
      <c r="T150" s="10">
        <v>162.20963881229281</v>
      </c>
      <c r="U150" s="11">
        <v>136.55423402823507</v>
      </c>
      <c r="V150" s="12">
        <v>152.5515269638685</v>
      </c>
      <c r="W150" s="10">
        <v>138.93185330091808</v>
      </c>
      <c r="X150" s="11">
        <v>122.06506893386224</v>
      </c>
      <c r="Y150" s="12">
        <v>135.89691421950488</v>
      </c>
      <c r="Z150" s="13">
        <v>149.27773434466141</v>
      </c>
    </row>
    <row r="151" spans="1:26" ht="14.4" x14ac:dyDescent="0.3">
      <c r="A151" s="1">
        <v>42125</v>
      </c>
      <c r="B151" s="6">
        <v>147.34354831074972</v>
      </c>
      <c r="C151" s="10">
        <v>149.66026351565381</v>
      </c>
      <c r="D151" s="11">
        <v>153.02541298383454</v>
      </c>
      <c r="E151" s="37">
        <v>0</v>
      </c>
      <c r="F151" s="37">
        <v>0</v>
      </c>
      <c r="G151" s="37">
        <v>0</v>
      </c>
      <c r="H151" s="37">
        <v>1</v>
      </c>
      <c r="I151" s="37">
        <v>0</v>
      </c>
      <c r="J151" s="37">
        <v>0</v>
      </c>
      <c r="K151" s="37">
        <v>0</v>
      </c>
      <c r="L151" s="37">
        <v>0</v>
      </c>
      <c r="M151" s="37">
        <v>0</v>
      </c>
      <c r="N151" s="37">
        <v>0</v>
      </c>
      <c r="O151" s="37">
        <v>0</v>
      </c>
      <c r="P151" s="11">
        <v>149.8248451116053</v>
      </c>
      <c r="Q151" s="10">
        <v>157.03238446906235</v>
      </c>
      <c r="R151" s="11">
        <v>169.39139339650245</v>
      </c>
      <c r="S151" s="12">
        <v>158.76322732661563</v>
      </c>
      <c r="T151" s="10">
        <v>149.06144814922814</v>
      </c>
      <c r="U151" s="11">
        <v>141.90811753372944</v>
      </c>
      <c r="V151" s="12">
        <v>146.33642093919474</v>
      </c>
      <c r="W151" s="10">
        <v>141.02783136006164</v>
      </c>
      <c r="X151" s="11">
        <v>125.93011129276493</v>
      </c>
      <c r="Y151" s="12">
        <v>138.2668961621662</v>
      </c>
      <c r="Z151" s="13">
        <v>148.35236268670158</v>
      </c>
    </row>
    <row r="152" spans="1:26" ht="14.4" x14ac:dyDescent="0.3">
      <c r="A152" s="1">
        <v>42156</v>
      </c>
      <c r="B152" s="6">
        <v>146.43548584579983</v>
      </c>
      <c r="C152" s="10">
        <v>146.12831808204129</v>
      </c>
      <c r="D152" s="11">
        <v>147.98120110424239</v>
      </c>
      <c r="E152" s="37">
        <v>0</v>
      </c>
      <c r="F152" s="37">
        <v>0</v>
      </c>
      <c r="G152" s="37">
        <v>0</v>
      </c>
      <c r="H152" s="37">
        <v>0</v>
      </c>
      <c r="I152" s="37">
        <v>1</v>
      </c>
      <c r="J152" s="37">
        <v>0</v>
      </c>
      <c r="K152" s="37">
        <v>0</v>
      </c>
      <c r="L152" s="37">
        <v>0</v>
      </c>
      <c r="M152" s="37">
        <v>0</v>
      </c>
      <c r="N152" s="37">
        <v>0</v>
      </c>
      <c r="O152" s="37">
        <v>0</v>
      </c>
      <c r="P152" s="11">
        <v>145.84416013524904</v>
      </c>
      <c r="Q152" s="10">
        <v>152.95619477324107</v>
      </c>
      <c r="R152" s="11">
        <v>162.92093563477147</v>
      </c>
      <c r="S152" s="12">
        <v>153.86158050936342</v>
      </c>
      <c r="T152" s="10">
        <v>144.14001457021163</v>
      </c>
      <c r="U152" s="11">
        <v>142.11526864588356</v>
      </c>
      <c r="V152" s="12">
        <v>143.280758010124</v>
      </c>
      <c r="W152" s="10">
        <v>134.79628647944153</v>
      </c>
      <c r="X152" s="11">
        <v>122.00799239641091</v>
      </c>
      <c r="Y152" s="12">
        <v>132.40366596703029</v>
      </c>
      <c r="Z152" s="13">
        <v>144.03636469233422</v>
      </c>
    </row>
    <row r="153" spans="1:26" ht="14.4" x14ac:dyDescent="0.3">
      <c r="A153" s="1">
        <v>42186</v>
      </c>
      <c r="B153" s="6">
        <v>147.68025583490686</v>
      </c>
      <c r="C153" s="10">
        <v>158.0235739305443</v>
      </c>
      <c r="D153" s="11">
        <v>156.40333665665406</v>
      </c>
      <c r="E153" s="37">
        <v>0</v>
      </c>
      <c r="F153" s="37">
        <v>0</v>
      </c>
      <c r="G153" s="37">
        <v>0</v>
      </c>
      <c r="H153" s="37">
        <v>0</v>
      </c>
      <c r="I153" s="37">
        <v>0</v>
      </c>
      <c r="J153" s="37">
        <v>1</v>
      </c>
      <c r="K153" s="37">
        <v>0</v>
      </c>
      <c r="L153" s="37">
        <v>0</v>
      </c>
      <c r="M153" s="37">
        <v>0</v>
      </c>
      <c r="N153" s="37">
        <v>0</v>
      </c>
      <c r="O153" s="37">
        <v>0</v>
      </c>
      <c r="P153" s="11">
        <v>157.0831417103754</v>
      </c>
      <c r="Q153" s="10">
        <v>164.24296256341793</v>
      </c>
      <c r="R153" s="11">
        <v>172.52739974556025</v>
      </c>
      <c r="S153" s="12">
        <v>164.99842019761851</v>
      </c>
      <c r="T153" s="10">
        <v>159.73125513270546</v>
      </c>
      <c r="U153" s="11">
        <v>142.99732374676273</v>
      </c>
      <c r="V153" s="12">
        <v>153.66101828117687</v>
      </c>
      <c r="W153" s="10">
        <v>148.68425071916411</v>
      </c>
      <c r="X153" s="11">
        <v>132.79547609620755</v>
      </c>
      <c r="Y153" s="12">
        <v>145.87173956986402</v>
      </c>
      <c r="Z153" s="13">
        <v>154.75165819583762</v>
      </c>
    </row>
    <row r="154" spans="1:26" ht="14.4" x14ac:dyDescent="0.3">
      <c r="A154" s="1">
        <v>42217</v>
      </c>
      <c r="B154" s="6">
        <v>147.95337247829968</v>
      </c>
      <c r="C154" s="10">
        <v>152.84397080291015</v>
      </c>
      <c r="D154" s="11">
        <v>157.02173209424873</v>
      </c>
      <c r="E154" s="37">
        <v>0</v>
      </c>
      <c r="F154" s="37">
        <v>0</v>
      </c>
      <c r="G154" s="37">
        <v>0</v>
      </c>
      <c r="H154" s="37">
        <v>0</v>
      </c>
      <c r="I154" s="37">
        <v>0</v>
      </c>
      <c r="J154" s="37">
        <v>0</v>
      </c>
      <c r="K154" s="37">
        <v>1</v>
      </c>
      <c r="L154" s="37">
        <v>0</v>
      </c>
      <c r="M154" s="37">
        <v>0</v>
      </c>
      <c r="N154" s="37">
        <v>0</v>
      </c>
      <c r="O154" s="37">
        <v>0</v>
      </c>
      <c r="P154" s="11">
        <v>153.12947972364364</v>
      </c>
      <c r="Q154" s="10">
        <v>160.40223836577414</v>
      </c>
      <c r="R154" s="11">
        <v>175.61435653898661</v>
      </c>
      <c r="S154" s="12">
        <v>163.16923238389873</v>
      </c>
      <c r="T154" s="10">
        <v>148.28340130335482</v>
      </c>
      <c r="U154" s="11">
        <v>143.76459791683641</v>
      </c>
      <c r="V154" s="12">
        <v>146.60675981397264</v>
      </c>
      <c r="W154" s="10">
        <v>144.53074869861999</v>
      </c>
      <c r="X154" s="11">
        <v>128.73773445560656</v>
      </c>
      <c r="Y154" s="12">
        <v>141.69440473208428</v>
      </c>
      <c r="Z154" s="13">
        <v>151.31655473582805</v>
      </c>
    </row>
    <row r="155" spans="1:26" ht="14.4" x14ac:dyDescent="0.3">
      <c r="A155" s="1">
        <v>42248</v>
      </c>
      <c r="B155" s="6">
        <v>145.90718000309482</v>
      </c>
      <c r="C155" s="10">
        <v>151.03962910894009</v>
      </c>
      <c r="D155" s="11">
        <v>154.26330672540499</v>
      </c>
      <c r="E155" s="37">
        <v>0</v>
      </c>
      <c r="F155" s="37">
        <v>0</v>
      </c>
      <c r="G155" s="37">
        <v>0</v>
      </c>
      <c r="H155" s="37">
        <v>0</v>
      </c>
      <c r="I155" s="37">
        <v>0</v>
      </c>
      <c r="J155" s="37">
        <v>0</v>
      </c>
      <c r="K155" s="37">
        <v>0</v>
      </c>
      <c r="L155" s="37">
        <v>1</v>
      </c>
      <c r="M155" s="37">
        <v>0</v>
      </c>
      <c r="N155" s="37">
        <v>0</v>
      </c>
      <c r="O155" s="37">
        <v>0</v>
      </c>
      <c r="P155" s="11">
        <v>151.1412115005823</v>
      </c>
      <c r="Q155" s="10">
        <v>158.17573033436696</v>
      </c>
      <c r="R155" s="11">
        <v>173.79152076104543</v>
      </c>
      <c r="S155" s="12">
        <v>161.31687401608744</v>
      </c>
      <c r="T155" s="10">
        <v>155.92781412545321</v>
      </c>
      <c r="U155" s="11">
        <v>137.02241178222656</v>
      </c>
      <c r="V155" s="12">
        <v>149.17380447868325</v>
      </c>
      <c r="W155" s="10">
        <v>136.39295028723978</v>
      </c>
      <c r="X155" s="11">
        <v>127.43126559553743</v>
      </c>
      <c r="Y155" s="12">
        <v>134.71464062568853</v>
      </c>
      <c r="Z155" s="13">
        <v>149.199263278438</v>
      </c>
    </row>
    <row r="156" spans="1:26" ht="14.4" x14ac:dyDescent="0.3">
      <c r="A156" s="1">
        <v>42278</v>
      </c>
      <c r="B156" s="6">
        <v>147.20501637450104</v>
      </c>
      <c r="C156" s="10">
        <v>160.21838843308657</v>
      </c>
      <c r="D156" s="11">
        <v>160.10461593137143</v>
      </c>
      <c r="E156" s="37">
        <v>0</v>
      </c>
      <c r="F156" s="37">
        <v>0</v>
      </c>
      <c r="G156" s="37">
        <v>0</v>
      </c>
      <c r="H156" s="37">
        <v>0</v>
      </c>
      <c r="I156" s="37">
        <v>0</v>
      </c>
      <c r="J156" s="37">
        <v>0</v>
      </c>
      <c r="K156" s="37">
        <v>0</v>
      </c>
      <c r="L156" s="37">
        <v>0</v>
      </c>
      <c r="M156" s="37">
        <v>1</v>
      </c>
      <c r="N156" s="37">
        <v>0</v>
      </c>
      <c r="O156" s="37">
        <v>0</v>
      </c>
      <c r="P156" s="11">
        <v>159.57068516223862</v>
      </c>
      <c r="Q156" s="10">
        <v>168.21764951730978</v>
      </c>
      <c r="R156" s="11">
        <v>180.16963700376391</v>
      </c>
      <c r="S156" s="12">
        <v>169.69952757208961</v>
      </c>
      <c r="T156" s="10">
        <v>159.84110686030616</v>
      </c>
      <c r="U156" s="11">
        <v>139.20734998551009</v>
      </c>
      <c r="V156" s="12">
        <v>152.48953008715742</v>
      </c>
      <c r="W156" s="10">
        <v>145.71841085202195</v>
      </c>
      <c r="X156" s="11">
        <v>131.66721090851243</v>
      </c>
      <c r="Y156" s="12">
        <v>143.14482500986111</v>
      </c>
      <c r="Z156" s="13">
        <v>155.83741144360241</v>
      </c>
    </row>
    <row r="157" spans="1:26" ht="14.4" x14ac:dyDescent="0.3">
      <c r="A157" s="1">
        <v>42309</v>
      </c>
      <c r="B157" s="6">
        <v>142.97629681918639</v>
      </c>
      <c r="C157" s="10">
        <v>148.57964007777335</v>
      </c>
      <c r="D157" s="11">
        <v>147.86235606197229</v>
      </c>
      <c r="E157" s="37">
        <v>0</v>
      </c>
      <c r="F157" s="37">
        <v>0</v>
      </c>
      <c r="G157" s="37">
        <v>0</v>
      </c>
      <c r="H157" s="37">
        <v>0</v>
      </c>
      <c r="I157" s="37">
        <v>0</v>
      </c>
      <c r="J157" s="37">
        <v>0</v>
      </c>
      <c r="K157" s="37">
        <v>0</v>
      </c>
      <c r="L157" s="37">
        <v>0</v>
      </c>
      <c r="M157" s="37">
        <v>0</v>
      </c>
      <c r="N157" s="37">
        <v>1</v>
      </c>
      <c r="O157" s="37">
        <v>0</v>
      </c>
      <c r="P157" s="11">
        <v>147.82555336195364</v>
      </c>
      <c r="Q157" s="10">
        <v>154.6863437318608</v>
      </c>
      <c r="R157" s="11">
        <v>165.17687089270376</v>
      </c>
      <c r="S157" s="12">
        <v>156.20341999123374</v>
      </c>
      <c r="T157" s="10">
        <v>146.07653856168599</v>
      </c>
      <c r="U157" s="11">
        <v>129.23909680819546</v>
      </c>
      <c r="V157" s="12">
        <v>140.05104793831731</v>
      </c>
      <c r="W157" s="10">
        <v>137.49363621242733</v>
      </c>
      <c r="X157" s="11">
        <v>123.48142561452563</v>
      </c>
      <c r="Y157" s="12">
        <v>134.93540827274489</v>
      </c>
      <c r="Z157" s="13">
        <v>144.30094479378286</v>
      </c>
    </row>
    <row r="158" spans="1:26" ht="14.4" x14ac:dyDescent="0.3">
      <c r="A158" s="1">
        <v>42339</v>
      </c>
      <c r="B158" s="6">
        <v>142.0895021763985</v>
      </c>
      <c r="C158" s="10">
        <v>175.56839791895359</v>
      </c>
      <c r="D158" s="11">
        <v>144.61459120513067</v>
      </c>
      <c r="E158" s="37">
        <v>0</v>
      </c>
      <c r="F158" s="37">
        <v>0</v>
      </c>
      <c r="G158" s="37">
        <v>0</v>
      </c>
      <c r="H158" s="37">
        <v>0</v>
      </c>
      <c r="I158" s="37">
        <v>0</v>
      </c>
      <c r="J158" s="37">
        <v>0</v>
      </c>
      <c r="K158" s="37">
        <v>0</v>
      </c>
      <c r="L158" s="37">
        <v>0</v>
      </c>
      <c r="M158" s="37">
        <v>0</v>
      </c>
      <c r="N158" s="37">
        <v>0</v>
      </c>
      <c r="O158" s="37">
        <v>1</v>
      </c>
      <c r="P158" s="11">
        <v>167.89552742907898</v>
      </c>
      <c r="Q158" s="10">
        <v>179.81473516598132</v>
      </c>
      <c r="R158" s="11">
        <v>159.4531148893937</v>
      </c>
      <c r="S158" s="12">
        <v>174.34818575816621</v>
      </c>
      <c r="T158" s="10">
        <v>204.34324846377064</v>
      </c>
      <c r="U158" s="11">
        <v>130.04732096951059</v>
      </c>
      <c r="V158" s="12">
        <v>177.59793046175909</v>
      </c>
      <c r="W158" s="10">
        <v>152.93263784054807</v>
      </c>
      <c r="X158" s="11">
        <v>130.90884442223424</v>
      </c>
      <c r="Y158" s="12">
        <v>149.12235438902755</v>
      </c>
      <c r="Z158" s="13">
        <v>162.22057407612957</v>
      </c>
    </row>
    <row r="159" spans="1:26" ht="14.4" x14ac:dyDescent="0.3">
      <c r="A159" s="1"/>
      <c r="B159" s="6"/>
      <c r="C159" s="10"/>
      <c r="D159" s="11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11"/>
      <c r="Q159" s="10"/>
      <c r="R159" s="11"/>
      <c r="S159" s="12"/>
      <c r="T159" s="10"/>
      <c r="U159" s="11"/>
      <c r="V159" s="12"/>
      <c r="W159" s="10"/>
      <c r="X159" s="11"/>
      <c r="Y159" s="12"/>
    </row>
    <row r="160" spans="1:26" ht="14.4" x14ac:dyDescent="0.3">
      <c r="A160" s="1"/>
      <c r="B160" s="6"/>
      <c r="C160" s="10"/>
      <c r="D160" s="11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11"/>
      <c r="Q160" s="10"/>
      <c r="R160" s="11"/>
      <c r="S160" s="12"/>
      <c r="T160" s="10"/>
      <c r="U160" s="11"/>
      <c r="V160" s="12"/>
      <c r="W160" s="10"/>
      <c r="X160" s="11"/>
      <c r="Y160" s="12"/>
    </row>
    <row r="161" spans="1:25" ht="14.4" x14ac:dyDescent="0.3">
      <c r="A161" s="1"/>
      <c r="B161" s="6"/>
      <c r="C161" s="10"/>
      <c r="D161" s="11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11"/>
      <c r="Q161" s="10"/>
      <c r="R161" s="11"/>
      <c r="S161" s="12"/>
      <c r="T161" s="10"/>
      <c r="U161" s="11"/>
      <c r="V161" s="12"/>
      <c r="W161" s="10"/>
      <c r="X161" s="11"/>
      <c r="Y161" s="12"/>
    </row>
    <row r="162" spans="1:25" ht="14.4" x14ac:dyDescent="0.3">
      <c r="A162" s="1">
        <v>42370</v>
      </c>
      <c r="B162" s="6">
        <v>140.57908240302567</v>
      </c>
      <c r="C162" s="10">
        <v>170.63987029817747</v>
      </c>
      <c r="D162" s="11">
        <v>133.04255680119445</v>
      </c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11">
        <v>161.56749153180485</v>
      </c>
      <c r="Q162" s="10">
        <v>169.50536247687191</v>
      </c>
      <c r="R162" s="11">
        <v>143.28436140987054</v>
      </c>
      <c r="S162" s="12">
        <v>162.75440406034431</v>
      </c>
      <c r="T162" s="10">
        <v>214.67508014887389</v>
      </c>
      <c r="U162" s="11">
        <v>140.42790960118057</v>
      </c>
      <c r="V162" s="12">
        <v>188.18164743970502</v>
      </c>
      <c r="W162" s="10">
        <v>148.06257784859491</v>
      </c>
      <c r="X162" s="11">
        <v>116.22735442142348</v>
      </c>
      <c r="Y162" s="12">
        <v>142.74167889467222</v>
      </c>
    </row>
    <row r="163" spans="1:25" ht="14.4" x14ac:dyDescent="0.3">
      <c r="A163" s="1">
        <v>42401</v>
      </c>
      <c r="B163" s="6">
        <v>139.6060008417208</v>
      </c>
      <c r="C163" s="10">
        <v>149.60541502165677</v>
      </c>
      <c r="D163" s="11">
        <v>134.93163411892104</v>
      </c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11">
        <v>145.55406816575768</v>
      </c>
      <c r="Q163" s="10">
        <v>150.66408035932426</v>
      </c>
      <c r="R163" s="11">
        <v>148.72222743884544</v>
      </c>
      <c r="S163" s="12">
        <v>149.64324363965966</v>
      </c>
      <c r="T163" s="10">
        <v>159.87615964374842</v>
      </c>
      <c r="U163" s="11">
        <v>135.04629081729783</v>
      </c>
      <c r="V163" s="12">
        <v>150.73739215818705</v>
      </c>
      <c r="W163" s="10">
        <v>133.22574931209584</v>
      </c>
      <c r="X163" s="11">
        <v>108.95491441543152</v>
      </c>
      <c r="Y163" s="12">
        <v>129.08348857831137</v>
      </c>
    </row>
    <row r="164" spans="1:25" ht="14.4" x14ac:dyDescent="0.3">
      <c r="A164" s="1">
        <v>42430</v>
      </c>
      <c r="B164" s="6">
        <v>143.31357768045092</v>
      </c>
      <c r="C164" s="10">
        <v>151.6511667443383</v>
      </c>
      <c r="D164" s="11">
        <v>151.26038650293745</v>
      </c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11">
        <v>150.53587806725389</v>
      </c>
      <c r="Q164" s="10">
        <v>156.6508995397065</v>
      </c>
      <c r="R164" s="11">
        <v>166.63445534474658</v>
      </c>
      <c r="S164" s="12">
        <v>157.93941609230396</v>
      </c>
      <c r="T164" s="10">
        <v>157.17269044117717</v>
      </c>
      <c r="U164" s="11">
        <v>149.24425359316959</v>
      </c>
      <c r="V164" s="12">
        <v>153.76717342913142</v>
      </c>
      <c r="W164" s="10">
        <v>140.54038946324212</v>
      </c>
      <c r="X164" s="11">
        <v>121.16758350641997</v>
      </c>
      <c r="Y164" s="12">
        <v>136.78538276628956</v>
      </c>
    </row>
    <row r="165" spans="1:25" ht="14.4" x14ac:dyDescent="0.3">
      <c r="A165" s="1">
        <v>42461</v>
      </c>
      <c r="B165" s="6">
        <v>141.24857212924519</v>
      </c>
      <c r="C165" s="10">
        <v>147.00651520531926</v>
      </c>
      <c r="D165" s="11">
        <v>145.20124414734232</v>
      </c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11">
        <v>146.02073036551042</v>
      </c>
      <c r="Q165" s="10">
        <v>155.47547424542964</v>
      </c>
      <c r="R165" s="11">
        <v>159.56868622569829</v>
      </c>
      <c r="S165" s="12">
        <v>155.59349345254452</v>
      </c>
      <c r="T165" s="10">
        <v>146.86130788518972</v>
      </c>
      <c r="U165" s="11">
        <v>140.20451538559379</v>
      </c>
      <c r="V165" s="12">
        <v>144.42571780401281</v>
      </c>
      <c r="W165" s="10">
        <v>137.12830403620501</v>
      </c>
      <c r="X165" s="11">
        <v>112.59824457924329</v>
      </c>
      <c r="Y165" s="12">
        <v>132.67058169803201</v>
      </c>
    </row>
    <row r="166" spans="1:25" ht="14.4" x14ac:dyDescent="0.3">
      <c r="A166" s="1">
        <v>42491</v>
      </c>
      <c r="B166" s="6">
        <v>142.59567340329977</v>
      </c>
      <c r="C166" s="10">
        <v>145.943848331526</v>
      </c>
      <c r="D166" s="11">
        <v>144.18926927175377</v>
      </c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11">
        <v>144.82764594719694</v>
      </c>
      <c r="Q166" s="10">
        <v>152.81918035891249</v>
      </c>
      <c r="R166" s="11">
        <v>158.79693646102851</v>
      </c>
      <c r="S166" s="12">
        <v>153.07142938709265</v>
      </c>
      <c r="T166" s="10">
        <v>145.49053513673636</v>
      </c>
      <c r="U166" s="11">
        <v>135.3643047410819</v>
      </c>
      <c r="V166" s="12">
        <v>141.62239357149028</v>
      </c>
      <c r="W166" s="10">
        <v>139.00318491326831</v>
      </c>
      <c r="X166" s="11">
        <v>115.91757693275295</v>
      </c>
      <c r="Y166" s="12">
        <v>134.75658433451289</v>
      </c>
    </row>
    <row r="167" spans="1:25" ht="14.4" x14ac:dyDescent="0.3">
      <c r="A167" s="1">
        <v>42522</v>
      </c>
      <c r="B167" s="6">
        <v>143.05070914849364</v>
      </c>
      <c r="C167" s="10">
        <v>136.25776820725267</v>
      </c>
      <c r="D167" s="11">
        <v>143.8016746103192</v>
      </c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11">
        <v>137.46678949048743</v>
      </c>
      <c r="Q167" s="10">
        <v>141.35814984251098</v>
      </c>
      <c r="R167" s="11">
        <v>159.18118883071776</v>
      </c>
      <c r="S167" s="12">
        <v>144.22779104234826</v>
      </c>
      <c r="T167" s="10">
        <v>131.71599798638826</v>
      </c>
      <c r="U167" s="11">
        <v>135.59452407679584</v>
      </c>
      <c r="V167" s="12">
        <v>133.12939946473162</v>
      </c>
      <c r="W167" s="10">
        <v>130.38895883548128</v>
      </c>
      <c r="X167" s="11">
        <v>114.40054834691968</v>
      </c>
      <c r="Y167" s="12">
        <v>127.40184177470987</v>
      </c>
    </row>
    <row r="168" spans="1:25" ht="14.4" x14ac:dyDescent="0.3">
      <c r="A168" s="1">
        <v>42552</v>
      </c>
      <c r="B168" s="6">
        <v>143.75341899112962</v>
      </c>
      <c r="C168" s="10">
        <v>157.82305943822701</v>
      </c>
      <c r="D168" s="11">
        <v>145.20604376321469</v>
      </c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11">
        <v>154.31949585077575</v>
      </c>
      <c r="Q168" s="10">
        <v>164.59483200503044</v>
      </c>
      <c r="R168" s="11">
        <v>160.09045058892247</v>
      </c>
      <c r="S168" s="12">
        <v>162.65216162687631</v>
      </c>
      <c r="T168" s="10">
        <v>166.75237304998714</v>
      </c>
      <c r="U168" s="11">
        <v>134.70648660802652</v>
      </c>
      <c r="V168" s="12">
        <v>154.79849800437512</v>
      </c>
      <c r="W168" s="10">
        <v>144.10726200143591</v>
      </c>
      <c r="X168" s="11">
        <v>117.52231780443032</v>
      </c>
      <c r="Y168" s="12">
        <v>139.3129266997926</v>
      </c>
    </row>
    <row r="169" spans="1:25" ht="14.4" x14ac:dyDescent="0.3">
      <c r="A169" s="1">
        <v>42583</v>
      </c>
      <c r="B169" s="6">
        <v>144.80698116723738</v>
      </c>
      <c r="C169" s="10">
        <v>145.72452440087798</v>
      </c>
      <c r="D169" s="11">
        <v>148.32154259695201</v>
      </c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11">
        <v>145.67216082498766</v>
      </c>
      <c r="Q169" s="10">
        <v>152.69087855621083</v>
      </c>
      <c r="R169" s="11">
        <v>166.32120306689026</v>
      </c>
      <c r="S169" s="12">
        <v>155.14503428312827</v>
      </c>
      <c r="T169" s="10">
        <v>142.76159289147867</v>
      </c>
      <c r="U169" s="11">
        <v>132.73010936602887</v>
      </c>
      <c r="V169" s="12">
        <v>138.94288060386509</v>
      </c>
      <c r="W169" s="10">
        <v>137.67378664706703</v>
      </c>
      <c r="X169" s="11">
        <v>116.14386034997777</v>
      </c>
      <c r="Y169" s="12">
        <v>133.76196548183529</v>
      </c>
    </row>
    <row r="170" spans="1:25" ht="14.4" x14ac:dyDescent="0.3">
      <c r="A170" s="1">
        <v>42614</v>
      </c>
      <c r="B170" s="6">
        <v>142.37927056135726</v>
      </c>
      <c r="C170" s="10">
        <v>144.48106881626367</v>
      </c>
      <c r="D170" s="11">
        <v>143.269363249116</v>
      </c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12">
        <v>143.57067767193894</v>
      </c>
      <c r="Q170" s="10">
        <v>150.73232761104151</v>
      </c>
      <c r="R170" s="11">
        <v>160.82957399505878</v>
      </c>
      <c r="S170" s="12">
        <v>152.71277589876669</v>
      </c>
      <c r="T170" s="10">
        <v>147.93813582300837</v>
      </c>
      <c r="U170" s="11">
        <v>127.95742715536315</v>
      </c>
      <c r="V170" s="12">
        <v>140.7282133269847</v>
      </c>
      <c r="W170" s="10">
        <v>135.25064649341331</v>
      </c>
      <c r="X170" s="11">
        <v>115.07781181267376</v>
      </c>
      <c r="Y170" s="12">
        <v>131.49899865439295</v>
      </c>
    </row>
    <row r="171" spans="1:25" ht="14.4" x14ac:dyDescent="0.3">
      <c r="A171" s="1">
        <v>42644</v>
      </c>
      <c r="B171" s="6">
        <v>141.85477785363835</v>
      </c>
      <c r="C171" s="10">
        <v>150.70703010890657</v>
      </c>
      <c r="D171" s="11">
        <v>141.13031871035659</v>
      </c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12">
        <v>147.80396800626787</v>
      </c>
      <c r="Q171" s="10">
        <v>157.11988351149088</v>
      </c>
      <c r="R171" s="11">
        <v>157.75605055547959</v>
      </c>
      <c r="S171" s="12">
        <v>156.28081776016475</v>
      </c>
      <c r="T171" s="10">
        <v>152.63008616093742</v>
      </c>
      <c r="U171" s="11">
        <v>123.2615448923285</v>
      </c>
      <c r="V171" s="12">
        <v>141.81266761264442</v>
      </c>
      <c r="W171" s="10">
        <v>140.8297976449025</v>
      </c>
      <c r="X171" s="11">
        <v>114.13458394434623</v>
      </c>
      <c r="Y171" s="12">
        <v>135.91007429356452</v>
      </c>
    </row>
    <row r="172" spans="1:25" ht="14.4" x14ac:dyDescent="0.3">
      <c r="A172" s="1">
        <v>42675</v>
      </c>
      <c r="B172" s="6">
        <v>140.6412833518726</v>
      </c>
      <c r="C172" s="10">
        <v>147.35313172390894</v>
      </c>
      <c r="D172" s="11">
        <v>138.39753102887161</v>
      </c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12">
        <v>144.60149366370203</v>
      </c>
      <c r="Q172" s="10">
        <v>152.78153760159506</v>
      </c>
      <c r="R172" s="11">
        <v>156.07883755616888</v>
      </c>
      <c r="S172" s="12">
        <v>152.79421372110292</v>
      </c>
      <c r="T172" s="10">
        <v>155.04197107548865</v>
      </c>
      <c r="U172" s="11">
        <v>122.67516547614366</v>
      </c>
      <c r="V172" s="12">
        <v>142.96540361929559</v>
      </c>
      <c r="W172" s="10">
        <v>133.9953966232261</v>
      </c>
      <c r="X172" s="11">
        <v>113.67546768597994</v>
      </c>
      <c r="Y172" s="12">
        <v>130.26947036153757</v>
      </c>
    </row>
    <row r="173" spans="1:25" ht="14.4" x14ac:dyDescent="0.3">
      <c r="A173" s="1">
        <v>42705</v>
      </c>
      <c r="B173" s="6">
        <v>139.78047111384075</v>
      </c>
      <c r="C173" s="10">
        <v>173.88183552668085</v>
      </c>
      <c r="D173" s="11">
        <v>138.12051174005296</v>
      </c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12">
        <v>165.02205347401588</v>
      </c>
      <c r="Q173" s="10">
        <v>178.02594044385927</v>
      </c>
      <c r="R173" s="11">
        <v>153.60368142618503</v>
      </c>
      <c r="S173" s="12">
        <v>171.69754601066188</v>
      </c>
      <c r="T173" s="10">
        <v>202.17507574725354</v>
      </c>
      <c r="U173" s="11">
        <v>125.01958680721089</v>
      </c>
      <c r="V173" s="12">
        <v>174.26800772917679</v>
      </c>
      <c r="W173" s="10">
        <v>153.26951041162644</v>
      </c>
      <c r="X173" s="11">
        <v>118.51042649355905</v>
      </c>
      <c r="Y173" s="12">
        <v>147.1306712804124</v>
      </c>
    </row>
    <row r="174" spans="1:25" ht="14.4" x14ac:dyDescent="0.3">
      <c r="A174" s="1">
        <v>42736</v>
      </c>
      <c r="B174" s="6">
        <v>141.91198605783106</v>
      </c>
      <c r="C174" s="10">
        <v>172.21874984991496</v>
      </c>
      <c r="D174" s="11">
        <v>129.07265438905361</v>
      </c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12">
        <v>161.76428561975433</v>
      </c>
      <c r="Q174" s="10">
        <v>169.71687468446129</v>
      </c>
      <c r="R174" s="11">
        <v>140.54609332703643</v>
      </c>
      <c r="S174" s="12">
        <v>162.32696151076712</v>
      </c>
      <c r="T174" s="10">
        <v>219.44993647389731</v>
      </c>
      <c r="U174" s="11">
        <v>135.28817347860141</v>
      </c>
      <c r="V174" s="12">
        <v>189.24093616180349</v>
      </c>
      <c r="W174" s="10">
        <v>150.12069367872277</v>
      </c>
      <c r="X174" s="11">
        <v>107.57740315931252</v>
      </c>
      <c r="Y174" s="12">
        <v>142.85287655898091</v>
      </c>
    </row>
    <row r="175" spans="1:25" ht="14.4" x14ac:dyDescent="0.3">
      <c r="A175" s="1">
        <v>42767</v>
      </c>
      <c r="B175" s="6">
        <v>139.20582187405984</v>
      </c>
      <c r="C175" s="10">
        <v>145.06076727048216</v>
      </c>
      <c r="D175" s="11">
        <v>127.85106245643287</v>
      </c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12">
        <v>140.39176300360066</v>
      </c>
      <c r="Q175" s="10">
        <v>146.61900392355849</v>
      </c>
      <c r="R175" s="11">
        <v>140.372284028829</v>
      </c>
      <c r="S175" s="12">
        <v>144.69011576767318</v>
      </c>
      <c r="T175" s="10">
        <v>161.90326479045231</v>
      </c>
      <c r="U175" s="11">
        <v>133.20037579663295</v>
      </c>
      <c r="V175" s="12">
        <v>151.27916254927709</v>
      </c>
      <c r="W175" s="10">
        <v>127.28291717262894</v>
      </c>
      <c r="X175" s="11">
        <v>98.19868726045155</v>
      </c>
      <c r="Y175" s="12">
        <v>122.25132395467786</v>
      </c>
    </row>
    <row r="176" spans="1:25" ht="14.4" x14ac:dyDescent="0.3">
      <c r="A176" s="1">
        <v>42795</v>
      </c>
      <c r="B176" s="6">
        <v>143.69883937218512</v>
      </c>
      <c r="C176" s="10">
        <v>151.60223075343939</v>
      </c>
      <c r="D176" s="11">
        <v>149.60191972811333</v>
      </c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12">
        <v>150.09494873831929</v>
      </c>
      <c r="Q176" s="10">
        <v>157.24543424646103</v>
      </c>
      <c r="R176" s="11">
        <v>165.08525720456623</v>
      </c>
      <c r="S176" s="12">
        <v>158.07078691116479</v>
      </c>
      <c r="T176" s="10">
        <v>154.57050753535728</v>
      </c>
      <c r="U176" s="11">
        <v>149.34462023554428</v>
      </c>
      <c r="V176" s="12">
        <v>152.20891073109328</v>
      </c>
      <c r="W176" s="10">
        <v>138.31538780438569</v>
      </c>
      <c r="X176" s="11">
        <v>113.77547222715165</v>
      </c>
      <c r="Y176" s="12">
        <v>133.60601270030642</v>
      </c>
    </row>
    <row r="177" spans="1:25" ht="14.4" x14ac:dyDescent="0.3">
      <c r="A177" s="1">
        <v>42826</v>
      </c>
      <c r="B177" s="6">
        <v>139.66930634609881</v>
      </c>
      <c r="C177" s="10">
        <v>150.26355737417146</v>
      </c>
      <c r="D177" s="11">
        <v>132.59724234040885</v>
      </c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12">
        <v>145.45319088055899</v>
      </c>
      <c r="Q177" s="10">
        <v>157.76071443659188</v>
      </c>
      <c r="R177" s="11">
        <v>145.14111869770684</v>
      </c>
      <c r="S177" s="12">
        <v>154.30414813173238</v>
      </c>
      <c r="T177" s="10">
        <v>163.23623433556446</v>
      </c>
      <c r="U177" s="11">
        <v>127.95472440546249</v>
      </c>
      <c r="V177" s="12">
        <v>149.91412246247259</v>
      </c>
      <c r="W177" s="10">
        <v>131.5809865616275</v>
      </c>
      <c r="X177" s="11">
        <v>101.73404128540737</v>
      </c>
      <c r="Y177" s="12">
        <v>126.1332138160887</v>
      </c>
    </row>
    <row r="178" spans="1:25" ht="14.4" x14ac:dyDescent="0.3">
      <c r="A178" s="1">
        <v>42856</v>
      </c>
      <c r="B178" s="6">
        <v>144.55769995164991</v>
      </c>
      <c r="C178" s="10">
        <v>146.74684468266767</v>
      </c>
      <c r="D178" s="11">
        <v>148.94355988314717</v>
      </c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12">
        <v>146.57692942314085</v>
      </c>
      <c r="Q178" s="10">
        <v>154.70147620488666</v>
      </c>
      <c r="R178" s="11">
        <v>165.74306576176309</v>
      </c>
      <c r="S178" s="12">
        <v>156.01003614797591</v>
      </c>
      <c r="T178" s="10">
        <v>145.78689524062</v>
      </c>
      <c r="U178" s="11">
        <v>142.19432675417835</v>
      </c>
      <c r="V178" s="12">
        <v>144.42980027997214</v>
      </c>
      <c r="W178" s="10">
        <v>134.89377871019073</v>
      </c>
      <c r="X178" s="11">
        <v>113.82570404609559</v>
      </c>
      <c r="Y178" s="12">
        <v>131.02091665231745</v>
      </c>
    </row>
    <row r="179" spans="1:25" ht="14.4" x14ac:dyDescent="0.3">
      <c r="A179" s="1">
        <v>42887</v>
      </c>
      <c r="B179" s="6">
        <v>143.82900241154027</v>
      </c>
      <c r="C179" s="10">
        <v>144.13397650447297</v>
      </c>
      <c r="D179" s="11">
        <v>141.36598471093421</v>
      </c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12">
        <v>142.83499405106858</v>
      </c>
      <c r="Q179" s="10">
        <v>149.45035718572129</v>
      </c>
      <c r="R179" s="11">
        <v>157.07167441672172</v>
      </c>
      <c r="S179" s="12">
        <v>150.1556179175962</v>
      </c>
      <c r="T179" s="10">
        <v>146.88832057512931</v>
      </c>
      <c r="U179" s="11">
        <v>139.47847423438472</v>
      </c>
      <c r="V179" s="12">
        <v>143.96078871011659</v>
      </c>
      <c r="W179" s="10">
        <v>131.99377015126325</v>
      </c>
      <c r="X179" s="11">
        <v>107.74660434936344</v>
      </c>
      <c r="Y179" s="12">
        <v>127.47095711067043</v>
      </c>
    </row>
    <row r="180" spans="1:25" ht="14.4" x14ac:dyDescent="0.3">
      <c r="A180" s="1">
        <v>42917</v>
      </c>
      <c r="B180" s="6">
        <v>144.86704655215252</v>
      </c>
      <c r="C180" s="10">
        <v>161.9725202604032</v>
      </c>
      <c r="D180" s="11">
        <v>148.74251589326957</v>
      </c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12">
        <v>158.30917797956752</v>
      </c>
      <c r="Q180" s="10">
        <v>169.5891229500217</v>
      </c>
      <c r="R180" s="11">
        <v>164.58570513567832</v>
      </c>
      <c r="S180" s="12">
        <v>167.51147793380213</v>
      </c>
      <c r="T180" s="10">
        <v>173.4794721086329</v>
      </c>
      <c r="U180" s="11">
        <v>148.92912200980581</v>
      </c>
      <c r="V180" s="12">
        <v>164.42981654340264</v>
      </c>
      <c r="W180" s="10">
        <v>143.73823226865113</v>
      </c>
      <c r="X180" s="11">
        <v>112.3837776449143</v>
      </c>
      <c r="Y180" s="12">
        <v>138.0615983056272</v>
      </c>
    </row>
    <row r="181" spans="1:25" ht="14.4" x14ac:dyDescent="0.3">
      <c r="A181" s="1">
        <v>42948</v>
      </c>
      <c r="B181" s="6">
        <v>146.31405950613791</v>
      </c>
      <c r="C181" s="10">
        <v>147.5010156808637</v>
      </c>
      <c r="D181" s="11">
        <v>154.47419589833066</v>
      </c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12">
        <v>148.49742122243458</v>
      </c>
      <c r="Q181" s="10">
        <v>155.35462609980129</v>
      </c>
      <c r="R181" s="11">
        <v>173.29218860290027</v>
      </c>
      <c r="S181" s="12">
        <v>158.70913977764849</v>
      </c>
      <c r="T181" s="10">
        <v>147.1300980389623</v>
      </c>
      <c r="U181" s="11">
        <v>149.45876374861189</v>
      </c>
      <c r="V181" s="12">
        <v>148.11003383999665</v>
      </c>
      <c r="W181" s="10">
        <v>134.35568554106919</v>
      </c>
      <c r="X181" s="11">
        <v>116.17330935864365</v>
      </c>
      <c r="Y181" s="12">
        <v>131.06584880919016</v>
      </c>
    </row>
    <row r="182" spans="1:25" ht="14.4" x14ac:dyDescent="0.3">
      <c r="A182" s="1">
        <v>42979</v>
      </c>
      <c r="B182" s="6">
        <v>144.11106590094604</v>
      </c>
      <c r="C182" s="10">
        <v>153.15746186585852</v>
      </c>
      <c r="D182" s="11">
        <v>148.1415217253091</v>
      </c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12">
        <v>151.28891152193509</v>
      </c>
      <c r="Q182" s="10">
        <v>160.6274495580376</v>
      </c>
      <c r="R182" s="11">
        <v>165.88967243168005</v>
      </c>
      <c r="S182" s="12">
        <v>161.57882220754905</v>
      </c>
      <c r="T182" s="10">
        <v>162.52396955583978</v>
      </c>
      <c r="U182" s="11">
        <v>139.68251571796628</v>
      </c>
      <c r="V182" s="12">
        <v>154.25369185160145</v>
      </c>
      <c r="W182" s="10">
        <v>138.32279465936671</v>
      </c>
      <c r="X182" s="11">
        <v>114.99425129495808</v>
      </c>
      <c r="Y182" s="12">
        <v>133.98702618946859</v>
      </c>
    </row>
    <row r="183" spans="1:25" ht="14.4" x14ac:dyDescent="0.3">
      <c r="A183" s="1">
        <v>43009</v>
      </c>
      <c r="B183" s="6">
        <v>144.70266623556901</v>
      </c>
      <c r="C183" s="10">
        <v>155.34120704196994</v>
      </c>
      <c r="D183" s="11">
        <v>152.21331015091184</v>
      </c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12">
        <v>153.97586948178954</v>
      </c>
      <c r="Q183" s="10">
        <v>162.969676594579</v>
      </c>
      <c r="R183" s="11">
        <v>170.70706547553203</v>
      </c>
      <c r="S183" s="12">
        <v>163.58588982740588</v>
      </c>
      <c r="T183" s="10">
        <v>156.97392609183709</v>
      </c>
      <c r="U183" s="11">
        <v>135.69789675637693</v>
      </c>
      <c r="V183" s="12">
        <v>149.35646401137464</v>
      </c>
      <c r="W183" s="10">
        <v>140.36172030285087</v>
      </c>
      <c r="X183" s="11">
        <v>113.70122681856262</v>
      </c>
      <c r="Y183" s="12">
        <v>135.4483321747698</v>
      </c>
    </row>
    <row r="184" spans="1:25" ht="14.4" x14ac:dyDescent="0.3">
      <c r="A184" s="1">
        <v>43040</v>
      </c>
      <c r="B184" s="6">
        <v>143.20045107924167</v>
      </c>
      <c r="C184" s="10">
        <v>150.16719767771394</v>
      </c>
      <c r="D184" s="11">
        <v>145.5286002280757</v>
      </c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12">
        <v>148.44927512153598</v>
      </c>
      <c r="Q184" s="10">
        <v>156.29611117466229</v>
      </c>
      <c r="R184" s="11">
        <v>163.34080635468311</v>
      </c>
      <c r="S184" s="12">
        <v>157.07682319022547</v>
      </c>
      <c r="T184" s="10">
        <v>155.93653398243083</v>
      </c>
      <c r="U184" s="11">
        <v>131.39721126550816</v>
      </c>
      <c r="V184" s="12">
        <v>146.93122715422666</v>
      </c>
      <c r="W184" s="10">
        <v>134.30345239451634</v>
      </c>
      <c r="X184" s="11">
        <v>110.24969375554582</v>
      </c>
      <c r="Y184" s="12">
        <v>129.88689689678009</v>
      </c>
    </row>
    <row r="185" spans="1:25" ht="14.4" x14ac:dyDescent="0.3">
      <c r="A185" s="1">
        <v>43070</v>
      </c>
      <c r="B185" s="6">
        <v>141.97722204174164</v>
      </c>
      <c r="C185" s="10">
        <v>177.80605413933966</v>
      </c>
      <c r="D185" s="11">
        <v>141.14712673924618</v>
      </c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12">
        <v>168.72407473949457</v>
      </c>
      <c r="Q185" s="10">
        <v>182.33659713077165</v>
      </c>
      <c r="R185" s="11">
        <v>157.04075223966916</v>
      </c>
      <c r="S185" s="12">
        <v>175.79473141052867</v>
      </c>
      <c r="T185" s="10">
        <v>210.97192179256518</v>
      </c>
      <c r="U185" s="11">
        <v>127.38553738013792</v>
      </c>
      <c r="V185" s="12">
        <v>180.63255273033636</v>
      </c>
      <c r="W185" s="10">
        <v>151.47253529370204</v>
      </c>
      <c r="X185" s="11">
        <v>113.40624350375012</v>
      </c>
      <c r="Y185" s="12">
        <v>144.72631786653844</v>
      </c>
    </row>
    <row r="186" spans="1:25" ht="14.4" x14ac:dyDescent="0.3">
      <c r="A186" s="1">
        <v>43101</v>
      </c>
      <c r="B186" s="6">
        <v>143.13730342116077</v>
      </c>
      <c r="C186" s="10">
        <v>175.04953788719774</v>
      </c>
      <c r="D186" s="11">
        <v>137.5139489767507</v>
      </c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12">
        <v>165.98962769391844</v>
      </c>
      <c r="Q186" s="10">
        <v>174.26687563179252</v>
      </c>
      <c r="R186" s="11">
        <v>150.86259578752546</v>
      </c>
      <c r="S186" s="12">
        <v>168.0797319109229</v>
      </c>
      <c r="T186" s="10">
        <v>221.61207147260492</v>
      </c>
      <c r="U186" s="11">
        <v>142.54031448034141</v>
      </c>
      <c r="V186" s="12">
        <v>193.34491581821538</v>
      </c>
      <c r="W186" s="10">
        <v>145.29342714585832</v>
      </c>
      <c r="X186" s="11">
        <v>111.2150895592022</v>
      </c>
      <c r="Y186" s="12">
        <v>139.55415378212578</v>
      </c>
    </row>
    <row r="187" spans="1:25" ht="14.4" x14ac:dyDescent="0.3">
      <c r="A187" s="1">
        <v>43132</v>
      </c>
      <c r="B187" s="6">
        <v>139.41184160135131</v>
      </c>
      <c r="C187" s="10">
        <v>145.31835693320627</v>
      </c>
      <c r="D187" s="11">
        <v>130.30364495083148</v>
      </c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12">
        <v>141.19101709301967</v>
      </c>
      <c r="Q187" s="10">
        <v>146.76137059544988</v>
      </c>
      <c r="R187" s="11">
        <v>143.97307692133688</v>
      </c>
      <c r="S187" s="12">
        <v>145.56885157114621</v>
      </c>
      <c r="T187" s="10">
        <v>162.94689660411231</v>
      </c>
      <c r="U187" s="11">
        <v>132.60847440694025</v>
      </c>
      <c r="V187" s="12">
        <v>151.69604414827668</v>
      </c>
      <c r="W187" s="10">
        <v>121.14942436825579</v>
      </c>
      <c r="X187" s="11">
        <v>97.218586141098015</v>
      </c>
      <c r="Y187" s="12">
        <v>117.04378892300915</v>
      </c>
    </row>
    <row r="188" spans="1:25" ht="14.4" x14ac:dyDescent="0.3">
      <c r="A188" s="1">
        <v>43160</v>
      </c>
      <c r="B188" s="6">
        <v>144.542751632787</v>
      </c>
      <c r="C188" s="10">
        <v>155.52097782080676</v>
      </c>
      <c r="D188" s="11">
        <v>151.26035365471017</v>
      </c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12">
        <v>153.4385913530763</v>
      </c>
      <c r="Q188" s="10">
        <v>162.86984880339656</v>
      </c>
      <c r="R188" s="11">
        <v>166.90744074934136</v>
      </c>
      <c r="S188" s="12">
        <v>162.85381645557015</v>
      </c>
      <c r="T188" s="10">
        <v>159.77745045677236</v>
      </c>
      <c r="U188" s="11">
        <v>149.72627082693322</v>
      </c>
      <c r="V188" s="12">
        <v>155.55069020388663</v>
      </c>
      <c r="W188" s="10">
        <v>134.54935610088077</v>
      </c>
      <c r="X188" s="11">
        <v>112.71416955277567</v>
      </c>
      <c r="Y188" s="12">
        <v>130.34540267486395</v>
      </c>
    </row>
    <row r="189" spans="1:25" ht="14.4" x14ac:dyDescent="0.3">
      <c r="A189" s="1">
        <v>43191</v>
      </c>
      <c r="B189" s="6">
        <v>143.80313529382448</v>
      </c>
      <c r="C189" s="10">
        <v>151.19998037965937</v>
      </c>
      <c r="D189" s="11">
        <v>146.63649149058566</v>
      </c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12">
        <v>149.52292933066653</v>
      </c>
      <c r="Q189" s="10">
        <v>160.84219666741731</v>
      </c>
      <c r="R189" s="11">
        <v>162.14777663370623</v>
      </c>
      <c r="S189" s="12">
        <v>160.32315491699444</v>
      </c>
      <c r="T189" s="10">
        <v>158.25747082619762</v>
      </c>
      <c r="U189" s="11">
        <v>144.00117230200237</v>
      </c>
      <c r="V189" s="12">
        <v>152.93638071300913</v>
      </c>
      <c r="W189" s="10">
        <v>131.32121309813471</v>
      </c>
      <c r="X189" s="11">
        <v>103.94518364217605</v>
      </c>
      <c r="Y189" s="12">
        <v>126.33162824367852</v>
      </c>
    </row>
    <row r="190" spans="1:25" ht="14.4" x14ac:dyDescent="0.3">
      <c r="A190" s="1">
        <v>43221</v>
      </c>
      <c r="B190" s="6">
        <v>142.67825731331749</v>
      </c>
      <c r="C190" s="10">
        <v>131.21290135715185</v>
      </c>
      <c r="D190" s="11">
        <v>114.1001766266869</v>
      </c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12">
        <v>126.48632459459544</v>
      </c>
      <c r="Q190" s="10">
        <v>137.36491826051179</v>
      </c>
      <c r="R190" s="11">
        <v>128.46961357672663</v>
      </c>
      <c r="S190" s="12">
        <v>134.59481210243695</v>
      </c>
      <c r="T190" s="10">
        <v>133.48574208415431</v>
      </c>
      <c r="U190" s="11">
        <v>104.54011657312927</v>
      </c>
      <c r="V190" s="12">
        <v>122.38304070144976</v>
      </c>
      <c r="W190" s="10">
        <v>123.03228586800125</v>
      </c>
      <c r="X190" s="11">
        <v>84.753156341769184</v>
      </c>
      <c r="Y190" s="12">
        <v>115.9559061482274</v>
      </c>
    </row>
    <row r="191" spans="1:25" ht="14.4" x14ac:dyDescent="0.3">
      <c r="A191" s="1">
        <v>43252</v>
      </c>
      <c r="B191" s="6">
        <v>145.57759546075823</v>
      </c>
      <c r="C191" s="10">
        <v>133.42026553066606</v>
      </c>
      <c r="D191" s="11">
        <v>153.09846390761012</v>
      </c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12">
        <v>137.53783160626219</v>
      </c>
      <c r="Q191" s="10">
        <v>139.0987581600063</v>
      </c>
      <c r="R191" s="11">
        <v>172.76141328558617</v>
      </c>
      <c r="S191" s="12">
        <v>145.24838284956382</v>
      </c>
      <c r="T191" s="10">
        <v>135.27383136312915</v>
      </c>
      <c r="U191" s="11">
        <v>152.06132496590044</v>
      </c>
      <c r="V191" s="12">
        <v>141.6394418035357</v>
      </c>
      <c r="W191" s="10">
        <v>122.65775436259864</v>
      </c>
      <c r="X191" s="11">
        <v>109.79505370118929</v>
      </c>
      <c r="Y191" s="12">
        <v>120.25264535785954</v>
      </c>
    </row>
    <row r="192" spans="1:25" ht="14.4" x14ac:dyDescent="0.3">
      <c r="A192" s="1">
        <v>43282</v>
      </c>
      <c r="B192" s="6">
        <v>147.22799567269311</v>
      </c>
      <c r="C192" s="10">
        <v>156.86078930861362</v>
      </c>
      <c r="D192" s="11">
        <v>153.93692450698802</v>
      </c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12">
        <v>155.69195680156358</v>
      </c>
      <c r="Q192" s="10">
        <v>165.73689478216741</v>
      </c>
      <c r="R192" s="11">
        <v>170.34918211863584</v>
      </c>
      <c r="S192" s="12">
        <v>165.70010877309238</v>
      </c>
      <c r="T192" s="10">
        <v>170.50135423355982</v>
      </c>
      <c r="U192" s="11">
        <v>151.33733162154661</v>
      </c>
      <c r="V192" s="12">
        <v>163.52019916670497</v>
      </c>
      <c r="W192" s="10">
        <v>138.6623292774315</v>
      </c>
      <c r="X192" s="11">
        <v>110.69752075336329</v>
      </c>
      <c r="Y192" s="12">
        <v>133.6082247380057</v>
      </c>
    </row>
    <row r="193" spans="1:25" ht="14.4" x14ac:dyDescent="0.3">
      <c r="A193" s="1">
        <v>43313</v>
      </c>
      <c r="B193" s="6">
        <v>149.05121667262253</v>
      </c>
      <c r="C193" s="10">
        <v>146.92636174910837</v>
      </c>
      <c r="D193" s="11">
        <v>159.10300245172834</v>
      </c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12">
        <v>149.18233490274699</v>
      </c>
      <c r="Q193" s="10">
        <v>156.45317747482511</v>
      </c>
      <c r="R193" s="11">
        <v>177.80720934513502</v>
      </c>
      <c r="S193" s="12">
        <v>160.52462599958463</v>
      </c>
      <c r="T193" s="10">
        <v>149.29463329416492</v>
      </c>
      <c r="U193" s="11">
        <v>151.22739055506938</v>
      </c>
      <c r="V193" s="12">
        <v>150.12205834379668</v>
      </c>
      <c r="W193" s="10">
        <v>132.80951129167565</v>
      </c>
      <c r="X193" s="11">
        <v>114.68819214163364</v>
      </c>
      <c r="Y193" s="12">
        <v>129.52988891403996</v>
      </c>
    </row>
    <row r="194" spans="1:25" ht="14.4" x14ac:dyDescent="0.3">
      <c r="A194" s="1">
        <v>43344</v>
      </c>
      <c r="B194" s="6">
        <v>144.90673649694128</v>
      </c>
      <c r="C194" s="10">
        <v>151.03939604198123</v>
      </c>
      <c r="D194" s="11">
        <v>147.71010840580868</v>
      </c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12">
        <v>149.58817401715064</v>
      </c>
      <c r="Q194" s="10">
        <v>160.21510742661809</v>
      </c>
      <c r="R194" s="11">
        <v>165.47792349025261</v>
      </c>
      <c r="S194" s="12">
        <v>161.1669825420077</v>
      </c>
      <c r="T194" s="10">
        <v>159.567868717566</v>
      </c>
      <c r="U194" s="11">
        <v>138.04434632315235</v>
      </c>
      <c r="V194" s="12">
        <v>151.83247831717017</v>
      </c>
      <c r="W194" s="10">
        <v>138.93823163900123</v>
      </c>
      <c r="X194" s="11">
        <v>112.34784782360458</v>
      </c>
      <c r="Y194" s="12">
        <v>133.95327418129216</v>
      </c>
    </row>
    <row r="195" spans="1:25" ht="14.4" x14ac:dyDescent="0.3">
      <c r="A195" s="1">
        <v>43374</v>
      </c>
      <c r="B195" s="6">
        <v>147.18994977120315</v>
      </c>
      <c r="C195" s="10">
        <v>151.92764162913784</v>
      </c>
      <c r="D195" s="11">
        <v>156.84054784277308</v>
      </c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12">
        <v>152.51782881300275</v>
      </c>
      <c r="Q195" s="10">
        <v>160.98486820436122</v>
      </c>
      <c r="R195" s="11">
        <v>175.77972151249173</v>
      </c>
      <c r="S195" s="12">
        <v>163.08259124905746</v>
      </c>
      <c r="T195" s="10">
        <v>153.2160035871517</v>
      </c>
      <c r="U195" s="11">
        <v>138.57933795754244</v>
      </c>
      <c r="V195" s="12">
        <v>148.40387175317071</v>
      </c>
      <c r="W195" s="10">
        <v>138.41688068438629</v>
      </c>
      <c r="X195" s="11">
        <v>115.88278172536486</v>
      </c>
      <c r="Y195" s="12">
        <v>134.33766901837842</v>
      </c>
    </row>
    <row r="196" spans="1:25" ht="14.4" x14ac:dyDescent="0.3">
      <c r="A196" s="1">
        <v>43405</v>
      </c>
      <c r="B196" s="6">
        <v>144.89183163029992</v>
      </c>
      <c r="C196" s="10">
        <v>152.79875711256236</v>
      </c>
      <c r="D196" s="11">
        <v>147.77397222569624</v>
      </c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12">
        <v>150.97688913180701</v>
      </c>
      <c r="Q196" s="10">
        <v>160.35552083040304</v>
      </c>
      <c r="R196" s="11">
        <v>165.59046676747371</v>
      </c>
      <c r="S196" s="12">
        <v>160.74356903835226</v>
      </c>
      <c r="T196" s="10">
        <v>167.41198721897592</v>
      </c>
      <c r="U196" s="11">
        <v>134.72699744244005</v>
      </c>
      <c r="V196" s="12">
        <v>155.0323143973574</v>
      </c>
      <c r="W196" s="10">
        <v>136.67210353012305</v>
      </c>
      <c r="X196" s="11">
        <v>110.40473228246258</v>
      </c>
      <c r="Y196" s="12">
        <v>131.8130651194214</v>
      </c>
    </row>
    <row r="197" spans="1:25" ht="14.4" x14ac:dyDescent="0.3">
      <c r="A197" s="1">
        <v>43435</v>
      </c>
      <c r="B197" s="6">
        <v>142.80364032838779</v>
      </c>
      <c r="C197" s="10">
        <v>178.7025029336132</v>
      </c>
      <c r="D197" s="11">
        <v>140.88485055946808</v>
      </c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12">
        <v>169.33498996952835</v>
      </c>
      <c r="Q197" s="10">
        <v>184.60426305946922</v>
      </c>
      <c r="R197" s="11">
        <v>156.44900062293161</v>
      </c>
      <c r="S197" s="12">
        <v>177.44176985719895</v>
      </c>
      <c r="T197" s="10">
        <v>218.67602402966673</v>
      </c>
      <c r="U197" s="11">
        <v>129.66364297330693</v>
      </c>
      <c r="V197" s="12">
        <v>186.22987625143742</v>
      </c>
      <c r="W197" s="10">
        <v>153.62431300453153</v>
      </c>
      <c r="X197" s="11">
        <v>112.1312873204085</v>
      </c>
      <c r="Y197" s="12">
        <v>146.20411755664898</v>
      </c>
    </row>
    <row r="198" spans="1:25" ht="14.4" x14ac:dyDescent="0.3">
      <c r="A198" s="1">
        <v>43466</v>
      </c>
      <c r="B198" s="6">
        <v>144.02039848137798</v>
      </c>
      <c r="C198" s="10">
        <v>179.22320399492668</v>
      </c>
      <c r="D198" s="11">
        <v>143.28145053395554</v>
      </c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12">
        <v>170.56384181664953</v>
      </c>
      <c r="Q198" s="10">
        <v>180.57953664010873</v>
      </c>
      <c r="R198" s="11">
        <v>158.30843231092231</v>
      </c>
      <c r="S198" s="12">
        <v>174.58917701119975</v>
      </c>
      <c r="T198" s="10">
        <v>228.58945860021191</v>
      </c>
      <c r="U198" s="11">
        <v>147.16620051863282</v>
      </c>
      <c r="V198" s="12">
        <v>199.4863859713827</v>
      </c>
      <c r="W198" s="10">
        <v>150.27348019480314</v>
      </c>
      <c r="X198" s="11">
        <v>113.90624835081528</v>
      </c>
      <c r="Y198" s="12">
        <v>144.12387581331839</v>
      </c>
    </row>
    <row r="199" spans="1:25" ht="14.4" x14ac:dyDescent="0.3">
      <c r="A199" s="1">
        <v>43497</v>
      </c>
      <c r="B199" s="6">
        <v>142.29184620207303</v>
      </c>
      <c r="C199" s="10">
        <v>141.90807514035498</v>
      </c>
      <c r="D199" s="11">
        <v>140.37107917583916</v>
      </c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12">
        <v>141.11482386693206</v>
      </c>
      <c r="Q199" s="10">
        <v>146.14941808306369</v>
      </c>
      <c r="R199" s="11">
        <v>156.85081777310305</v>
      </c>
      <c r="S199" s="12">
        <v>147.80923821864405</v>
      </c>
      <c r="T199" s="10">
        <v>147.15051908318696</v>
      </c>
      <c r="U199" s="11">
        <v>135.70710993325474</v>
      </c>
      <c r="V199" s="12">
        <v>143.52791761010286</v>
      </c>
      <c r="W199" s="10">
        <v>118.27262989328474</v>
      </c>
      <c r="X199" s="11">
        <v>105.30461177691302</v>
      </c>
      <c r="Y199" s="12">
        <v>116.24631923306811</v>
      </c>
    </row>
    <row r="200" spans="1:25" ht="14.4" x14ac:dyDescent="0.3">
      <c r="A200" s="1">
        <v>43525</v>
      </c>
      <c r="B200" s="6">
        <v>143.41384224191165</v>
      </c>
      <c r="C200" s="10">
        <v>157.00156739148343</v>
      </c>
      <c r="D200" s="11">
        <v>146.09256239843722</v>
      </c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12">
        <v>153.29716430872611</v>
      </c>
      <c r="Q200" s="10">
        <v>163.53868064606519</v>
      </c>
      <c r="R200" s="11">
        <v>161.73153028391906</v>
      </c>
      <c r="S200" s="12">
        <v>162.28376579897889</v>
      </c>
      <c r="T200" s="10">
        <v>176.32960851915914</v>
      </c>
      <c r="U200" s="11">
        <v>141.43050138710649</v>
      </c>
      <c r="V200" s="12">
        <v>161.70975613077511</v>
      </c>
      <c r="W200" s="10">
        <v>139.39364821509753</v>
      </c>
      <c r="X200" s="11">
        <v>107.95879186541538</v>
      </c>
      <c r="Y200" s="12">
        <v>133.29942249149084</v>
      </c>
    </row>
    <row r="201" spans="1:25" ht="14.4" x14ac:dyDescent="0.3">
      <c r="A201" s="1">
        <v>43556</v>
      </c>
      <c r="B201" s="6">
        <v>144.09386033400619</v>
      </c>
      <c r="C201" s="10">
        <v>151.11125848244777</v>
      </c>
      <c r="D201" s="11">
        <v>148.27352628590779</v>
      </c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12">
        <v>149.84774783193083</v>
      </c>
      <c r="Q201" s="10">
        <v>162.27612219030775</v>
      </c>
      <c r="R201" s="11">
        <v>165.42619141686271</v>
      </c>
      <c r="S201" s="12">
        <v>162.13787785095695</v>
      </c>
      <c r="T201" s="10">
        <v>159.35098590091079</v>
      </c>
      <c r="U201" s="11">
        <v>139.18135881896012</v>
      </c>
      <c r="V201" s="12">
        <v>151.57220408243506</v>
      </c>
      <c r="W201" s="10">
        <v>128.80262019279888</v>
      </c>
      <c r="X201" s="11">
        <v>105.67236751174566</v>
      </c>
      <c r="Y201" s="12">
        <v>124.65738779287594</v>
      </c>
    </row>
    <row r="202" spans="1:25" ht="14.4" x14ac:dyDescent="0.3">
      <c r="A202" s="1">
        <v>43586</v>
      </c>
      <c r="B202" s="6">
        <v>148.1361773334163</v>
      </c>
      <c r="C202" s="10">
        <v>148.24048023371418</v>
      </c>
      <c r="D202" s="11">
        <v>154.546291082333</v>
      </c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12">
        <v>149.05454515643478</v>
      </c>
      <c r="Q202" s="10">
        <v>159.33846537222396</v>
      </c>
      <c r="R202" s="11">
        <v>173.98702836936033</v>
      </c>
      <c r="S202" s="12">
        <v>161.33273555776219</v>
      </c>
      <c r="T202" s="10">
        <v>146.82181089606803</v>
      </c>
      <c r="U202" s="11">
        <v>144.60608090602247</v>
      </c>
      <c r="V202" s="12">
        <v>147.22689538432957</v>
      </c>
      <c r="W202" s="10">
        <v>130.53930287680819</v>
      </c>
      <c r="X202" s="11">
        <v>113.20830298730331</v>
      </c>
      <c r="Y202" s="12">
        <v>127.73154475829972</v>
      </c>
    </row>
    <row r="203" spans="1:25" ht="14.4" x14ac:dyDescent="0.3">
      <c r="A203" s="1">
        <v>43617</v>
      </c>
      <c r="B203" s="6">
        <v>144.9439457753563</v>
      </c>
      <c r="C203" s="10">
        <v>144.93142148933708</v>
      </c>
      <c r="D203" s="11">
        <v>142.77559178117968</v>
      </c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12">
        <v>143.79212031894355</v>
      </c>
      <c r="Q203" s="10">
        <v>151.91110892112258</v>
      </c>
      <c r="R203" s="11">
        <v>158.29611383532327</v>
      </c>
      <c r="S203" s="12">
        <v>152.39863221863337</v>
      </c>
      <c r="T203" s="10">
        <v>155.45549546230285</v>
      </c>
      <c r="U203" s="11">
        <v>149.50889830489251</v>
      </c>
      <c r="V203" s="12">
        <v>152.35789915779105</v>
      </c>
      <c r="W203" s="10">
        <v>131.1599342134073</v>
      </c>
      <c r="X203" s="11">
        <v>101.73856877444823</v>
      </c>
      <c r="Y203" s="12">
        <v>125.40848828628707</v>
      </c>
    </row>
    <row r="204" spans="1:25" ht="14.4" x14ac:dyDescent="0.3">
      <c r="A204" s="1">
        <v>43647</v>
      </c>
      <c r="B204" s="6">
        <v>148.65996999390467</v>
      </c>
      <c r="C204" s="10">
        <v>160.26829655004516</v>
      </c>
      <c r="D204" s="11">
        <v>159.67313033718892</v>
      </c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12">
        <v>159.64876679296108</v>
      </c>
      <c r="Q204" s="10">
        <v>169.15874484794594</v>
      </c>
      <c r="R204" s="11">
        <v>178.02803978847973</v>
      </c>
      <c r="S204" s="12">
        <v>169.98634716687388</v>
      </c>
      <c r="T204" s="10">
        <v>173.45073709613618</v>
      </c>
      <c r="U204" s="11">
        <v>156.81752271396979</v>
      </c>
      <c r="V204" s="12">
        <v>167.543639495674</v>
      </c>
      <c r="W204" s="10">
        <v>139.75188742480742</v>
      </c>
      <c r="X204" s="11">
        <v>113.24429295723587</v>
      </c>
      <c r="Y204" s="12">
        <v>134.99164393736478</v>
      </c>
    </row>
    <row r="205" spans="1:25" ht="14.4" x14ac:dyDescent="0.3">
      <c r="A205" s="1">
        <v>43678</v>
      </c>
      <c r="B205" s="6">
        <v>149.56828191005849</v>
      </c>
      <c r="C205" s="10">
        <v>151.33314852937983</v>
      </c>
      <c r="D205" s="11">
        <v>159.25579032286339</v>
      </c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12">
        <v>152.54238596163805</v>
      </c>
      <c r="Q205" s="10">
        <v>161.0899388787974</v>
      </c>
      <c r="R205" s="11">
        <v>178.49837677068189</v>
      </c>
      <c r="S205" s="12">
        <v>164.32689356504832</v>
      </c>
      <c r="T205" s="10">
        <v>155.79942399714972</v>
      </c>
      <c r="U205" s="11">
        <v>151.86732017099166</v>
      </c>
      <c r="V205" s="12">
        <v>154.12649493303633</v>
      </c>
      <c r="W205" s="10">
        <v>134.34726777039981</v>
      </c>
      <c r="X205" s="11">
        <v>112.46609423405904</v>
      </c>
      <c r="Y205" s="12">
        <v>130.30645509120859</v>
      </c>
    </row>
    <row r="206" spans="1:25" ht="14.4" x14ac:dyDescent="0.3">
      <c r="A206" s="1">
        <v>43709</v>
      </c>
      <c r="B206" s="6">
        <v>147.22689252175547</v>
      </c>
      <c r="C206" s="10">
        <v>155.91374156940242</v>
      </c>
      <c r="D206" s="11">
        <v>155.12505471723546</v>
      </c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12">
        <v>155.04236995375433</v>
      </c>
      <c r="Q206" s="10">
        <v>167.32812162388677</v>
      </c>
      <c r="R206" s="11">
        <v>174.53022201263568</v>
      </c>
      <c r="S206" s="12">
        <v>168.67676198112395</v>
      </c>
      <c r="T206" s="10">
        <v>151.55388148173401</v>
      </c>
      <c r="U206" s="11">
        <v>143.83048343205405</v>
      </c>
      <c r="V206" s="12">
        <v>149.83705252770994</v>
      </c>
      <c r="W206" s="10">
        <v>133.99854959314763</v>
      </c>
      <c r="X206" s="11">
        <v>113.60274683156157</v>
      </c>
      <c r="Y206" s="12">
        <v>130.2378207787109</v>
      </c>
    </row>
    <row r="207" spans="1:25" ht="14.4" x14ac:dyDescent="0.3">
      <c r="A207" s="1">
        <v>43739</v>
      </c>
      <c r="B207" s="6">
        <v>149.87530884989661</v>
      </c>
      <c r="C207" s="10">
        <v>161.56791547300307</v>
      </c>
      <c r="D207" s="11">
        <v>165.74416898888995</v>
      </c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12">
        <v>161.94743217485694</v>
      </c>
      <c r="Q207" s="10">
        <v>173.24822950981329</v>
      </c>
      <c r="R207" s="11">
        <v>187.85439168867279</v>
      </c>
      <c r="S207" s="12">
        <v>175.23290495218603</v>
      </c>
      <c r="T207" s="10">
        <v>167.70051581155039</v>
      </c>
      <c r="U207" s="11">
        <v>149.90183892943432</v>
      </c>
      <c r="V207" s="12">
        <v>161.62309016308117</v>
      </c>
      <c r="W207" s="10">
        <v>140.304635272935</v>
      </c>
      <c r="X207" s="11">
        <v>119.22548697933658</v>
      </c>
      <c r="Y207" s="12">
        <v>136.52914041596787</v>
      </c>
    </row>
    <row r="208" spans="1:25" ht="14.4" x14ac:dyDescent="0.3">
      <c r="A208" s="1">
        <v>43770</v>
      </c>
      <c r="B208" s="6">
        <v>146.50140464908972</v>
      </c>
      <c r="C208" s="10">
        <v>157.86699305387697</v>
      </c>
      <c r="D208" s="11">
        <v>151.73260742216729</v>
      </c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12">
        <v>155.7608693023426</v>
      </c>
      <c r="Q208" s="10">
        <v>167.23274332993972</v>
      </c>
      <c r="R208" s="11">
        <v>171.17205614400203</v>
      </c>
      <c r="S208" s="12">
        <v>167.32371059017211</v>
      </c>
      <c r="T208" s="10">
        <v>172.80290053685593</v>
      </c>
      <c r="U208" s="11">
        <v>140.7326410506964</v>
      </c>
      <c r="V208" s="12">
        <v>160.78003135042877</v>
      </c>
      <c r="W208" s="10">
        <v>134.9577093778345</v>
      </c>
      <c r="X208" s="11">
        <v>111.93856966002176</v>
      </c>
      <c r="Y208" s="12">
        <v>130.75431880200188</v>
      </c>
    </row>
    <row r="209" spans="1:25" ht="14.4" x14ac:dyDescent="0.3">
      <c r="A209" s="1">
        <v>43800</v>
      </c>
      <c r="B209" s="6">
        <v>143.82951179400391</v>
      </c>
      <c r="C209" s="10">
        <v>180.78704963857115</v>
      </c>
      <c r="D209" s="11">
        <v>143.09838529817131</v>
      </c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12">
        <v>171.44835127680835</v>
      </c>
      <c r="Q209" s="10">
        <v>187.4760253492334</v>
      </c>
      <c r="R209" s="11">
        <v>159.55378266488373</v>
      </c>
      <c r="S209" s="12">
        <v>180.34372340766956</v>
      </c>
      <c r="T209" s="10">
        <v>224.17229594474691</v>
      </c>
      <c r="U209" s="11">
        <v>134.27128642642879</v>
      </c>
      <c r="V209" s="12">
        <v>191.53223632572647</v>
      </c>
      <c r="W209" s="10">
        <v>152.00781053888375</v>
      </c>
      <c r="X209" s="11">
        <v>114.27868447664797</v>
      </c>
      <c r="Y209" s="12">
        <v>145.3322451881956</v>
      </c>
    </row>
    <row r="210" spans="1:25" ht="14.4" x14ac:dyDescent="0.3">
      <c r="A210" s="1">
        <v>43831</v>
      </c>
      <c r="B210" s="6">
        <v>145.52640207858238</v>
      </c>
      <c r="C210" s="10">
        <v>178.63321077644937</v>
      </c>
      <c r="D210" s="11">
        <v>144.02534373595483</v>
      </c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12">
        <v>170.29857568219637</v>
      </c>
      <c r="Q210" s="10">
        <v>180.73390375367103</v>
      </c>
      <c r="R210" s="11">
        <v>159.54438665771929</v>
      </c>
      <c r="S210" s="12">
        <v>174.97131475958352</v>
      </c>
      <c r="T210" s="10">
        <v>234.80009164869398</v>
      </c>
      <c r="U210" s="11">
        <v>152.33090842967701</v>
      </c>
      <c r="V210" s="12">
        <v>205.40076839450734</v>
      </c>
      <c r="W210" s="10">
        <v>146.05971478855295</v>
      </c>
      <c r="X210" s="11">
        <v>114.39509779039653</v>
      </c>
      <c r="Y210" s="12">
        <v>140.78444307209298</v>
      </c>
    </row>
    <row r="211" spans="1:25" ht="14.4" x14ac:dyDescent="0.3">
      <c r="A211" s="1">
        <v>43862</v>
      </c>
      <c r="B211" s="6">
        <v>143.84011583235716</v>
      </c>
      <c r="C211" s="10">
        <v>149.76626668033512</v>
      </c>
      <c r="D211" s="11">
        <v>139.81201882262889</v>
      </c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12">
        <v>146.91571230961139</v>
      </c>
      <c r="Q211" s="10">
        <v>153.25625354945785</v>
      </c>
      <c r="R211" s="11">
        <v>155.27358145067151</v>
      </c>
      <c r="S211" s="12">
        <v>153.05947307320375</v>
      </c>
      <c r="T211" s="10">
        <v>171.19352116443187</v>
      </c>
      <c r="U211" s="11">
        <v>139.92710566004945</v>
      </c>
      <c r="V211" s="12">
        <v>159.10851613443509</v>
      </c>
      <c r="W211" s="10">
        <v>124.84782590093681</v>
      </c>
      <c r="X211" s="11">
        <v>105.53388382853834</v>
      </c>
      <c r="Y211" s="12">
        <v>121.636402520218</v>
      </c>
    </row>
    <row r="212" spans="1:25" ht="14.4" x14ac:dyDescent="0.3">
      <c r="A212" s="1">
        <v>43891</v>
      </c>
      <c r="B212" s="6">
        <v>140.7392367461145</v>
      </c>
      <c r="C212" s="10">
        <v>116.87260415107254</v>
      </c>
      <c r="D212" s="11">
        <v>149.65964661386067</v>
      </c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12">
        <v>123.82552428389636</v>
      </c>
      <c r="Q212" s="10">
        <v>122.32583115508866</v>
      </c>
      <c r="R212" s="11">
        <v>168.03193796858781</v>
      </c>
      <c r="S212" s="12">
        <v>131.29473039420691</v>
      </c>
      <c r="T212" s="10">
        <v>128.89452689551564</v>
      </c>
      <c r="U212" s="11">
        <v>142.19071206047175</v>
      </c>
      <c r="V212" s="12">
        <v>135.35297048018651</v>
      </c>
      <c r="W212" s="10">
        <v>103.43913069804043</v>
      </c>
      <c r="X212" s="11">
        <v>104.43982776782366</v>
      </c>
      <c r="Y212" s="12">
        <v>103.71663373061227</v>
      </c>
    </row>
    <row r="213" spans="1:25" ht="14.4" x14ac:dyDescent="0.3">
      <c r="A213" s="1">
        <v>43922</v>
      </c>
      <c r="B213" s="6">
        <v>127.01489565810758</v>
      </c>
      <c r="C213" s="10">
        <v>72.487529583079834</v>
      </c>
      <c r="D213" s="11">
        <v>115.97338699943235</v>
      </c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12">
        <v>82.395026628991474</v>
      </c>
      <c r="Q213" s="10">
        <v>74.792220632340815</v>
      </c>
      <c r="R213" s="11">
        <v>129.7318436339697</v>
      </c>
      <c r="S213" s="12">
        <v>85.932954823206828</v>
      </c>
      <c r="T213" s="10">
        <v>99.734215681470332</v>
      </c>
      <c r="U213" s="11">
        <v>105.78799469374538</v>
      </c>
      <c r="V213" s="12">
        <v>103.11545479685481</v>
      </c>
      <c r="W213" s="10">
        <v>64.129581639970368</v>
      </c>
      <c r="X213" s="11">
        <v>68.988465914609293</v>
      </c>
      <c r="Y213" s="12">
        <v>65.36060538902413</v>
      </c>
    </row>
    <row r="214" spans="1:25" ht="14.4" x14ac:dyDescent="0.3">
      <c r="A214" s="1">
        <v>43952</v>
      </c>
      <c r="B214" s="6">
        <v>132.7163808374514</v>
      </c>
      <c r="C214" s="10">
        <v>85.786744140527958</v>
      </c>
      <c r="D214" s="11">
        <v>129.54489351553829</v>
      </c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12">
        <v>95.667540691428044</v>
      </c>
      <c r="Q214" s="10">
        <v>87.874820315878168</v>
      </c>
      <c r="R214" s="11">
        <v>143.82020015428495</v>
      </c>
      <c r="S214" s="12">
        <v>98.918366270257636</v>
      </c>
      <c r="T214" s="10">
        <v>128.29670671741724</v>
      </c>
      <c r="U214" s="11">
        <v>124.39710242853741</v>
      </c>
      <c r="V214" s="12">
        <v>127.77749943139666</v>
      </c>
      <c r="W214" s="10">
        <v>75.602525805501202</v>
      </c>
      <c r="X214" s="11">
        <v>82.295350929840254</v>
      </c>
      <c r="Y214" s="12">
        <v>77.353787535360823</v>
      </c>
    </row>
    <row r="215" spans="1:25" ht="14.4" x14ac:dyDescent="0.3">
      <c r="A215" s="1">
        <v>43983</v>
      </c>
      <c r="B215" s="6">
        <v>137.08951046545988</v>
      </c>
      <c r="C215" s="10">
        <v>101.70191043354077</v>
      </c>
      <c r="D215" s="11">
        <v>140.12333469119318</v>
      </c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12">
        <v>110.27908221085399</v>
      </c>
      <c r="Q215" s="10">
        <v>104.27823419922869</v>
      </c>
      <c r="R215" s="11">
        <v>156.9866454125758</v>
      </c>
      <c r="S215" s="12">
        <v>114.49626437599173</v>
      </c>
      <c r="T215" s="10">
        <v>129.64125023318991</v>
      </c>
      <c r="U215" s="11">
        <v>143.84698816936992</v>
      </c>
      <c r="V215" s="12">
        <v>135.06336067587844</v>
      </c>
      <c r="W215" s="10">
        <v>94.918222520167916</v>
      </c>
      <c r="X215" s="11">
        <v>91.63457226809534</v>
      </c>
      <c r="Y215" s="12">
        <v>94.410731702116578</v>
      </c>
    </row>
    <row r="216" spans="1:25" ht="14.4" x14ac:dyDescent="0.3">
      <c r="A216" s="1">
        <v>44013</v>
      </c>
      <c r="B216" s="6">
        <v>143.31342062347255</v>
      </c>
      <c r="C216" s="10">
        <v>120.57584658523388</v>
      </c>
      <c r="D216" s="11">
        <v>158.91716788896395</v>
      </c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12">
        <v>129.27264611125997</v>
      </c>
      <c r="Q216" s="10">
        <v>126.1521663130129</v>
      </c>
      <c r="R216" s="11">
        <v>177.78131287577898</v>
      </c>
      <c r="S216" s="12">
        <v>136.10479329928972</v>
      </c>
      <c r="T216" s="10">
        <v>133.41374834362</v>
      </c>
      <c r="U216" s="11">
        <v>158.62946793502957</v>
      </c>
      <c r="V216" s="12">
        <v>144.69674503196799</v>
      </c>
      <c r="W216" s="10">
        <v>112.78462029242375</v>
      </c>
      <c r="X216" s="11">
        <v>105.86013482603104</v>
      </c>
      <c r="Y216" s="12">
        <v>111.8208843443872</v>
      </c>
    </row>
    <row r="217" spans="1:25" ht="14.4" x14ac:dyDescent="0.3">
      <c r="A217" s="1">
        <v>44044</v>
      </c>
      <c r="B217" s="6">
        <v>145.31271408443166</v>
      </c>
      <c r="C217" s="10">
        <v>128.00734611880318</v>
      </c>
      <c r="D217" s="11">
        <v>158.2874694011023</v>
      </c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12">
        <v>134.6302706723778</v>
      </c>
      <c r="Q217" s="10">
        <v>133.07781791829029</v>
      </c>
      <c r="R217" s="11">
        <v>175.14133697864136</v>
      </c>
      <c r="S217" s="12">
        <v>141.51223374306235</v>
      </c>
      <c r="T217" s="10">
        <v>147.41297953197952</v>
      </c>
      <c r="U217" s="11">
        <v>156.14859339348627</v>
      </c>
      <c r="V217" s="12">
        <v>151.26855155739622</v>
      </c>
      <c r="W217" s="10">
        <v>123.95475316578015</v>
      </c>
      <c r="X217" s="11">
        <v>106.0693664901067</v>
      </c>
      <c r="Y217" s="12">
        <v>120.69572127780228</v>
      </c>
    </row>
    <row r="218" spans="1:25" ht="14.4" x14ac:dyDescent="0.3">
      <c r="A218" s="1">
        <v>44075</v>
      </c>
      <c r="B218" s="6">
        <v>146.35213085049568</v>
      </c>
      <c r="C218" s="10">
        <v>141.162075944713</v>
      </c>
      <c r="D218" s="11">
        <v>162.37091055650805</v>
      </c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12">
        <v>145.60724222181881</v>
      </c>
      <c r="Q218" s="10">
        <v>146.9601137188809</v>
      </c>
      <c r="R218" s="11">
        <v>181.59020347144622</v>
      </c>
      <c r="S218" s="12">
        <v>154.04023811758947</v>
      </c>
      <c r="T218" s="10">
        <v>164.28520054991148</v>
      </c>
      <c r="U218" s="11">
        <v>157.11261586641396</v>
      </c>
      <c r="V218" s="12">
        <v>162.95515438750235</v>
      </c>
      <c r="W218" s="10">
        <v>132.94779158656181</v>
      </c>
      <c r="X218" s="11">
        <v>113.84778261888215</v>
      </c>
      <c r="Y218" s="12">
        <v>129.44310909257396</v>
      </c>
    </row>
    <row r="219" spans="1:25" ht="14.4" x14ac:dyDescent="0.3">
      <c r="A219" s="1">
        <v>44105</v>
      </c>
      <c r="B219" s="6">
        <v>148.41963334827267</v>
      </c>
      <c r="C219" s="10">
        <v>153.55954410323361</v>
      </c>
      <c r="D219" s="11">
        <v>166.6292314525368</v>
      </c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12">
        <v>156.09267840712209</v>
      </c>
      <c r="Q219" s="10">
        <v>160.07974704391395</v>
      </c>
      <c r="R219" s="11">
        <v>186.95924255713035</v>
      </c>
      <c r="S219" s="12">
        <v>164.69521422880075</v>
      </c>
      <c r="T219" s="10">
        <v>187.33097536903895</v>
      </c>
      <c r="U219" s="11">
        <v>160.1452831538179</v>
      </c>
      <c r="V219" s="12">
        <v>177.21393412796147</v>
      </c>
      <c r="W219" s="10">
        <v>138.81388095952988</v>
      </c>
      <c r="X219" s="11">
        <v>114.31630669100439</v>
      </c>
      <c r="Y219" s="12">
        <v>134.335771471084</v>
      </c>
    </row>
    <row r="220" spans="1:25" customFormat="1" ht="14.4" x14ac:dyDescent="0.3">
      <c r="A220" s="1">
        <v>44136</v>
      </c>
      <c r="B220" s="6">
        <v>145.82460821330596</v>
      </c>
      <c r="C220" s="10">
        <v>145.98184973613721</v>
      </c>
      <c r="D220" s="11">
        <v>158.60749354930749</v>
      </c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12">
        <v>148.41808355609177</v>
      </c>
      <c r="Q220" s="10">
        <v>151.41905660223807</v>
      </c>
      <c r="R220" s="11">
        <v>178.26623165263467</v>
      </c>
      <c r="S220" s="12">
        <v>156.31608747283266</v>
      </c>
      <c r="T220" s="10">
        <v>170.90416612061</v>
      </c>
      <c r="U220" s="11">
        <v>155.78912523440479</v>
      </c>
      <c r="V220" s="12">
        <v>166.53637712450464</v>
      </c>
      <c r="W220" s="10">
        <v>131.14252429725607</v>
      </c>
      <c r="X220" s="11">
        <v>111.63514427051142</v>
      </c>
      <c r="Y220" s="12">
        <v>127.64089825475537</v>
      </c>
    </row>
    <row r="221" spans="1:25" ht="14.4" x14ac:dyDescent="0.3">
      <c r="A221" s="1">
        <v>44166</v>
      </c>
      <c r="B221" s="6">
        <v>145.25620738091592</v>
      </c>
      <c r="C221" s="10">
        <v>164.86250673727781</v>
      </c>
      <c r="D221" s="11">
        <v>155.08639289899176</v>
      </c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12">
        <v>162.35481324053615</v>
      </c>
      <c r="Q221" s="10">
        <v>168.77760963107323</v>
      </c>
      <c r="R221" s="11">
        <v>173.29746656682858</v>
      </c>
      <c r="S221" s="12">
        <v>168.6277210265651</v>
      </c>
      <c r="T221" s="10">
        <v>208.35044037435591</v>
      </c>
      <c r="U221" s="11">
        <v>152.09647320914243</v>
      </c>
      <c r="V221" s="12">
        <v>190.59780485044453</v>
      </c>
      <c r="W221" s="10">
        <v>140.342419240228</v>
      </c>
      <c r="X221" s="11">
        <v>113.42529826791559</v>
      </c>
      <c r="Y221" s="12">
        <v>135.76507038540217</v>
      </c>
    </row>
    <row r="222" spans="1:25" ht="14.4" x14ac:dyDescent="0.3">
      <c r="A222" s="1">
        <v>44197</v>
      </c>
      <c r="B222" s="6">
        <v>145.90934845294242</v>
      </c>
      <c r="C222" s="10">
        <v>157.42112345081861</v>
      </c>
      <c r="D222" s="11">
        <v>147.30836120355764</v>
      </c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12">
        <v>155.08135339250461</v>
      </c>
      <c r="Q222" s="10">
        <v>156.7732798519109</v>
      </c>
      <c r="R222" s="11">
        <v>162.34438686940999</v>
      </c>
      <c r="S222" s="12">
        <v>156.85466313209318</v>
      </c>
      <c r="T222" s="10">
        <v>208.93628517397809</v>
      </c>
      <c r="U222" s="11">
        <v>166.27242265279617</v>
      </c>
      <c r="V222" s="12">
        <v>195.79989521911003</v>
      </c>
      <c r="W222" s="10">
        <v>136.90305224590907</v>
      </c>
      <c r="X222" s="11">
        <v>107.86847380188297</v>
      </c>
      <c r="Y222" s="12">
        <v>132.0807405123316</v>
      </c>
    </row>
    <row r="223" spans="1:25" ht="14.4" x14ac:dyDescent="0.3">
      <c r="A223" s="1">
        <v>44228</v>
      </c>
      <c r="B223" s="6">
        <v>143.84828780299188</v>
      </c>
      <c r="C223" s="10">
        <v>133.70803656284292</v>
      </c>
      <c r="D223" s="11">
        <v>147.41957693995164</v>
      </c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12">
        <v>136.67572966416265</v>
      </c>
      <c r="Q223" s="10">
        <v>135.23261821130322</v>
      </c>
      <c r="R223" s="11">
        <v>163.06748788045766</v>
      </c>
      <c r="S223" s="12">
        <v>140.55183158197238</v>
      </c>
      <c r="T223" s="10">
        <v>161.24140098146643</v>
      </c>
      <c r="U223" s="11">
        <v>150.15552571810645</v>
      </c>
      <c r="V223" s="12">
        <v>157.90903092137032</v>
      </c>
      <c r="W223" s="10">
        <v>115.62207019211245</v>
      </c>
      <c r="X223" s="11">
        <v>101.65236320536596</v>
      </c>
      <c r="Y223" s="12">
        <v>113.38233096296406</v>
      </c>
    </row>
    <row r="224" spans="1:25" ht="14.4" x14ac:dyDescent="0.3">
      <c r="A224" s="1">
        <v>44256</v>
      </c>
      <c r="B224" s="6">
        <v>146.07071918610859</v>
      </c>
      <c r="C224" s="10">
        <v>115.80602025249237</v>
      </c>
      <c r="D224" s="11">
        <v>166.67173379247029</v>
      </c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12">
        <v>127.10522741440867</v>
      </c>
      <c r="Q224" s="10">
        <v>118.04423624390606</v>
      </c>
      <c r="R224" s="11">
        <v>184.99660863817752</v>
      </c>
      <c r="S224" s="12">
        <v>131.51526469145898</v>
      </c>
      <c r="T224" s="10">
        <v>128.38353606498498</v>
      </c>
      <c r="U224" s="11">
        <v>165.39067766881138</v>
      </c>
      <c r="V224" s="12">
        <v>145.31543548703416</v>
      </c>
      <c r="W224" s="10">
        <v>119.35008865579505</v>
      </c>
      <c r="X224" s="11">
        <v>115.05368610940045</v>
      </c>
      <c r="Y224" s="12">
        <v>118.61132759472764</v>
      </c>
    </row>
    <row r="225" spans="1:25" ht="14.4" x14ac:dyDescent="0.3">
      <c r="A225" s="1">
        <v>44287</v>
      </c>
      <c r="B225" s="6">
        <v>143.49137820023321</v>
      </c>
      <c r="C225" s="10">
        <v>114.81791855108938</v>
      </c>
      <c r="D225" s="11">
        <v>153.40893731711154</v>
      </c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12">
        <v>123.33983116800822</v>
      </c>
      <c r="Q225" s="10">
        <v>119.35198218787849</v>
      </c>
      <c r="R225" s="11">
        <v>170.04777398312106</v>
      </c>
      <c r="S225" s="12">
        <v>129.3766717274425</v>
      </c>
      <c r="T225" s="10">
        <v>146.1721958794908</v>
      </c>
      <c r="U225" s="11">
        <v>154.89406044018978</v>
      </c>
      <c r="V225" s="12">
        <v>151.06125287785895</v>
      </c>
      <c r="W225" s="10">
        <v>108.10729833839025</v>
      </c>
      <c r="X225" s="11">
        <v>94.635908960166134</v>
      </c>
      <c r="Y225" s="12">
        <v>105.8873761778929</v>
      </c>
    </row>
    <row r="226" spans="1:25" ht="14.4" x14ac:dyDescent="0.3">
      <c r="A226" s="1">
        <v>44317</v>
      </c>
      <c r="B226" s="6">
        <v>147.61044332673583</v>
      </c>
      <c r="C226" s="10">
        <v>132.93866793200792</v>
      </c>
      <c r="D226" s="11">
        <v>162.19209165088176</v>
      </c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12">
        <v>139.16523970025625</v>
      </c>
      <c r="Q226" s="10">
        <v>141.73019742772507</v>
      </c>
      <c r="R226" s="11">
        <v>184.82299425758677</v>
      </c>
      <c r="S226" s="12">
        <v>149.82706186816068</v>
      </c>
      <c r="T226" s="10">
        <v>158.39811842455907</v>
      </c>
      <c r="U226" s="11">
        <v>164.54406189308639</v>
      </c>
      <c r="V226" s="12">
        <v>162.63143321818384</v>
      </c>
      <c r="W226" s="10">
        <v>126.37022717163885</v>
      </c>
      <c r="X226" s="11">
        <v>108.09988398664083</v>
      </c>
      <c r="Y226" s="12">
        <v>123.45723907990117</v>
      </c>
    </row>
    <row r="227" spans="1:25" ht="14.4" x14ac:dyDescent="0.3">
      <c r="A227" s="1">
        <v>44348</v>
      </c>
      <c r="B227" s="6">
        <v>147.59394592757846</v>
      </c>
      <c r="C227" s="10">
        <v>129.95602689154779</v>
      </c>
      <c r="D227" s="11">
        <v>157.64118897876176</v>
      </c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12">
        <v>135.89157401192438</v>
      </c>
      <c r="Q227" s="10">
        <v>133.52094965989087</v>
      </c>
      <c r="R227" s="11">
        <v>174.81638848670997</v>
      </c>
      <c r="S227" s="12">
        <v>141.29080177163189</v>
      </c>
      <c r="T227" s="10">
        <v>152.24061836084786</v>
      </c>
      <c r="U227" s="11">
        <v>173.38436784311742</v>
      </c>
      <c r="V227" s="12">
        <v>160.47158735601252</v>
      </c>
      <c r="W227" s="10">
        <v>125.55456045310466</v>
      </c>
      <c r="X227" s="11">
        <v>105.85987082835204</v>
      </c>
      <c r="Y227" s="12">
        <v>121.83536493258821</v>
      </c>
    </row>
    <row r="228" spans="1:25" ht="14.4" x14ac:dyDescent="0.3">
      <c r="A228" s="1">
        <v>44378</v>
      </c>
      <c r="B228" s="6">
        <v>149.91318915905953</v>
      </c>
      <c r="C228" s="10">
        <v>148.67185848308412</v>
      </c>
      <c r="D228" s="11">
        <v>166.74355220269572</v>
      </c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12">
        <v>152.49794080971532</v>
      </c>
      <c r="Q228" s="10">
        <v>154.85964028366851</v>
      </c>
      <c r="R228" s="11">
        <v>181.62291265869115</v>
      </c>
      <c r="S228" s="12">
        <v>159.55669159988358</v>
      </c>
      <c r="T228" s="10">
        <v>172.93112920703928</v>
      </c>
      <c r="U228" s="11">
        <v>177.88478620877402</v>
      </c>
      <c r="V228" s="12">
        <v>176.00941454208436</v>
      </c>
      <c r="W228" s="10">
        <v>136.61241565396705</v>
      </c>
      <c r="X228" s="11">
        <v>112.40074814732078</v>
      </c>
      <c r="Y228" s="12">
        <v>132.35514534084328</v>
      </c>
    </row>
    <row r="229" spans="1:25" ht="14.4" x14ac:dyDescent="0.3">
      <c r="A229" s="1">
        <v>44409</v>
      </c>
      <c r="B229" s="6">
        <v>149.15242226306063</v>
      </c>
      <c r="C229" s="10">
        <v>142.41665920911973</v>
      </c>
      <c r="D229" s="11">
        <v>167.29039568530328</v>
      </c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12">
        <v>147.69133536607723</v>
      </c>
      <c r="Q229" s="10">
        <v>148.70324396932637</v>
      </c>
      <c r="R229" s="11">
        <v>183.81564111438973</v>
      </c>
      <c r="S229" s="12">
        <v>155.67767433130211</v>
      </c>
      <c r="T229" s="10">
        <v>161.70636097103221</v>
      </c>
      <c r="U229" s="11">
        <v>170.38533169948386</v>
      </c>
      <c r="V229" s="12">
        <v>165.54122672142137</v>
      </c>
      <c r="W229" s="10">
        <v>133.74267856513572</v>
      </c>
      <c r="X229" s="11">
        <v>112.12521805632566</v>
      </c>
      <c r="Y229" s="12">
        <v>129.76077382728752</v>
      </c>
    </row>
    <row r="230" spans="1:25" ht="14.4" x14ac:dyDescent="0.3">
      <c r="A230" s="1">
        <v>44440</v>
      </c>
      <c r="B230" s="6">
        <v>147.54230304385618</v>
      </c>
      <c r="C230" s="10">
        <v>145.50451587463658</v>
      </c>
      <c r="D230" s="11">
        <v>161.9843496358526</v>
      </c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12">
        <v>148.80162566010856</v>
      </c>
      <c r="Q230" s="10">
        <v>151.71844172049305</v>
      </c>
      <c r="R230" s="11">
        <v>180.06663406926094</v>
      </c>
      <c r="S230" s="12">
        <v>157.50035500505638</v>
      </c>
      <c r="T230" s="10">
        <v>166.17383667507079</v>
      </c>
      <c r="U230" s="11">
        <v>157.95212236658941</v>
      </c>
      <c r="V230" s="12">
        <v>164.40060725393386</v>
      </c>
      <c r="W230" s="10">
        <v>135.76534983530416</v>
      </c>
      <c r="X230" s="11">
        <v>115.79465702503047</v>
      </c>
      <c r="Y230" s="12">
        <v>132.09477047935755</v>
      </c>
    </row>
    <row r="231" spans="1:25" ht="14.4" x14ac:dyDescent="0.3">
      <c r="A231" s="1">
        <v>44470</v>
      </c>
      <c r="B231" s="6">
        <v>146.93282140721263</v>
      </c>
      <c r="C231" s="10">
        <v>150.52710012501547</v>
      </c>
      <c r="D231" s="11">
        <v>163.24804577155615</v>
      </c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12">
        <v>152.9885711980661</v>
      </c>
      <c r="Q231" s="10">
        <v>157.23251422756769</v>
      </c>
      <c r="R231" s="11">
        <v>180.22978360790231</v>
      </c>
      <c r="S231" s="12">
        <v>161.0642664648492</v>
      </c>
      <c r="T231" s="10">
        <v>175.27284890163637</v>
      </c>
      <c r="U231" s="11">
        <v>160.05502096243185</v>
      </c>
      <c r="V231" s="12">
        <v>170.4633239200538</v>
      </c>
      <c r="W231" s="10">
        <v>137.7882522717878</v>
      </c>
      <c r="X231" s="11">
        <v>112.89204684795838</v>
      </c>
      <c r="Y231" s="12">
        <v>133.22632952589021</v>
      </c>
    </row>
    <row r="232" spans="1:25" ht="14.4" x14ac:dyDescent="0.3">
      <c r="A232" s="1">
        <v>44501</v>
      </c>
      <c r="B232" s="6">
        <v>146.60575327050014</v>
      </c>
      <c r="C232" s="10">
        <v>149.17992194762124</v>
      </c>
      <c r="D232" s="11">
        <v>159.04751744345586</v>
      </c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12">
        <v>150.94196386793587</v>
      </c>
      <c r="Q232" s="10">
        <v>155.51433755547194</v>
      </c>
      <c r="R232" s="11">
        <v>177.36248530284888</v>
      </c>
      <c r="S232" s="12">
        <v>159.36919882292764</v>
      </c>
      <c r="T232" s="10">
        <v>174.34108308625869</v>
      </c>
      <c r="U232" s="11">
        <v>155.26099841648318</v>
      </c>
      <c r="V232" s="12">
        <v>168.22657213958385</v>
      </c>
      <c r="W232" s="10">
        <v>134.08459398159857</v>
      </c>
      <c r="X232" s="11">
        <v>114.18572800917991</v>
      </c>
      <c r="Y232" s="12">
        <v>130.51370049645848</v>
      </c>
    </row>
    <row r="233" spans="1:25" ht="14.4" x14ac:dyDescent="0.3">
      <c r="A233" s="1">
        <v>44531</v>
      </c>
      <c r="B233" s="6">
        <v>146.84576664232725</v>
      </c>
      <c r="C233" s="10">
        <v>173.66490045628893</v>
      </c>
      <c r="D233" s="11">
        <v>157.95619233824837</v>
      </c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12">
        <v>169.70091118869487</v>
      </c>
      <c r="Q233" s="10">
        <v>178.34265179513434</v>
      </c>
      <c r="R233" s="11">
        <v>175.17699829783263</v>
      </c>
      <c r="S233" s="12">
        <v>176.51684578714421</v>
      </c>
      <c r="T233" s="10">
        <v>231.55524287498375</v>
      </c>
      <c r="U233" s="11">
        <v>153.67997402457894</v>
      </c>
      <c r="V233" s="12">
        <v>204.74766073890441</v>
      </c>
      <c r="W233" s="10">
        <v>150.54263878990818</v>
      </c>
      <c r="X233" s="11">
        <v>117.58440655576186</v>
      </c>
      <c r="Y233" s="12">
        <v>144.8238276891941</v>
      </c>
    </row>
    <row r="234" spans="1:25" ht="14.4" x14ac:dyDescent="0.3">
      <c r="A234" s="1">
        <v>44562</v>
      </c>
      <c r="B234" s="6">
        <v>146.3523467085852</v>
      </c>
      <c r="C234" s="10">
        <v>156.85784454988806</v>
      </c>
      <c r="D234" s="11">
        <v>148.11748491537716</v>
      </c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12">
        <v>154.85422202009534</v>
      </c>
      <c r="Q234" s="10">
        <v>155.32559080947985</v>
      </c>
      <c r="R234" s="11">
        <v>161.19028837109369</v>
      </c>
      <c r="S234" s="12">
        <v>155.47880974763416</v>
      </c>
      <c r="T234" s="10"/>
      <c r="U234" s="11"/>
      <c r="V234" s="12"/>
      <c r="W234" s="10">
        <v>135.3677075363623</v>
      </c>
      <c r="X234" s="11">
        <v>111.13894359302617</v>
      </c>
      <c r="Y234" s="12">
        <v>131.44868060477563</v>
      </c>
    </row>
    <row r="235" spans="1:25" ht="14.4" x14ac:dyDescent="0.3">
      <c r="A235" s="1">
        <v>44593</v>
      </c>
      <c r="B235" s="6">
        <v>145.38232721753957</v>
      </c>
      <c r="C235" s="10">
        <v>138.82488507603969</v>
      </c>
      <c r="D235" s="11">
        <v>149.16581200104139</v>
      </c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12">
        <v>140.96114731475365</v>
      </c>
      <c r="Q235" s="10">
        <v>141.25154111347874</v>
      </c>
      <c r="R235" s="11">
        <v>163.99045257533973</v>
      </c>
      <c r="S235" s="12">
        <v>145.48480978202559</v>
      </c>
      <c r="T235" s="10"/>
      <c r="U235" s="11"/>
      <c r="V235" s="12"/>
      <c r="W235" s="10">
        <v>117.57092423867127</v>
      </c>
      <c r="X235" s="11">
        <v>106.60096861934836</v>
      </c>
      <c r="Y235" s="12">
        <v>115.89998108018965</v>
      </c>
    </row>
    <row r="236" spans="1:25" ht="14.4" x14ac:dyDescent="0.3">
      <c r="A236" s="1">
        <v>44621</v>
      </c>
      <c r="B236" s="6">
        <v>150.93579209541335</v>
      </c>
      <c r="C236" s="10">
        <v>152.12480666383368</v>
      </c>
      <c r="D236" s="11">
        <v>170.29743260591638</v>
      </c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12">
        <v>155.35697131347467</v>
      </c>
      <c r="Q236" s="10">
        <v>158.71462010628625</v>
      </c>
      <c r="R236" s="11">
        <v>188.35111467858027</v>
      </c>
      <c r="S236" s="12">
        <v>164.21525576324734</v>
      </c>
      <c r="T236" s="10"/>
      <c r="U236" s="11"/>
      <c r="V236" s="12"/>
      <c r="W236" s="10">
        <v>140.87041391460303</v>
      </c>
      <c r="X236" s="11">
        <v>120.71791053414464</v>
      </c>
      <c r="Y236" s="12">
        <v>137.06863955944632</v>
      </c>
    </row>
    <row r="237" spans="1:25" ht="14.4" x14ac:dyDescent="0.3">
      <c r="A237" s="1">
        <v>44652</v>
      </c>
      <c r="B237" s="6">
        <v>148.70928273769664</v>
      </c>
      <c r="C237" s="10">
        <v>149.67722529497996</v>
      </c>
      <c r="D237" s="11">
        <v>157.52710367867272</v>
      </c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12">
        <v>150.78030682028592</v>
      </c>
      <c r="Q237" s="10">
        <v>159.46177559281719</v>
      </c>
      <c r="R237" s="11">
        <v>172.98545544945063</v>
      </c>
      <c r="S237" s="12">
        <v>161.58454163132643</v>
      </c>
      <c r="T237" s="10"/>
      <c r="U237" s="11"/>
      <c r="V237" s="12"/>
      <c r="W237" s="10">
        <v>131.40117284095126</v>
      </c>
      <c r="X237" s="11">
        <v>109.80544851243067</v>
      </c>
      <c r="Y237" s="12">
        <v>127.66759063966205</v>
      </c>
    </row>
    <row r="238" spans="1:25" ht="14.4" x14ac:dyDescent="0.3">
      <c r="A238" s="1">
        <v>44682</v>
      </c>
      <c r="B238" s="6">
        <v>152.78253249611217</v>
      </c>
      <c r="C238" s="10">
        <v>144.40219428868971</v>
      </c>
      <c r="D238" s="11">
        <v>170.06118347341553</v>
      </c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12">
        <v>149.72431729045891</v>
      </c>
      <c r="Q238" s="10">
        <v>157.10637741218349</v>
      </c>
      <c r="R238" s="11">
        <v>194.98507936032351</v>
      </c>
      <c r="S238" s="12">
        <v>164.06073830597751</v>
      </c>
      <c r="T238" s="10"/>
      <c r="U238" s="11"/>
      <c r="V238" s="12"/>
      <c r="W238" s="10">
        <v>132.039568301012</v>
      </c>
      <c r="X238" s="11">
        <v>118.48042034399164</v>
      </c>
      <c r="Y238" s="12">
        <v>130.09244286199123</v>
      </c>
    </row>
    <row r="239" spans="1:25" ht="14.4" x14ac:dyDescent="0.3">
      <c r="A239" s="1">
        <v>44713</v>
      </c>
      <c r="B239" s="6">
        <v>151.64893590198972</v>
      </c>
      <c r="C239" s="10">
        <v>137.34009610302144</v>
      </c>
      <c r="D239" s="11">
        <v>162.25885261108459</v>
      </c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12">
        <v>142.59452883745382</v>
      </c>
      <c r="Q239" s="10">
        <v>143.53083399716306</v>
      </c>
      <c r="R239" s="11">
        <v>181.48006650325547</v>
      </c>
      <c r="S239" s="12">
        <v>150.57636602733609</v>
      </c>
      <c r="T239" s="10"/>
      <c r="U239" s="11"/>
      <c r="V239" s="12"/>
      <c r="W239" s="10">
        <v>123.78321214938202</v>
      </c>
      <c r="X239" s="11">
        <v>111.03901833102688</v>
      </c>
      <c r="Y239" s="12">
        <v>121.4413078444697</v>
      </c>
    </row>
    <row r="240" spans="1:25" ht="14.4" x14ac:dyDescent="0.3">
      <c r="A240" s="1">
        <v>44743</v>
      </c>
      <c r="B240" s="6">
        <v>153.04431130677477</v>
      </c>
      <c r="C240" s="10">
        <v>162.96549524107252</v>
      </c>
      <c r="D240" s="11">
        <v>169.17117835197507</v>
      </c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12">
        <v>163.94662265173633</v>
      </c>
      <c r="Q240" s="10">
        <v>172.15300038984586</v>
      </c>
      <c r="R240" s="11">
        <v>188.43318050273729</v>
      </c>
      <c r="S240" s="12">
        <v>174.60756396548624</v>
      </c>
      <c r="T240" s="10"/>
      <c r="U240" s="11"/>
      <c r="V240" s="12"/>
      <c r="W240" s="10">
        <v>143.07639392183663</v>
      </c>
      <c r="X240" s="11">
        <v>114.39771803405297</v>
      </c>
      <c r="Y240" s="12">
        <v>137.96913095437549</v>
      </c>
    </row>
    <row r="241" spans="1:25" ht="14.4" x14ac:dyDescent="0.3">
      <c r="A241" s="1">
        <v>44774</v>
      </c>
      <c r="B241" s="6">
        <v>154.31464730618384</v>
      </c>
      <c r="C241" s="10">
        <v>151.00402399667379</v>
      </c>
      <c r="D241" s="11">
        <v>173.31076115876914</v>
      </c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12">
        <v>155.63077521394197</v>
      </c>
      <c r="Q241" s="10">
        <v>160.04013074780008</v>
      </c>
      <c r="R241" s="11">
        <v>195.0799256543425</v>
      </c>
      <c r="S241" s="12">
        <v>166.97965605763849</v>
      </c>
      <c r="T241" s="10"/>
      <c r="U241" s="11"/>
      <c r="V241" s="12"/>
      <c r="W241" s="10">
        <v>135.36896248132817</v>
      </c>
      <c r="X241" s="11">
        <v>116.87488824275634</v>
      </c>
      <c r="Y241" s="12">
        <v>132.01818351275114</v>
      </c>
    </row>
    <row r="242" spans="1:25" ht="14.4" x14ac:dyDescent="0.3">
      <c r="A242" s="1">
        <v>44805</v>
      </c>
      <c r="B242" s="6">
        <v>151.09990151064972</v>
      </c>
      <c r="C242" s="10">
        <v>151.0109261421496</v>
      </c>
      <c r="D242" s="11">
        <v>166.28211404713639</v>
      </c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12">
        <v>153.99535413411382</v>
      </c>
      <c r="Q242" s="10">
        <v>159.03108494153</v>
      </c>
      <c r="R242" s="11">
        <v>187.2224226529965</v>
      </c>
      <c r="S242" s="12">
        <v>164.77740530217625</v>
      </c>
      <c r="T242" s="10"/>
      <c r="U242" s="11"/>
      <c r="V242" s="12"/>
      <c r="W242" s="10">
        <v>136.38738074594986</v>
      </c>
      <c r="X242" s="11">
        <v>117.15266191118542</v>
      </c>
      <c r="Y242" s="12">
        <v>132.862712634259</v>
      </c>
    </row>
    <row r="243" spans="1:25" ht="14.4" x14ac:dyDescent="0.3">
      <c r="A243" s="1">
        <v>44835</v>
      </c>
      <c r="B243" s="6">
        <v>150.77559363195166</v>
      </c>
      <c r="C243" s="10">
        <v>157.20174227399517</v>
      </c>
      <c r="D243" s="11">
        <v>164.68032310392778</v>
      </c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12">
        <v>158.38619863118265</v>
      </c>
      <c r="Q243" s="10">
        <v>166.46614845770816</v>
      </c>
      <c r="R243" s="11">
        <v>185.07100873055001</v>
      </c>
      <c r="S243" s="12">
        <v>169.33925262853623</v>
      </c>
      <c r="T243" s="10"/>
      <c r="U243" s="11"/>
      <c r="V243" s="12"/>
      <c r="W243" s="10">
        <v>140.2850422452133</v>
      </c>
      <c r="X243" s="11">
        <v>112.02108861763556</v>
      </c>
      <c r="Y243" s="12">
        <v>135.05223354200066</v>
      </c>
    </row>
    <row r="244" spans="1:25" ht="14.4" x14ac:dyDescent="0.3">
      <c r="A244" s="1">
        <v>44866</v>
      </c>
      <c r="B244" s="6">
        <v>148.58690052084947</v>
      </c>
      <c r="C244" s="10">
        <v>149.58097443919075</v>
      </c>
      <c r="D244" s="11">
        <v>160.28018582041466</v>
      </c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12">
        <v>151.54077531017262</v>
      </c>
      <c r="Q244" s="10">
        <v>156.97125994114268</v>
      </c>
      <c r="R244" s="11">
        <v>181.47534237684124</v>
      </c>
      <c r="S244" s="12">
        <v>161.36515365335788</v>
      </c>
      <c r="T244" s="10"/>
      <c r="U244" s="11"/>
      <c r="V244" s="12"/>
      <c r="W244" s="10">
        <v>133.01007837076949</v>
      </c>
      <c r="X244" s="11">
        <v>114.9630147358498</v>
      </c>
      <c r="Y244" s="12">
        <v>129.8084492267983</v>
      </c>
    </row>
    <row r="245" spans="1:25" ht="14.4" x14ac:dyDescent="0.3">
      <c r="A245" s="1">
        <v>44896</v>
      </c>
      <c r="B245" s="4">
        <f>C245*0.63+RLS_BRL!B17</f>
        <v>162.97014687213797</v>
      </c>
      <c r="C245" s="10">
        <v>177.10747048935008</v>
      </c>
      <c r="D245" s="11">
        <v>155.54673456526498</v>
      </c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12">
        <v>171.71072346891603</v>
      </c>
      <c r="Q245" s="10">
        <v>184.85697949765824</v>
      </c>
      <c r="R245" s="11">
        <v>174.80027370744591</v>
      </c>
      <c r="S245" s="12">
        <v>181.54192218346128</v>
      </c>
      <c r="T245" s="10"/>
      <c r="U245" s="11"/>
      <c r="V245" s="12"/>
      <c r="W245" s="10">
        <v>150.46829856604037</v>
      </c>
      <c r="X245" s="11">
        <v>113.94545949297469</v>
      </c>
      <c r="Y245" s="12">
        <v>144.04330051624865</v>
      </c>
    </row>
    <row r="246" spans="1:25" ht="14.4" x14ac:dyDescent="0.3">
      <c r="A246" s="1">
        <v>44927</v>
      </c>
      <c r="C246" s="10">
        <v>180.92103060545944</v>
      </c>
      <c r="D246" s="11">
        <v>151.6153763841794</v>
      </c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12">
        <v>173.89425918822801</v>
      </c>
      <c r="Q246" s="10">
        <v>181.85702248942772</v>
      </c>
      <c r="R246" s="11">
        <v>166.03340970894959</v>
      </c>
      <c r="S246" s="12">
        <v>177.26297108084611</v>
      </c>
      <c r="T246" s="10"/>
      <c r="U246" s="11"/>
      <c r="V246" s="12"/>
      <c r="W246" s="10">
        <v>149.24677110642432</v>
      </c>
      <c r="X246" s="11">
        <v>112.81941351760871</v>
      </c>
      <c r="Y246" s="12">
        <v>143.0845961489008</v>
      </c>
    </row>
    <row r="247" spans="1:25" x14ac:dyDescent="0.25">
      <c r="A247" s="1">
        <v>44958</v>
      </c>
      <c r="B247" s="4" t="s">
        <v>60</v>
      </c>
      <c r="C247" s="4" t="s">
        <v>59</v>
      </c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</row>
    <row r="248" spans="1:25" x14ac:dyDescent="0.25">
      <c r="A248" s="1">
        <v>44986</v>
      </c>
      <c r="B248" s="4" t="s">
        <v>60</v>
      </c>
      <c r="C248" s="4" t="s">
        <v>59</v>
      </c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</row>
    <row r="249" spans="1:25" x14ac:dyDescent="0.25">
      <c r="A249" s="1">
        <v>45017</v>
      </c>
      <c r="B249" s="4" t="s">
        <v>60</v>
      </c>
      <c r="C249" s="4" t="s">
        <v>59</v>
      </c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</row>
    <row r="250" spans="1:25" x14ac:dyDescent="0.25">
      <c r="B250" s="4" t="s">
        <v>60</v>
      </c>
      <c r="C250" s="4" t="s">
        <v>59</v>
      </c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</row>
    <row r="251" spans="1:25" x14ac:dyDescent="0.25">
      <c r="B251" s="4" t="s">
        <v>60</v>
      </c>
      <c r="C251" s="4" t="s">
        <v>59</v>
      </c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</row>
    <row r="252" spans="1:25" x14ac:dyDescent="0.25"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</row>
    <row r="253" spans="1:25" x14ac:dyDescent="0.25"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</row>
    <row r="254" spans="1:25" x14ac:dyDescent="0.25"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</row>
    <row r="255" spans="1:25" x14ac:dyDescent="0.25"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</row>
    <row r="256" spans="1:25" x14ac:dyDescent="0.25"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</row>
    <row r="257" spans="5:15" x14ac:dyDescent="0.25"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</row>
    <row r="258" spans="5:15" x14ac:dyDescent="0.25"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</row>
    <row r="259" spans="5:15" x14ac:dyDescent="0.25"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</row>
    <row r="260" spans="5:15" x14ac:dyDescent="0.25"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</row>
    <row r="261" spans="5:15" x14ac:dyDescent="0.25"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</row>
    <row r="262" spans="5:15" x14ac:dyDescent="0.25"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</row>
    <row r="263" spans="5:15" x14ac:dyDescent="0.25"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</row>
    <row r="264" spans="5:15" x14ac:dyDescent="0.25"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</row>
    <row r="265" spans="5:15" x14ac:dyDescent="0.25"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</row>
    <row r="266" spans="5:15" x14ac:dyDescent="0.25"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</row>
    <row r="267" spans="5:15" x14ac:dyDescent="0.25"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</row>
    <row r="268" spans="5:15" x14ac:dyDescent="0.25"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</row>
    <row r="269" spans="5:15" x14ac:dyDescent="0.25"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</row>
    <row r="270" spans="5:15" x14ac:dyDescent="0.25"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</row>
    <row r="271" spans="5:15" x14ac:dyDescent="0.25"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</row>
    <row r="272" spans="5:15" x14ac:dyDescent="0.25"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</row>
    <row r="273" spans="5:15" x14ac:dyDescent="0.25"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</row>
    <row r="274" spans="5:15" x14ac:dyDescent="0.25"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</row>
    <row r="275" spans="5:15" x14ac:dyDescent="0.25"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</row>
    <row r="276" spans="5:15" x14ac:dyDescent="0.25"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</row>
    <row r="277" spans="5:15" x14ac:dyDescent="0.25"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</row>
    <row r="278" spans="5:15" x14ac:dyDescent="0.25"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</row>
    <row r="279" spans="5:15" x14ac:dyDescent="0.25"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</row>
    <row r="280" spans="5:15" x14ac:dyDescent="0.25"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</row>
    <row r="281" spans="5:15" x14ac:dyDescent="0.25"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</row>
    <row r="282" spans="5:15" x14ac:dyDescent="0.25"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</row>
    <row r="283" spans="5:15" x14ac:dyDescent="0.25"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</row>
    <row r="284" spans="5:15" x14ac:dyDescent="0.25"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</row>
    <row r="285" spans="5:15" x14ac:dyDescent="0.25"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</row>
    <row r="286" spans="5:15" x14ac:dyDescent="0.25"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</row>
    <row r="287" spans="5:15" x14ac:dyDescent="0.25"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</row>
    <row r="288" spans="5:15" x14ac:dyDescent="0.25"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</row>
    <row r="289" spans="5:15" x14ac:dyDescent="0.25"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</row>
    <row r="290" spans="5:15" x14ac:dyDescent="0.25"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</row>
    <row r="291" spans="5:15" x14ac:dyDescent="0.25"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</row>
    <row r="292" spans="5:15" x14ac:dyDescent="0.25"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</row>
    <row r="293" spans="5:15" x14ac:dyDescent="0.25"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</row>
    <row r="294" spans="5:15" x14ac:dyDescent="0.25"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</row>
    <row r="295" spans="5:15" x14ac:dyDescent="0.25"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</row>
    <row r="296" spans="5:15" x14ac:dyDescent="0.25"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</row>
    <row r="297" spans="5:15" x14ac:dyDescent="0.25"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</row>
    <row r="298" spans="5:15" x14ac:dyDescent="0.25"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</row>
    <row r="299" spans="5:15" x14ac:dyDescent="0.25"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</row>
    <row r="300" spans="5:15" x14ac:dyDescent="0.25"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</row>
    <row r="301" spans="5:15" x14ac:dyDescent="0.25"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</row>
    <row r="302" spans="5:15" x14ac:dyDescent="0.25"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</row>
    <row r="303" spans="5:15" x14ac:dyDescent="0.25"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</row>
    <row r="304" spans="5:15" x14ac:dyDescent="0.25"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</row>
    <row r="305" spans="5:15" x14ac:dyDescent="0.25"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</row>
    <row r="306" spans="5:15" x14ac:dyDescent="0.25"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</row>
    <row r="307" spans="5:15" x14ac:dyDescent="0.25"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</row>
    <row r="308" spans="5:15" x14ac:dyDescent="0.25"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</row>
    <row r="309" spans="5:15" x14ac:dyDescent="0.25"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</row>
    <row r="310" spans="5:15" x14ac:dyDescent="0.25"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</row>
    <row r="311" spans="5:15" x14ac:dyDescent="0.25"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</row>
    <row r="312" spans="5:15" x14ac:dyDescent="0.25"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</row>
    <row r="313" spans="5:15" x14ac:dyDescent="0.25"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</row>
    <row r="314" spans="5:15" x14ac:dyDescent="0.25"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</row>
    <row r="315" spans="5:15" x14ac:dyDescent="0.25"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</row>
    <row r="316" spans="5:15" x14ac:dyDescent="0.25"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</row>
    <row r="317" spans="5:15" x14ac:dyDescent="0.25"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</row>
  </sheetData>
  <phoneticPr fontId="15" type="noConversion"/>
  <conditionalFormatting sqref="C1:Z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&amp;L&amp;1#&amp;"Calibri"&amp;9&amp;K000000Corporativo | 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BC368-7F8C-4599-9D06-B90B19B0F15B}">
  <dimension ref="A1:I18"/>
  <sheetViews>
    <sheetView zoomScale="154" zoomScaleNormal="154" workbookViewId="0">
      <selection activeCell="E19" sqref="E19"/>
    </sheetView>
  </sheetViews>
  <sheetFormatPr defaultRowHeight="14.4" x14ac:dyDescent="0.3"/>
  <cols>
    <col min="1" max="1" width="11.5546875" customWidth="1"/>
  </cols>
  <sheetData>
    <row r="1" spans="1:9" x14ac:dyDescent="0.3">
      <c r="A1" t="s">
        <v>15</v>
      </c>
    </row>
    <row r="2" spans="1:9" ht="15" thickBot="1" x14ac:dyDescent="0.35"/>
    <row r="3" spans="1:9" x14ac:dyDescent="0.3">
      <c r="A3" s="16" t="s">
        <v>16</v>
      </c>
      <c r="B3" s="16"/>
    </row>
    <row r="4" spans="1:9" x14ac:dyDescent="0.3">
      <c r="A4" t="s">
        <v>17</v>
      </c>
      <c r="B4">
        <v>0.94305888039370889</v>
      </c>
    </row>
    <row r="5" spans="1:9" x14ac:dyDescent="0.3">
      <c r="A5" s="18" t="s">
        <v>18</v>
      </c>
      <c r="B5" s="18">
        <v>0.88936005188943579</v>
      </c>
    </row>
    <row r="6" spans="1:9" x14ac:dyDescent="0.3">
      <c r="A6" t="s">
        <v>19</v>
      </c>
      <c r="B6">
        <v>0.88864161066793868</v>
      </c>
    </row>
    <row r="7" spans="1:9" x14ac:dyDescent="0.3">
      <c r="A7" s="18" t="s">
        <v>20</v>
      </c>
      <c r="B7" s="18">
        <v>5.6568083272268721</v>
      </c>
    </row>
    <row r="8" spans="1:9" ht="15" thickBot="1" x14ac:dyDescent="0.35">
      <c r="A8" s="14" t="s">
        <v>21</v>
      </c>
      <c r="B8" s="14">
        <v>156</v>
      </c>
    </row>
    <row r="10" spans="1:9" ht="15" thickBot="1" x14ac:dyDescent="0.35">
      <c r="A10" t="s">
        <v>22</v>
      </c>
    </row>
    <row r="11" spans="1:9" x14ac:dyDescent="0.3">
      <c r="A11" s="15"/>
      <c r="B11" s="15" t="s">
        <v>27</v>
      </c>
      <c r="C11" s="15" t="s">
        <v>28</v>
      </c>
      <c r="D11" s="15" t="s">
        <v>29</v>
      </c>
      <c r="E11" s="15" t="s">
        <v>30</v>
      </c>
      <c r="F11" s="15" t="s">
        <v>31</v>
      </c>
    </row>
    <row r="12" spans="1:9" x14ac:dyDescent="0.3">
      <c r="A12" t="s">
        <v>23</v>
      </c>
      <c r="B12">
        <v>1</v>
      </c>
      <c r="C12">
        <v>39612.230956090214</v>
      </c>
      <c r="D12">
        <v>39612.230956090214</v>
      </c>
      <c r="E12">
        <v>1237.9023158444124</v>
      </c>
      <c r="F12">
        <v>1.6361058635841228E-75</v>
      </c>
    </row>
    <row r="13" spans="1:9" x14ac:dyDescent="0.3">
      <c r="A13" t="s">
        <v>24</v>
      </c>
      <c r="B13">
        <v>154</v>
      </c>
      <c r="C13">
        <v>4927.9199894514259</v>
      </c>
      <c r="D13">
        <v>31.999480450983285</v>
      </c>
    </row>
    <row r="14" spans="1:9" ht="15" thickBot="1" x14ac:dyDescent="0.35">
      <c r="A14" s="14" t="s">
        <v>25</v>
      </c>
      <c r="B14" s="14">
        <v>155</v>
      </c>
      <c r="C14" s="14">
        <v>44540.150945541638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32</v>
      </c>
      <c r="C16" s="15" t="s">
        <v>20</v>
      </c>
      <c r="D16" s="15" t="s">
        <v>33</v>
      </c>
      <c r="E16" s="17" t="s">
        <v>34</v>
      </c>
      <c r="F16" s="15" t="s">
        <v>35</v>
      </c>
      <c r="G16" s="15" t="s">
        <v>36</v>
      </c>
      <c r="H16" s="15" t="s">
        <v>37</v>
      </c>
      <c r="I16" s="15" t="s">
        <v>38</v>
      </c>
    </row>
    <row r="17" spans="1:9" x14ac:dyDescent="0.3">
      <c r="A17" t="s">
        <v>26</v>
      </c>
      <c r="B17">
        <v>12.709178482561867</v>
      </c>
      <c r="C17">
        <v>3.3769439824891085</v>
      </c>
      <c r="D17">
        <v>3.7635147483832618</v>
      </c>
      <c r="E17" s="18">
        <v>2.3774459277495992E-4</v>
      </c>
      <c r="F17">
        <v>6.0380659718283205</v>
      </c>
      <c r="G17">
        <v>19.380290993295414</v>
      </c>
      <c r="H17">
        <v>6.0380659718283205</v>
      </c>
      <c r="I17">
        <v>19.380290993295414</v>
      </c>
    </row>
    <row r="18" spans="1:9" ht="15" thickBot="1" x14ac:dyDescent="0.35">
      <c r="A18" s="14" t="s">
        <v>2</v>
      </c>
      <c r="B18" s="14">
        <v>0.84047276030742013</v>
      </c>
      <c r="C18" s="14">
        <v>2.3888036547517821E-2</v>
      </c>
      <c r="D18" s="14">
        <v>35.183836002409024</v>
      </c>
      <c r="E18" s="24">
        <v>1.6361058635840295E-75</v>
      </c>
      <c r="F18" s="14">
        <v>0.7932822293731332</v>
      </c>
      <c r="G18" s="14">
        <v>0.88766329124170706</v>
      </c>
      <c r="H18" s="14">
        <v>0.7932822293731332</v>
      </c>
      <c r="I18" s="14">
        <v>0.88766329124170706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AA1C3-141F-4DED-8DAD-8F22D3FD00CE}">
  <dimension ref="A1:I19"/>
  <sheetViews>
    <sheetView topLeftCell="A3" zoomScale="208" zoomScaleNormal="208" workbookViewId="0">
      <selection activeCell="B7" sqref="B7"/>
    </sheetView>
  </sheetViews>
  <sheetFormatPr defaultRowHeight="14.4" x14ac:dyDescent="0.3"/>
  <cols>
    <col min="1" max="1" width="13.44140625" customWidth="1"/>
  </cols>
  <sheetData>
    <row r="1" spans="1:9" x14ac:dyDescent="0.3">
      <c r="A1" t="s">
        <v>15</v>
      </c>
    </row>
    <row r="2" spans="1:9" ht="15" thickBot="1" x14ac:dyDescent="0.35">
      <c r="E2" t="s">
        <v>52</v>
      </c>
    </row>
    <row r="3" spans="1:9" x14ac:dyDescent="0.3">
      <c r="A3" s="16" t="s">
        <v>16</v>
      </c>
      <c r="B3" s="16"/>
      <c r="E3" t="s">
        <v>53</v>
      </c>
    </row>
    <row r="4" spans="1:9" x14ac:dyDescent="0.3">
      <c r="A4" t="s">
        <v>17</v>
      </c>
      <c r="B4">
        <v>0.97032402895937686</v>
      </c>
    </row>
    <row r="5" spans="1:9" x14ac:dyDescent="0.3">
      <c r="A5" s="18" t="s">
        <v>18</v>
      </c>
      <c r="B5" s="18">
        <v>0.94152872117595754</v>
      </c>
    </row>
    <row r="6" spans="1:9" x14ac:dyDescent="0.3">
      <c r="A6" t="s">
        <v>19</v>
      </c>
      <c r="B6">
        <v>0.94076439073381313</v>
      </c>
    </row>
    <row r="7" spans="1:9" x14ac:dyDescent="0.3">
      <c r="A7" s="18" t="s">
        <v>20</v>
      </c>
      <c r="B7" s="18">
        <v>4.125735889837217</v>
      </c>
    </row>
    <row r="8" spans="1:9" ht="15" thickBot="1" x14ac:dyDescent="0.35">
      <c r="A8" s="14" t="s">
        <v>21</v>
      </c>
      <c r="B8" s="14">
        <v>156</v>
      </c>
    </row>
    <row r="10" spans="1:9" ht="15" thickBot="1" x14ac:dyDescent="0.35">
      <c r="A10" t="s">
        <v>22</v>
      </c>
    </row>
    <row r="11" spans="1:9" x14ac:dyDescent="0.3">
      <c r="A11" s="15"/>
      <c r="B11" s="15" t="s">
        <v>27</v>
      </c>
      <c r="C11" s="15" t="s">
        <v>28</v>
      </c>
      <c r="D11" s="15" t="s">
        <v>29</v>
      </c>
      <c r="E11" s="15" t="s">
        <v>30</v>
      </c>
      <c r="F11" s="15" t="s">
        <v>31</v>
      </c>
    </row>
    <row r="12" spans="1:9" x14ac:dyDescent="0.3">
      <c r="A12" t="s">
        <v>23</v>
      </c>
      <c r="B12">
        <v>2</v>
      </c>
      <c r="C12">
        <v>41935.831360739932</v>
      </c>
      <c r="D12">
        <v>20967.915680369966</v>
      </c>
      <c r="E12">
        <v>1231.8346480279877</v>
      </c>
      <c r="F12">
        <v>4.6893032363851878E-95</v>
      </c>
    </row>
    <row r="13" spans="1:9" x14ac:dyDescent="0.3">
      <c r="A13" t="s">
        <v>24</v>
      </c>
      <c r="B13">
        <v>153</v>
      </c>
      <c r="C13">
        <v>2604.3195848017062</v>
      </c>
      <c r="D13">
        <v>17.02169663269089</v>
      </c>
    </row>
    <row r="14" spans="1:9" ht="15" thickBot="1" x14ac:dyDescent="0.35">
      <c r="A14" s="14" t="s">
        <v>25</v>
      </c>
      <c r="B14" s="14">
        <v>155</v>
      </c>
      <c r="C14" s="14">
        <v>44540.150945541638</v>
      </c>
      <c r="D14" s="14"/>
      <c r="E14" s="14"/>
      <c r="F14" s="14"/>
    </row>
    <row r="15" spans="1:9" ht="15" thickBot="1" x14ac:dyDescent="0.35"/>
    <row r="16" spans="1:9" x14ac:dyDescent="0.3">
      <c r="A16" s="15"/>
      <c r="B16" s="17" t="s">
        <v>32</v>
      </c>
      <c r="C16" s="15" t="s">
        <v>20</v>
      </c>
      <c r="D16" s="15" t="s">
        <v>33</v>
      </c>
      <c r="E16" s="17" t="s">
        <v>34</v>
      </c>
      <c r="F16" s="15" t="s">
        <v>35</v>
      </c>
      <c r="G16" s="15" t="s">
        <v>36</v>
      </c>
      <c r="H16" s="15" t="s">
        <v>37</v>
      </c>
      <c r="I16" s="15" t="s">
        <v>38</v>
      </c>
    </row>
    <row r="17" spans="1:9" x14ac:dyDescent="0.3">
      <c r="A17" t="s">
        <v>26</v>
      </c>
      <c r="B17">
        <v>15.996774147562135</v>
      </c>
      <c r="C17">
        <v>2.4789614441904089</v>
      </c>
      <c r="D17">
        <v>6.4530145013152627</v>
      </c>
      <c r="E17" s="18">
        <v>1.3689493984765508E-9</v>
      </c>
      <c r="F17">
        <v>11.099361927148143</v>
      </c>
      <c r="G17">
        <v>20.894186367976125</v>
      </c>
      <c r="H17">
        <v>11.099361927148143</v>
      </c>
      <c r="I17">
        <v>20.894186367976125</v>
      </c>
    </row>
    <row r="18" spans="1:9" x14ac:dyDescent="0.3">
      <c r="A18" t="s">
        <v>1</v>
      </c>
      <c r="B18">
        <v>0.26679335959718947</v>
      </c>
      <c r="C18">
        <v>2.2834721398890815E-2</v>
      </c>
      <c r="D18">
        <v>11.683670448028712</v>
      </c>
      <c r="E18" s="18">
        <v>6.0379927785659425E-23</v>
      </c>
      <c r="F18">
        <v>0.22168130515569773</v>
      </c>
      <c r="G18">
        <v>0.31190541403868122</v>
      </c>
      <c r="H18">
        <v>0.22168130515569773</v>
      </c>
      <c r="I18">
        <v>0.31190541403868122</v>
      </c>
    </row>
    <row r="19" spans="1:9" ht="15" thickBot="1" x14ac:dyDescent="0.35">
      <c r="A19" s="14" t="s">
        <v>2</v>
      </c>
      <c r="B19" s="14">
        <v>0.5802030454734266</v>
      </c>
      <c r="C19" s="14">
        <v>2.8280379943831275E-2</v>
      </c>
      <c r="D19" s="14">
        <v>20.516097967063725</v>
      </c>
      <c r="E19" s="24">
        <v>8.9645332377699034E-46</v>
      </c>
      <c r="F19" s="14">
        <v>0.52433260075172494</v>
      </c>
      <c r="G19" s="14">
        <v>0.63607349019512827</v>
      </c>
      <c r="H19" s="14">
        <v>0.52433260075172494</v>
      </c>
      <c r="I19" s="14">
        <v>0.63607349019512827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ABEB8-12B7-4BC3-AECD-88483847957D}">
  <dimension ref="A1:I19"/>
  <sheetViews>
    <sheetView zoomScale="142" zoomScaleNormal="142" workbookViewId="0">
      <selection activeCell="E16" sqref="E16:E19"/>
    </sheetView>
  </sheetViews>
  <sheetFormatPr defaultRowHeight="14.4" x14ac:dyDescent="0.3"/>
  <cols>
    <col min="1" max="1" width="13.88671875" customWidth="1"/>
  </cols>
  <sheetData>
    <row r="1" spans="1:9" x14ac:dyDescent="0.3">
      <c r="A1" t="s">
        <v>15</v>
      </c>
    </row>
    <row r="2" spans="1:9" ht="15" thickBot="1" x14ac:dyDescent="0.35"/>
    <row r="3" spans="1:9" x14ac:dyDescent="0.3">
      <c r="A3" s="16" t="s">
        <v>16</v>
      </c>
      <c r="B3" s="16"/>
    </row>
    <row r="4" spans="1:9" x14ac:dyDescent="0.3">
      <c r="A4" t="s">
        <v>17</v>
      </c>
      <c r="B4">
        <v>0.9714518430737068</v>
      </c>
    </row>
    <row r="5" spans="1:9" x14ac:dyDescent="0.3">
      <c r="A5" s="18" t="s">
        <v>18</v>
      </c>
      <c r="B5" s="18">
        <v>0.94371868341130194</v>
      </c>
    </row>
    <row r="6" spans="1:9" x14ac:dyDescent="0.3">
      <c r="A6" t="s">
        <v>19</v>
      </c>
      <c r="B6">
        <v>0.94298297992648239</v>
      </c>
    </row>
    <row r="7" spans="1:9" x14ac:dyDescent="0.3">
      <c r="A7" s="18" t="s">
        <v>20</v>
      </c>
      <c r="B7" s="18">
        <v>4.0477366678815212</v>
      </c>
    </row>
    <row r="8" spans="1:9" ht="15" thickBot="1" x14ac:dyDescent="0.35">
      <c r="A8" s="14" t="s">
        <v>21</v>
      </c>
      <c r="B8" s="14">
        <v>156</v>
      </c>
    </row>
    <row r="10" spans="1:9" ht="15" thickBot="1" x14ac:dyDescent="0.35">
      <c r="A10" t="s">
        <v>22</v>
      </c>
    </row>
    <row r="11" spans="1:9" x14ac:dyDescent="0.3">
      <c r="A11" s="15"/>
      <c r="B11" s="15" t="s">
        <v>27</v>
      </c>
      <c r="C11" s="15" t="s">
        <v>28</v>
      </c>
      <c r="D11" s="15" t="s">
        <v>29</v>
      </c>
      <c r="E11" s="15" t="s">
        <v>30</v>
      </c>
      <c r="F11" s="15" t="s">
        <v>31</v>
      </c>
    </row>
    <row r="12" spans="1:9" x14ac:dyDescent="0.3">
      <c r="A12" t="s">
        <v>23</v>
      </c>
      <c r="B12">
        <v>2</v>
      </c>
      <c r="C12">
        <v>42033.372609267208</v>
      </c>
      <c r="D12">
        <v>21016.686304633604</v>
      </c>
      <c r="E12">
        <v>1282.7432557869849</v>
      </c>
      <c r="F12">
        <v>2.5285118734362634E-96</v>
      </c>
    </row>
    <row r="13" spans="1:9" x14ac:dyDescent="0.3">
      <c r="A13" t="s">
        <v>24</v>
      </c>
      <c r="B13">
        <v>153</v>
      </c>
      <c r="C13">
        <v>2506.7783362744285</v>
      </c>
      <c r="D13">
        <v>16.384172132512603</v>
      </c>
    </row>
    <row r="14" spans="1:9" ht="15" thickBot="1" x14ac:dyDescent="0.35">
      <c r="A14" s="14" t="s">
        <v>25</v>
      </c>
      <c r="B14" s="14">
        <v>155</v>
      </c>
      <c r="C14" s="14">
        <v>44540.150945541638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32</v>
      </c>
      <c r="C16" s="15" t="s">
        <v>20</v>
      </c>
      <c r="D16" s="15" t="s">
        <v>33</v>
      </c>
      <c r="E16" s="17" t="s">
        <v>34</v>
      </c>
      <c r="F16" s="15" t="s">
        <v>35</v>
      </c>
      <c r="G16" s="15" t="s">
        <v>36</v>
      </c>
      <c r="H16" s="15" t="s">
        <v>37</v>
      </c>
      <c r="I16" s="15" t="s">
        <v>38</v>
      </c>
    </row>
    <row r="17" spans="1:9" x14ac:dyDescent="0.3">
      <c r="A17" t="s">
        <v>26</v>
      </c>
      <c r="B17">
        <v>22.235237203867975</v>
      </c>
      <c r="C17">
        <v>2.5402686400470991</v>
      </c>
      <c r="D17">
        <v>8.7531046336326508</v>
      </c>
      <c r="E17" s="18">
        <v>3.5801823142998506E-15</v>
      </c>
      <c r="F17">
        <v>17.216707081079377</v>
      </c>
      <c r="G17">
        <v>27.253767326656572</v>
      </c>
      <c r="H17">
        <v>17.216707081079377</v>
      </c>
      <c r="I17">
        <v>27.253767326656572</v>
      </c>
    </row>
    <row r="18" spans="1:9" x14ac:dyDescent="0.3">
      <c r="A18" t="s">
        <v>2</v>
      </c>
      <c r="B18">
        <v>0.42259140807380513</v>
      </c>
      <c r="C18">
        <v>3.8391182796545693E-2</v>
      </c>
      <c r="D18">
        <v>11.007512071543376</v>
      </c>
      <c r="E18" s="18">
        <v>4.0148433908869552E-21</v>
      </c>
      <c r="F18">
        <v>0.34674615915935342</v>
      </c>
      <c r="G18">
        <v>0.49843665698825684</v>
      </c>
      <c r="H18">
        <v>0.34674615915935342</v>
      </c>
      <c r="I18">
        <v>0.49843665698825684</v>
      </c>
    </row>
    <row r="19" spans="1:9" ht="15" thickBot="1" x14ac:dyDescent="0.35">
      <c r="A19" s="14" t="s">
        <v>6</v>
      </c>
      <c r="B19" s="14">
        <v>0.37002724334963932</v>
      </c>
      <c r="C19" s="14">
        <v>3.0439383455233355E-2</v>
      </c>
      <c r="D19" s="14">
        <v>12.156200334800856</v>
      </c>
      <c r="E19" s="24">
        <v>3.1911812987415157E-24</v>
      </c>
      <c r="F19" s="14">
        <v>0.30989149220074935</v>
      </c>
      <c r="G19" s="14">
        <v>0.43016299449852929</v>
      </c>
      <c r="H19" s="14">
        <v>0.30989149220074935</v>
      </c>
      <c r="I19" s="14">
        <v>0.43016299449852929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01416-339F-4564-B8E0-51019C32C278}">
  <dimension ref="A1:I30"/>
  <sheetViews>
    <sheetView topLeftCell="A3" zoomScale="142" zoomScaleNormal="142" workbookViewId="0">
      <selection activeCell="B19" activeCellId="1" sqref="B28 B19"/>
    </sheetView>
  </sheetViews>
  <sheetFormatPr defaultRowHeight="14.4" x14ac:dyDescent="0.3"/>
  <sheetData>
    <row r="1" spans="1:9" x14ac:dyDescent="0.3">
      <c r="A1" t="s">
        <v>15</v>
      </c>
    </row>
    <row r="2" spans="1:9" ht="15" thickBot="1" x14ac:dyDescent="0.35"/>
    <row r="3" spans="1:9" x14ac:dyDescent="0.3">
      <c r="A3" s="16" t="s">
        <v>16</v>
      </c>
      <c r="B3" s="16"/>
    </row>
    <row r="4" spans="1:9" x14ac:dyDescent="0.3">
      <c r="A4" t="s">
        <v>17</v>
      </c>
      <c r="B4">
        <v>0.98225741440509806</v>
      </c>
    </row>
    <row r="5" spans="1:9" x14ac:dyDescent="0.3">
      <c r="A5" s="18" t="s">
        <v>18</v>
      </c>
      <c r="B5" s="18">
        <v>0.96482962815378859</v>
      </c>
    </row>
    <row r="6" spans="1:9" x14ac:dyDescent="0.3">
      <c r="A6" t="s">
        <v>19</v>
      </c>
      <c r="B6">
        <v>0.95488526128557505</v>
      </c>
    </row>
    <row r="7" spans="1:9" x14ac:dyDescent="0.3">
      <c r="A7" s="18" t="s">
        <v>20</v>
      </c>
      <c r="B7" s="18">
        <v>3.3097584798128219</v>
      </c>
    </row>
    <row r="8" spans="1:9" ht="15" thickBot="1" x14ac:dyDescent="0.35">
      <c r="A8" s="14" t="s">
        <v>21</v>
      </c>
      <c r="B8" s="14">
        <v>156</v>
      </c>
    </row>
    <row r="10" spans="1:9" ht="15" thickBot="1" x14ac:dyDescent="0.35">
      <c r="A10" t="s">
        <v>22</v>
      </c>
    </row>
    <row r="11" spans="1:9" x14ac:dyDescent="0.3">
      <c r="A11" s="15"/>
      <c r="B11" s="15" t="s">
        <v>27</v>
      </c>
      <c r="C11" s="15" t="s">
        <v>28</v>
      </c>
      <c r="D11" s="15" t="s">
        <v>29</v>
      </c>
      <c r="E11" s="15" t="s">
        <v>30</v>
      </c>
      <c r="F11" s="15" t="s">
        <v>31</v>
      </c>
    </row>
    <row r="12" spans="1:9" x14ac:dyDescent="0.3">
      <c r="A12" t="s">
        <v>23</v>
      </c>
      <c r="B12">
        <v>13</v>
      </c>
      <c r="C12">
        <v>42973.657274700556</v>
      </c>
      <c r="D12">
        <v>3305.6659442077353</v>
      </c>
      <c r="E12">
        <v>326.910193588732</v>
      </c>
      <c r="F12">
        <v>8.635912173287092E-99</v>
      </c>
    </row>
    <row r="13" spans="1:9" x14ac:dyDescent="0.3">
      <c r="A13" t="s">
        <v>24</v>
      </c>
      <c r="B13">
        <v>143</v>
      </c>
      <c r="C13">
        <v>1566.4936708410823</v>
      </c>
      <c r="D13">
        <v>10.954501194692883</v>
      </c>
    </row>
    <row r="14" spans="1:9" ht="15" thickBot="1" x14ac:dyDescent="0.35">
      <c r="A14" s="14" t="s">
        <v>25</v>
      </c>
      <c r="B14" s="14">
        <v>156</v>
      </c>
      <c r="C14" s="14">
        <v>44540.150945541638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32</v>
      </c>
      <c r="C16" s="15" t="s">
        <v>20</v>
      </c>
      <c r="D16" s="15" t="s">
        <v>33</v>
      </c>
      <c r="E16" s="17" t="s">
        <v>34</v>
      </c>
      <c r="F16" s="15" t="s">
        <v>35</v>
      </c>
      <c r="G16" s="15" t="s">
        <v>36</v>
      </c>
      <c r="H16" s="15" t="s">
        <v>37</v>
      </c>
      <c r="I16" s="15" t="s">
        <v>38</v>
      </c>
    </row>
    <row r="17" spans="1:9" x14ac:dyDescent="0.3">
      <c r="A17" t="s">
        <v>26</v>
      </c>
      <c r="B17">
        <v>35.950846006685936</v>
      </c>
      <c r="C17">
        <v>5.4483068333164439</v>
      </c>
      <c r="D17">
        <v>6.5985354912183354</v>
      </c>
      <c r="E17" s="18">
        <v>7.521949167663639E-10</v>
      </c>
      <c r="F17">
        <v>25.181220397341715</v>
      </c>
      <c r="G17">
        <v>46.720471616030153</v>
      </c>
      <c r="H17">
        <v>25.181220397341715</v>
      </c>
      <c r="I17">
        <v>46.720471616030153</v>
      </c>
    </row>
    <row r="18" spans="1:9" x14ac:dyDescent="0.3">
      <c r="A18" t="s">
        <v>1</v>
      </c>
      <c r="B18">
        <v>-1.9784294352185463</v>
      </c>
      <c r="C18">
        <v>4.0739652123756347</v>
      </c>
      <c r="D18">
        <v>-0.48562747399231543</v>
      </c>
      <c r="E18" s="25">
        <v>0.62797455510703259</v>
      </c>
      <c r="F18">
        <v>-10.031404685158876</v>
      </c>
      <c r="G18">
        <v>6.0745458147217839</v>
      </c>
      <c r="H18">
        <v>-10.031404685158876</v>
      </c>
      <c r="I18">
        <v>6.0745458147217839</v>
      </c>
    </row>
    <row r="19" spans="1:9" x14ac:dyDescent="0.3">
      <c r="A19" t="s">
        <v>2</v>
      </c>
      <c r="B19">
        <v>-0.82595969957894155</v>
      </c>
      <c r="C19">
        <v>1.4186717161273819</v>
      </c>
      <c r="D19">
        <v>-0.58220636260628678</v>
      </c>
      <c r="E19" s="25">
        <v>0.56134448559313255</v>
      </c>
      <c r="F19">
        <v>-3.6302370122716145</v>
      </c>
      <c r="G19">
        <v>1.9783176131137314</v>
      </c>
      <c r="H19">
        <v>-3.6302370122716145</v>
      </c>
      <c r="I19">
        <v>1.9783176131137314</v>
      </c>
    </row>
    <row r="20" spans="1:9" x14ac:dyDescent="0.3">
      <c r="A20" t="s">
        <v>3</v>
      </c>
      <c r="B20">
        <v>4.8156077609761763</v>
      </c>
      <c r="C20">
        <v>5.4511142104998331</v>
      </c>
      <c r="D20">
        <v>0.88341714647996983</v>
      </c>
      <c r="E20" s="25">
        <v>0.37849369483082507</v>
      </c>
      <c r="F20">
        <v>-5.9595671689430958</v>
      </c>
      <c r="G20">
        <v>15.590782690895448</v>
      </c>
      <c r="H20">
        <v>-5.9595671689430958</v>
      </c>
      <c r="I20">
        <v>15.590782690895448</v>
      </c>
    </row>
    <row r="21" spans="1:9" x14ac:dyDescent="0.3">
      <c r="A21" t="s">
        <v>4</v>
      </c>
      <c r="B21">
        <v>2.3214976230223523</v>
      </c>
      <c r="C21">
        <v>1.5975821337305234</v>
      </c>
      <c r="D21">
        <v>1.4531319385760841</v>
      </c>
      <c r="E21" s="25">
        <v>0.14837806244571741</v>
      </c>
      <c r="F21">
        <v>-0.83643051627481269</v>
      </c>
      <c r="G21">
        <v>5.4794257623195168</v>
      </c>
      <c r="H21">
        <v>-0.83643051627481269</v>
      </c>
      <c r="I21">
        <v>5.4794257623195168</v>
      </c>
    </row>
    <row r="22" spans="1:9" x14ac:dyDescent="0.3">
      <c r="A22" t="s">
        <v>5</v>
      </c>
      <c r="B22">
        <v>1.4086640419988339</v>
      </c>
      <c r="C22">
        <v>0.53919556100956056</v>
      </c>
      <c r="D22">
        <v>2.6125290040617686</v>
      </c>
      <c r="E22" s="18">
        <v>9.9476526056002153E-3</v>
      </c>
      <c r="F22">
        <v>0.34284038339285505</v>
      </c>
      <c r="G22">
        <v>2.4744877006048127</v>
      </c>
      <c r="H22">
        <v>0.34284038339285505</v>
      </c>
      <c r="I22">
        <v>2.4744877006048127</v>
      </c>
    </row>
    <row r="23" spans="1:9" x14ac:dyDescent="0.3">
      <c r="A23" t="s">
        <v>6</v>
      </c>
      <c r="B23">
        <v>-3.9965537671603482</v>
      </c>
      <c r="C23">
        <v>2.0886448231259025</v>
      </c>
      <c r="D23">
        <v>-1.9134673942212135</v>
      </c>
      <c r="E23" s="18">
        <v>5.768657494781116E-2</v>
      </c>
      <c r="F23">
        <v>-8.1251616932797823</v>
      </c>
      <c r="G23">
        <v>0.1320541589590869</v>
      </c>
      <c r="H23">
        <v>-8.1251616932797823</v>
      </c>
      <c r="I23">
        <v>0.1320541589590869</v>
      </c>
    </row>
    <row r="24" spans="1:9" x14ac:dyDescent="0.3">
      <c r="A24" t="s">
        <v>7</v>
      </c>
      <c r="B24">
        <v>4.2433032877767838</v>
      </c>
      <c r="C24">
        <v>1.6339411125303906</v>
      </c>
      <c r="D24">
        <v>2.5969744290266519</v>
      </c>
      <c r="E24" s="18">
        <v>1.0387795835802282E-2</v>
      </c>
      <c r="F24">
        <v>1.0135046387612263</v>
      </c>
      <c r="G24">
        <v>7.4731019367923412</v>
      </c>
      <c r="H24">
        <v>1.0135046387612263</v>
      </c>
      <c r="I24">
        <v>7.4731019367923412</v>
      </c>
    </row>
    <row r="25" spans="1:9" x14ac:dyDescent="0.3">
      <c r="A25" t="s">
        <v>8</v>
      </c>
      <c r="B25">
        <v>2.380491412766538</v>
      </c>
      <c r="C25">
        <v>0.96115930691339535</v>
      </c>
      <c r="D25">
        <v>2.4766876787689793</v>
      </c>
      <c r="E25" s="18">
        <v>1.4426582080849851E-2</v>
      </c>
      <c r="F25">
        <v>0.48057530982321706</v>
      </c>
      <c r="G25">
        <v>4.2804075157098591</v>
      </c>
      <c r="H25">
        <v>0.48057530982321706</v>
      </c>
      <c r="I25">
        <v>4.2804075157098591</v>
      </c>
    </row>
    <row r="26" spans="1:9" x14ac:dyDescent="0.3">
      <c r="A26" t="s">
        <v>9</v>
      </c>
      <c r="B26">
        <v>-6.9162605437527862</v>
      </c>
      <c r="C26">
        <v>2.5803238147354679</v>
      </c>
      <c r="D26">
        <v>-2.6803847270083168</v>
      </c>
      <c r="E26" s="18">
        <v>8.2175254768645963E-3</v>
      </c>
      <c r="F26">
        <v>-12.01676649647284</v>
      </c>
      <c r="G26">
        <v>-1.8157545910327331</v>
      </c>
      <c r="H26">
        <v>-12.01676649647284</v>
      </c>
      <c r="I26">
        <v>-1.8157545910327331</v>
      </c>
    </row>
    <row r="27" spans="1:9" x14ac:dyDescent="0.3">
      <c r="A27" t="s">
        <v>10</v>
      </c>
      <c r="B27">
        <v>-2.8376486082243235</v>
      </c>
      <c r="C27">
        <v>5.5891142484577259</v>
      </c>
      <c r="D27">
        <v>-0.50770989499943597</v>
      </c>
      <c r="E27" s="25">
        <v>0.61243899528218515</v>
      </c>
      <c r="F27">
        <v>-13.885607136488979</v>
      </c>
      <c r="G27">
        <v>8.2103099200403307</v>
      </c>
      <c r="H27">
        <v>-13.885607136488979</v>
      </c>
      <c r="I27">
        <v>8.2103099200403307</v>
      </c>
    </row>
    <row r="28" spans="1:9" x14ac:dyDescent="0.3">
      <c r="A28" t="s">
        <v>11</v>
      </c>
      <c r="B28">
        <v>-0.54020807985680108</v>
      </c>
      <c r="C28">
        <v>1.137788063370879</v>
      </c>
      <c r="D28">
        <v>-0.47478796556921882</v>
      </c>
      <c r="E28" s="25">
        <v>0.63566240992600942</v>
      </c>
      <c r="F28">
        <v>-2.7892648676196723</v>
      </c>
      <c r="G28">
        <v>1.7088487079060704</v>
      </c>
      <c r="H28">
        <v>-2.7892648676196723</v>
      </c>
      <c r="I28">
        <v>1.7088487079060704</v>
      </c>
    </row>
    <row r="29" spans="1:9" x14ac:dyDescent="0.3">
      <c r="A29" t="s">
        <v>12</v>
      </c>
      <c r="B29">
        <v>2.5348250416196922</v>
      </c>
      <c r="C29">
        <v>6.7112213116606982</v>
      </c>
      <c r="D29">
        <v>0.37769951606504948</v>
      </c>
      <c r="E29" s="25">
        <v>0.70621384221527339</v>
      </c>
      <c r="F29">
        <v>-10.731193763720198</v>
      </c>
      <c r="G29">
        <v>15.800843846959582</v>
      </c>
      <c r="H29">
        <v>-10.731193763720198</v>
      </c>
      <c r="I29">
        <v>15.800843846959582</v>
      </c>
    </row>
    <row r="30" spans="1:9" ht="15" thickBot="1" x14ac:dyDescent="0.35">
      <c r="A30" s="14" t="s">
        <v>14</v>
      </c>
      <c r="B30" s="14">
        <v>0</v>
      </c>
      <c r="C30" s="14">
        <v>0</v>
      </c>
      <c r="D30" s="14">
        <v>65535</v>
      </c>
      <c r="E30" s="26" t="e">
        <v>#NUM!</v>
      </c>
      <c r="F30" s="14">
        <v>0</v>
      </c>
      <c r="G30" s="14">
        <v>0</v>
      </c>
      <c r="H30" s="14">
        <v>0</v>
      </c>
      <c r="I30" s="14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E0BBE-52BE-499F-BE02-0B0B5FBBFBB2}">
  <dimension ref="A1:I22"/>
  <sheetViews>
    <sheetView zoomScale="154" zoomScaleNormal="154" workbookViewId="0">
      <selection activeCell="A13" sqref="A13"/>
    </sheetView>
  </sheetViews>
  <sheetFormatPr defaultRowHeight="14.4" x14ac:dyDescent="0.3"/>
  <cols>
    <col min="1" max="1" width="15.109375" customWidth="1"/>
  </cols>
  <sheetData>
    <row r="1" spans="1:9" x14ac:dyDescent="0.3">
      <c r="A1" t="s">
        <v>15</v>
      </c>
    </row>
    <row r="2" spans="1:9" ht="15" thickBot="1" x14ac:dyDescent="0.35"/>
    <row r="3" spans="1:9" x14ac:dyDescent="0.3">
      <c r="A3" s="16" t="s">
        <v>16</v>
      </c>
      <c r="B3" s="16"/>
    </row>
    <row r="4" spans="1:9" x14ac:dyDescent="0.3">
      <c r="A4" t="s">
        <v>17</v>
      </c>
      <c r="B4">
        <v>0.97552106196274657</v>
      </c>
    </row>
    <row r="5" spans="1:9" x14ac:dyDescent="0.3">
      <c r="A5" s="18" t="s">
        <v>18</v>
      </c>
      <c r="B5" s="18">
        <v>0.95164134233292486</v>
      </c>
    </row>
    <row r="6" spans="1:9" x14ac:dyDescent="0.3">
      <c r="A6" t="s">
        <v>19</v>
      </c>
      <c r="B6">
        <v>0.95002938707735574</v>
      </c>
    </row>
    <row r="7" spans="1:9" x14ac:dyDescent="0.3">
      <c r="A7" s="18" t="s">
        <v>20</v>
      </c>
      <c r="B7" s="18">
        <v>3.7893727818864695</v>
      </c>
    </row>
    <row r="8" spans="1:9" ht="15" thickBot="1" x14ac:dyDescent="0.35">
      <c r="A8" s="14" t="s">
        <v>21</v>
      </c>
      <c r="B8" s="14">
        <v>156</v>
      </c>
    </row>
    <row r="10" spans="1:9" ht="15" thickBot="1" x14ac:dyDescent="0.35">
      <c r="A10" t="s">
        <v>22</v>
      </c>
    </row>
    <row r="11" spans="1:9" x14ac:dyDescent="0.3">
      <c r="A11" s="15"/>
      <c r="B11" s="15" t="s">
        <v>27</v>
      </c>
      <c r="C11" s="15" t="s">
        <v>28</v>
      </c>
      <c r="D11" s="15" t="s">
        <v>29</v>
      </c>
      <c r="E11" s="15" t="s">
        <v>30</v>
      </c>
      <c r="F11" s="15" t="s">
        <v>31</v>
      </c>
    </row>
    <row r="12" spans="1:9" x14ac:dyDescent="0.3">
      <c r="A12" t="s">
        <v>23</v>
      </c>
      <c r="B12">
        <v>5</v>
      </c>
      <c r="C12">
        <v>42386.249033526336</v>
      </c>
      <c r="D12">
        <v>8477.2498067052675</v>
      </c>
      <c r="E12">
        <v>590.36461405804141</v>
      </c>
      <c r="F12">
        <v>1.0079314196280899E-96</v>
      </c>
    </row>
    <row r="13" spans="1:9" x14ac:dyDescent="0.3">
      <c r="A13" s="21" t="s">
        <v>24</v>
      </c>
      <c r="B13">
        <v>150</v>
      </c>
      <c r="C13">
        <v>2153.9019120153002</v>
      </c>
      <c r="D13">
        <v>14.359346080102002</v>
      </c>
    </row>
    <row r="14" spans="1:9" ht="15" thickBot="1" x14ac:dyDescent="0.35">
      <c r="A14" s="14" t="s">
        <v>25</v>
      </c>
      <c r="B14" s="14">
        <v>155</v>
      </c>
      <c r="C14" s="14">
        <v>44540.150945541638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32</v>
      </c>
      <c r="C16" s="15" t="s">
        <v>20</v>
      </c>
      <c r="D16" s="15" t="s">
        <v>33</v>
      </c>
      <c r="E16" s="17" t="s">
        <v>34</v>
      </c>
      <c r="F16" s="15" t="s">
        <v>35</v>
      </c>
      <c r="G16" s="15" t="s">
        <v>36</v>
      </c>
      <c r="H16" s="15" t="s">
        <v>37</v>
      </c>
      <c r="I16" s="15" t="s">
        <v>38</v>
      </c>
    </row>
    <row r="17" spans="1:9" x14ac:dyDescent="0.3">
      <c r="A17" t="s">
        <v>26</v>
      </c>
      <c r="B17">
        <v>27.718334025896525</v>
      </c>
      <c r="C17">
        <v>2.3326166700655859</v>
      </c>
      <c r="D17">
        <v>11.882935752627187</v>
      </c>
      <c r="E17" s="18">
        <v>2.2876368879165458E-23</v>
      </c>
      <c r="F17">
        <v>23.10930431257561</v>
      </c>
      <c r="G17">
        <v>32.327363739217439</v>
      </c>
      <c r="H17">
        <v>23.10930431257561</v>
      </c>
      <c r="I17">
        <v>32.327363739217439</v>
      </c>
    </row>
    <row r="18" spans="1:9" x14ac:dyDescent="0.3">
      <c r="A18" t="s">
        <v>5</v>
      </c>
      <c r="B18">
        <v>0.43604809215941909</v>
      </c>
      <c r="C18">
        <v>4.960694296145441E-2</v>
      </c>
      <c r="D18">
        <v>8.790061756037602</v>
      </c>
      <c r="E18" s="18">
        <v>3.228039328503209E-15</v>
      </c>
      <c r="F18">
        <v>0.33802946911239679</v>
      </c>
      <c r="G18">
        <v>0.53406671520644144</v>
      </c>
      <c r="H18">
        <v>0.33802946911239679</v>
      </c>
      <c r="I18">
        <v>0.53406671520644144</v>
      </c>
    </row>
    <row r="19" spans="1:9" x14ac:dyDescent="0.3">
      <c r="A19" t="s">
        <v>6</v>
      </c>
      <c r="B19">
        <v>0.26765958357477854</v>
      </c>
      <c r="C19">
        <v>8.3948231080877581E-2</v>
      </c>
      <c r="D19">
        <v>3.188388607222818</v>
      </c>
      <c r="E19" s="18">
        <v>1.7417034104193446E-3</v>
      </c>
      <c r="F19">
        <v>0.10178582626273122</v>
      </c>
      <c r="G19">
        <v>0.43353334088682582</v>
      </c>
      <c r="H19">
        <v>0.10178582626273122</v>
      </c>
      <c r="I19">
        <v>0.43353334088682582</v>
      </c>
    </row>
    <row r="20" spans="1:9" x14ac:dyDescent="0.3">
      <c r="A20" t="s">
        <v>7</v>
      </c>
      <c r="B20">
        <v>3.1389633524489424</v>
      </c>
      <c r="C20">
        <v>1.1397413445247038</v>
      </c>
      <c r="D20">
        <v>2.7541015051603277</v>
      </c>
      <c r="E20" s="18">
        <v>6.6136636520011133E-3</v>
      </c>
      <c r="F20">
        <v>0.88694235395929955</v>
      </c>
      <c r="G20">
        <v>5.3909843509385853</v>
      </c>
      <c r="H20">
        <v>0.88694235395929955</v>
      </c>
      <c r="I20">
        <v>5.3909843509385853</v>
      </c>
    </row>
    <row r="21" spans="1:9" x14ac:dyDescent="0.3">
      <c r="A21" t="s">
        <v>8</v>
      </c>
      <c r="B21">
        <v>1.6977582873887112</v>
      </c>
      <c r="C21">
        <v>0.6368052948405547</v>
      </c>
      <c r="D21">
        <v>2.6660555449900918</v>
      </c>
      <c r="E21" s="18">
        <v>8.5162452909059889E-3</v>
      </c>
      <c r="F21">
        <v>0.43949131057006552</v>
      </c>
      <c r="G21">
        <v>2.9560252642073568</v>
      </c>
      <c r="H21">
        <v>0.43949131057006552</v>
      </c>
      <c r="I21">
        <v>2.9560252642073568</v>
      </c>
    </row>
    <row r="22" spans="1:9" ht="15" thickBot="1" x14ac:dyDescent="0.35">
      <c r="A22" s="14" t="s">
        <v>9</v>
      </c>
      <c r="B22" s="14">
        <v>-4.8416906897804992</v>
      </c>
      <c r="C22" s="14">
        <v>1.7662534697465204</v>
      </c>
      <c r="D22" s="14">
        <v>-2.7412207662784338</v>
      </c>
      <c r="E22" s="24">
        <v>6.8654603876161669E-3</v>
      </c>
      <c r="F22" s="14">
        <v>-8.3316403363673004</v>
      </c>
      <c r="G22" s="14">
        <v>-1.351741043193698</v>
      </c>
      <c r="H22" s="14">
        <v>-8.3316403363673004</v>
      </c>
      <c r="I22" s="14">
        <v>-1.351741043193698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7FEAB-9CC5-48ED-9B63-C81192A4BEE8}">
  <dimension ref="A1:I179"/>
  <sheetViews>
    <sheetView zoomScale="130" zoomScaleNormal="130" workbookViewId="0">
      <selection activeCell="G23" sqref="G23"/>
    </sheetView>
  </sheetViews>
  <sheetFormatPr defaultRowHeight="14.4" x14ac:dyDescent="0.3"/>
  <cols>
    <col min="2" max="2" width="12.21875" customWidth="1"/>
  </cols>
  <sheetData>
    <row r="1" spans="1:9" x14ac:dyDescent="0.3">
      <c r="A1" t="s">
        <v>15</v>
      </c>
    </row>
    <row r="2" spans="1:9" ht="15" thickBot="1" x14ac:dyDescent="0.35"/>
    <row r="3" spans="1:9" x14ac:dyDescent="0.3">
      <c r="A3" s="31" t="s">
        <v>16</v>
      </c>
      <c r="B3" s="31"/>
    </row>
    <row r="4" spans="1:9" x14ac:dyDescent="0.3">
      <c r="A4" s="28" t="s">
        <v>17</v>
      </c>
      <c r="B4" s="28">
        <v>0.98690192074564864</v>
      </c>
    </row>
    <row r="5" spans="1:9" x14ac:dyDescent="0.3">
      <c r="A5" s="32" t="s">
        <v>18</v>
      </c>
      <c r="B5" s="32">
        <v>0.97397540117145054</v>
      </c>
    </row>
    <row r="6" spans="1:9" x14ac:dyDescent="0.3">
      <c r="A6" s="28" t="s">
        <v>19</v>
      </c>
      <c r="B6" s="28">
        <v>0.97363070449822464</v>
      </c>
    </row>
    <row r="7" spans="1:9" x14ac:dyDescent="0.3">
      <c r="A7" s="32" t="s">
        <v>20</v>
      </c>
      <c r="B7" s="32">
        <v>2.7133831893744835</v>
      </c>
    </row>
    <row r="8" spans="1:9" ht="15" thickBot="1" x14ac:dyDescent="0.35">
      <c r="A8" s="29" t="s">
        <v>21</v>
      </c>
      <c r="B8" s="29">
        <v>154</v>
      </c>
    </row>
    <row r="10" spans="1:9" ht="15" thickBot="1" x14ac:dyDescent="0.35">
      <c r="A10" t="s">
        <v>22</v>
      </c>
    </row>
    <row r="11" spans="1:9" x14ac:dyDescent="0.3">
      <c r="A11" s="30"/>
      <c r="B11" s="30" t="s">
        <v>27</v>
      </c>
      <c r="C11" s="30" t="s">
        <v>28</v>
      </c>
      <c r="D11" s="30" t="s">
        <v>29</v>
      </c>
      <c r="E11" s="30" t="s">
        <v>30</v>
      </c>
      <c r="F11" s="30" t="s">
        <v>31</v>
      </c>
    </row>
    <row r="12" spans="1:9" x14ac:dyDescent="0.3">
      <c r="A12" s="28" t="s">
        <v>23</v>
      </c>
      <c r="B12" s="28">
        <v>2</v>
      </c>
      <c r="C12" s="28">
        <v>41606.688576516215</v>
      </c>
      <c r="D12" s="28">
        <v>20803.344288258108</v>
      </c>
      <c r="E12" s="28">
        <v>2825.6013963133719</v>
      </c>
      <c r="F12" s="28">
        <v>2.2987687669345977E-120</v>
      </c>
    </row>
    <row r="13" spans="1:9" x14ac:dyDescent="0.3">
      <c r="A13" s="28" t="s">
        <v>24</v>
      </c>
      <c r="B13" s="28">
        <v>151</v>
      </c>
      <c r="C13" s="28">
        <v>1111.7296981893865</v>
      </c>
      <c r="D13" s="28">
        <v>7.3624483323800431</v>
      </c>
      <c r="E13" s="28"/>
      <c r="F13" s="28"/>
    </row>
    <row r="14" spans="1:9" ht="15" thickBot="1" x14ac:dyDescent="0.35">
      <c r="A14" s="29" t="s">
        <v>25</v>
      </c>
      <c r="B14" s="29">
        <v>153</v>
      </c>
      <c r="C14" s="29">
        <v>42718.418274705604</v>
      </c>
      <c r="D14" s="29"/>
      <c r="E14" s="29"/>
      <c r="F14" s="29"/>
    </row>
    <row r="15" spans="1:9" ht="15" thickBot="1" x14ac:dyDescent="0.35"/>
    <row r="16" spans="1:9" x14ac:dyDescent="0.3">
      <c r="A16" s="30"/>
      <c r="B16" s="30" t="s">
        <v>32</v>
      </c>
      <c r="C16" s="30" t="s">
        <v>20</v>
      </c>
      <c r="D16" s="30" t="s">
        <v>33</v>
      </c>
      <c r="E16" s="30" t="s">
        <v>34</v>
      </c>
      <c r="F16" s="30" t="s">
        <v>35</v>
      </c>
      <c r="G16" s="30" t="s">
        <v>36</v>
      </c>
      <c r="H16" s="30" t="s">
        <v>37</v>
      </c>
      <c r="I16" s="30" t="s">
        <v>38</v>
      </c>
    </row>
    <row r="17" spans="1:9" x14ac:dyDescent="0.3">
      <c r="A17" s="28" t="s">
        <v>26</v>
      </c>
      <c r="B17" s="28">
        <v>3.2061898526559247</v>
      </c>
      <c r="C17" s="28">
        <v>1.7138099487448746</v>
      </c>
      <c r="D17" s="28">
        <v>1.870796616044859</v>
      </c>
      <c r="E17" s="34">
        <v>6.3308432432326728E-2</v>
      </c>
      <c r="F17" s="28">
        <v>-0.17995399970267201</v>
      </c>
      <c r="G17" s="28">
        <v>6.5923337050145214</v>
      </c>
      <c r="H17" s="28">
        <v>-0.17995399970267201</v>
      </c>
      <c r="I17" s="28">
        <v>6.5923337050145214</v>
      </c>
    </row>
    <row r="18" spans="1:9" x14ac:dyDescent="0.3">
      <c r="A18" s="28" t="s">
        <v>61</v>
      </c>
      <c r="B18" s="28">
        <v>0.56328952613788064</v>
      </c>
      <c r="C18" s="28">
        <v>7.3924568035068652E-2</v>
      </c>
      <c r="D18" s="28">
        <v>7.6197878609268974</v>
      </c>
      <c r="E18" s="32">
        <v>2.5998631834428714E-12</v>
      </c>
      <c r="F18" s="28">
        <v>0.41722944417048613</v>
      </c>
      <c r="G18" s="28">
        <v>0.70934960810527514</v>
      </c>
      <c r="H18" s="28">
        <v>0.41722944417048613</v>
      </c>
      <c r="I18" s="28">
        <v>0.70934960810527514</v>
      </c>
    </row>
    <row r="19" spans="1:9" ht="15" thickBot="1" x14ac:dyDescent="0.35">
      <c r="A19" s="29" t="s">
        <v>62</v>
      </c>
      <c r="B19" s="29">
        <v>0.41508937140359742</v>
      </c>
      <c r="C19" s="29">
        <v>7.3279512605009658E-2</v>
      </c>
      <c r="D19" s="29">
        <v>5.6644668700378391</v>
      </c>
      <c r="E19" s="33">
        <v>7.239253576350618E-8</v>
      </c>
      <c r="F19" s="29">
        <v>0.27030378926071641</v>
      </c>
      <c r="G19" s="29">
        <v>0.55987495354647843</v>
      </c>
      <c r="H19" s="29">
        <v>0.27030378926071641</v>
      </c>
      <c r="I19" s="29">
        <v>0.55987495354647843</v>
      </c>
    </row>
    <row r="23" spans="1:9" x14ac:dyDescent="0.3">
      <c r="A23" t="s">
        <v>66</v>
      </c>
    </row>
    <row r="24" spans="1:9" ht="15" thickBot="1" x14ac:dyDescent="0.35"/>
    <row r="25" spans="1:9" x14ac:dyDescent="0.3">
      <c r="A25" s="30" t="s">
        <v>67</v>
      </c>
      <c r="B25" s="30" t="s">
        <v>68</v>
      </c>
      <c r="C25" s="30" t="s">
        <v>69</v>
      </c>
    </row>
    <row r="26" spans="1:9" x14ac:dyDescent="0.3">
      <c r="A26" s="28">
        <v>1</v>
      </c>
      <c r="B26" s="28">
        <v>101.56985827409584</v>
      </c>
      <c r="C26" s="28">
        <v>-0.29463096564867897</v>
      </c>
    </row>
    <row r="27" spans="1:9" x14ac:dyDescent="0.3">
      <c r="A27" s="28">
        <v>2</v>
      </c>
      <c r="B27" s="28">
        <v>102.14984932474221</v>
      </c>
      <c r="C27" s="28">
        <v>-1.4647765406336646</v>
      </c>
    </row>
    <row r="28" spans="1:9" x14ac:dyDescent="0.3">
      <c r="A28" s="28">
        <v>3</v>
      </c>
      <c r="B28" s="28">
        <v>101.95930723259423</v>
      </c>
      <c r="C28" s="28">
        <v>-0.7980416406037989</v>
      </c>
    </row>
    <row r="29" spans="1:9" x14ac:dyDescent="0.3">
      <c r="A29" s="28">
        <v>4</v>
      </c>
      <c r="B29" s="28">
        <v>101.98257478315757</v>
      </c>
      <c r="C29" s="28">
        <v>-2.5381215870941105</v>
      </c>
    </row>
    <row r="30" spans="1:9" x14ac:dyDescent="0.3">
      <c r="A30" s="28">
        <v>5</v>
      </c>
      <c r="B30" s="28">
        <v>101.21317491547885</v>
      </c>
      <c r="C30" s="28">
        <v>-0.42789785087043697</v>
      </c>
    </row>
    <row r="31" spans="1:9" x14ac:dyDescent="0.3">
      <c r="A31" s="28">
        <v>6</v>
      </c>
      <c r="B31" s="28">
        <v>101.25581637878264</v>
      </c>
      <c r="C31" s="28">
        <v>0.15193069464299924</v>
      </c>
    </row>
    <row r="32" spans="1:9" x14ac:dyDescent="0.3">
      <c r="A32" s="28">
        <v>7</v>
      </c>
      <c r="B32" s="28">
        <v>102.16300895184162</v>
      </c>
      <c r="C32" s="28">
        <v>1.7523504273920452</v>
      </c>
    </row>
    <row r="33" spans="1:3" x14ac:dyDescent="0.3">
      <c r="A33" s="28">
        <v>8</v>
      </c>
      <c r="B33" s="28">
        <v>103.83390138399527</v>
      </c>
      <c r="C33" s="28">
        <v>1.1962087555989456</v>
      </c>
    </row>
    <row r="34" spans="1:3" x14ac:dyDescent="0.3">
      <c r="A34" s="28">
        <v>9</v>
      </c>
      <c r="B34" s="28">
        <v>105.50271202730238</v>
      </c>
      <c r="C34" s="28">
        <v>-2.2111814989597747</v>
      </c>
    </row>
    <row r="35" spans="1:3" x14ac:dyDescent="0.3">
      <c r="A35" s="28">
        <v>10</v>
      </c>
      <c r="B35" s="28">
        <v>104.98610953431722</v>
      </c>
      <c r="C35" s="28">
        <v>-2.1445214818104148</v>
      </c>
    </row>
    <row r="36" spans="1:3" x14ac:dyDescent="0.3">
      <c r="A36" s="28">
        <v>11</v>
      </c>
      <c r="B36" s="28">
        <v>104.01099573234484</v>
      </c>
      <c r="C36" s="28">
        <v>-0.91810618357996532</v>
      </c>
    </row>
    <row r="37" spans="1:3" x14ac:dyDescent="0.3">
      <c r="A37" s="28">
        <v>12</v>
      </c>
      <c r="B37" s="28">
        <v>103.96578489362733</v>
      </c>
      <c r="C37" s="28">
        <v>-0.99667837823896832</v>
      </c>
    </row>
    <row r="38" spans="1:3" x14ac:dyDescent="0.3">
      <c r="A38" s="28">
        <v>13</v>
      </c>
      <c r="B38" s="28">
        <v>104.0003717875273</v>
      </c>
      <c r="C38" s="28">
        <v>5.9670841822272394</v>
      </c>
    </row>
    <row r="39" spans="1:3" x14ac:dyDescent="0.3">
      <c r="A39" s="28">
        <v>14</v>
      </c>
      <c r="B39" s="28">
        <v>107.89108771390983</v>
      </c>
      <c r="C39" s="28">
        <v>-1.6363698578700223</v>
      </c>
    </row>
    <row r="40" spans="1:3" x14ac:dyDescent="0.3">
      <c r="A40" s="28">
        <v>15</v>
      </c>
      <c r="B40" s="28">
        <v>108.70468169703699</v>
      </c>
      <c r="C40" s="28">
        <v>-1.4437577440065326</v>
      </c>
    </row>
    <row r="41" spans="1:3" x14ac:dyDescent="0.3">
      <c r="A41" s="28">
        <v>16</v>
      </c>
      <c r="B41" s="28">
        <v>107.73034892279986</v>
      </c>
      <c r="C41" s="28">
        <v>0.89875079772859578</v>
      </c>
    </row>
    <row r="42" spans="1:3" x14ac:dyDescent="0.3">
      <c r="A42" s="28">
        <v>17</v>
      </c>
      <c r="B42" s="28">
        <v>108.91869345884945</v>
      </c>
      <c r="C42" s="28">
        <v>1.4429298194696258</v>
      </c>
    </row>
    <row r="43" spans="1:3" x14ac:dyDescent="0.3">
      <c r="A43" s="28">
        <v>18</v>
      </c>
      <c r="B43" s="28">
        <v>110.46252105204043</v>
      </c>
      <c r="C43" s="28">
        <v>-0.81998520955453102</v>
      </c>
    </row>
    <row r="44" spans="1:3" x14ac:dyDescent="0.3">
      <c r="A44" s="28">
        <v>19</v>
      </c>
      <c r="B44" s="28">
        <v>110.77661874560349</v>
      </c>
      <c r="C44" s="28">
        <v>-1.2356808901116381</v>
      </c>
    </row>
    <row r="45" spans="1:3" x14ac:dyDescent="0.3">
      <c r="A45" s="28">
        <v>20</v>
      </c>
      <c r="B45" s="28">
        <v>110.42090411192882</v>
      </c>
      <c r="C45" s="28">
        <v>-1.9904295381355581</v>
      </c>
    </row>
    <row r="46" spans="1:3" x14ac:dyDescent="0.3">
      <c r="A46" s="28">
        <v>21</v>
      </c>
      <c r="B46" s="28">
        <v>109.75321953163009</v>
      </c>
      <c r="C46" s="28">
        <v>-1.3594793249936004</v>
      </c>
    </row>
    <row r="47" spans="1:3" x14ac:dyDescent="0.3">
      <c r="A47" s="28">
        <v>22</v>
      </c>
      <c r="B47" s="28">
        <v>109.27158594179434</v>
      </c>
      <c r="C47" s="28">
        <v>1.1128738375052052</v>
      </c>
    </row>
    <row r="48" spans="1:3" x14ac:dyDescent="0.3">
      <c r="A48" s="28">
        <v>23</v>
      </c>
      <c r="B48" s="28">
        <v>110.37768938118109</v>
      </c>
      <c r="C48" s="28">
        <v>-2.1191103673785392</v>
      </c>
    </row>
    <row r="49" spans="1:3" x14ac:dyDescent="0.3">
      <c r="A49" s="28">
        <v>24</v>
      </c>
      <c r="B49" s="28">
        <v>110.00652954821621</v>
      </c>
      <c r="C49" s="28">
        <v>-3.5346225580931616</v>
      </c>
    </row>
    <row r="50" spans="1:3" x14ac:dyDescent="0.3">
      <c r="A50" s="28">
        <v>25</v>
      </c>
      <c r="B50" s="28">
        <v>108.11768540000482</v>
      </c>
      <c r="C50" s="28">
        <v>4.4103354532475407</v>
      </c>
    </row>
    <row r="51" spans="1:3" x14ac:dyDescent="0.3">
      <c r="A51" s="28">
        <v>26</v>
      </c>
      <c r="B51" s="28">
        <v>110.78740234099044</v>
      </c>
      <c r="C51" s="28">
        <v>6.6274737425771946E-2</v>
      </c>
    </row>
    <row r="52" spans="1:3" x14ac:dyDescent="0.3">
      <c r="A52" s="28">
        <v>27</v>
      </c>
      <c r="B52" s="28">
        <v>112.35809052606605</v>
      </c>
      <c r="C52" s="28">
        <v>-0.68976337393036147</v>
      </c>
    </row>
    <row r="53" spans="1:3" x14ac:dyDescent="0.3">
      <c r="A53" s="28">
        <v>28</v>
      </c>
      <c r="B53" s="28">
        <v>112.12197207504943</v>
      </c>
      <c r="C53" s="28">
        <v>0.72672845153398669</v>
      </c>
    </row>
    <row r="54" spans="1:3" x14ac:dyDescent="0.3">
      <c r="A54" s="28">
        <v>29</v>
      </c>
      <c r="B54" s="28">
        <v>113.12501662082198</v>
      </c>
      <c r="C54" s="28">
        <v>-1.3030171016553425</v>
      </c>
    </row>
    <row r="55" spans="1:3" x14ac:dyDescent="0.3">
      <c r="A55" s="28">
        <v>30</v>
      </c>
      <c r="B55" s="28">
        <v>113.03664713888993</v>
      </c>
      <c r="C55" s="28">
        <v>0.61109869649472159</v>
      </c>
    </row>
    <row r="56" spans="1:3" x14ac:dyDescent="0.3">
      <c r="A56" s="28">
        <v>31</v>
      </c>
      <c r="B56" s="28">
        <v>113.63889824041229</v>
      </c>
      <c r="C56" s="28">
        <v>-1.5982778196479188</v>
      </c>
    </row>
    <row r="57" spans="1:3" x14ac:dyDescent="0.3">
      <c r="A57" s="28">
        <v>32</v>
      </c>
      <c r="B57" s="28">
        <v>113.49146921790808</v>
      </c>
      <c r="C57" s="28">
        <v>-2.401017476805734</v>
      </c>
    </row>
    <row r="58" spans="1:3" x14ac:dyDescent="0.3">
      <c r="A58" s="28">
        <v>33</v>
      </c>
      <c r="B58" s="28">
        <v>112.2891484744687</v>
      </c>
      <c r="C58" s="28">
        <v>-0.30294612964318901</v>
      </c>
    </row>
    <row r="59" spans="1:3" x14ac:dyDescent="0.3">
      <c r="A59" s="28">
        <v>34</v>
      </c>
      <c r="B59" s="28">
        <v>112.39931048760934</v>
      </c>
      <c r="C59" s="28">
        <v>2.7768311162101327</v>
      </c>
    </row>
    <row r="60" spans="1:3" x14ac:dyDescent="0.3">
      <c r="A60" s="28">
        <v>35</v>
      </c>
      <c r="B60" s="28">
        <v>114.56798641625053</v>
      </c>
      <c r="C60" s="28">
        <v>-1.3155034103916847</v>
      </c>
    </row>
    <row r="61" spans="1:3" x14ac:dyDescent="0.3">
      <c r="A61" s="28">
        <v>36</v>
      </c>
      <c r="B61" s="28">
        <v>114.80851955798568</v>
      </c>
      <c r="C61" s="28">
        <v>-5.0787773812779307</v>
      </c>
    </row>
    <row r="62" spans="1:3" x14ac:dyDescent="0.3">
      <c r="A62" s="28">
        <v>37</v>
      </c>
      <c r="B62" s="28">
        <v>112.02570630740399</v>
      </c>
      <c r="C62" s="28">
        <v>2.5520617765420752</v>
      </c>
    </row>
    <row r="63" spans="1:3" x14ac:dyDescent="0.3">
      <c r="A63" s="28">
        <v>38</v>
      </c>
      <c r="B63" s="28">
        <v>113.29429624700632</v>
      </c>
      <c r="C63" s="28">
        <v>-2.3897927876543719</v>
      </c>
    </row>
    <row r="64" spans="1:3" x14ac:dyDescent="0.3">
      <c r="A64" s="28">
        <v>39</v>
      </c>
      <c r="B64" s="28">
        <v>113.23754878362357</v>
      </c>
      <c r="C64" s="28">
        <v>4.3694582098952708</v>
      </c>
    </row>
    <row r="65" spans="1:3" x14ac:dyDescent="0.3">
      <c r="A65" s="28">
        <v>40</v>
      </c>
      <c r="B65" s="28">
        <v>115.48826571930005</v>
      </c>
      <c r="C65" s="28">
        <v>0.83074740598119945</v>
      </c>
    </row>
    <row r="66" spans="1:3" x14ac:dyDescent="0.3">
      <c r="A66" s="28">
        <v>41</v>
      </c>
      <c r="B66" s="28">
        <v>117.54489024241974</v>
      </c>
      <c r="C66" s="28">
        <v>0.33649761636473841</v>
      </c>
    </row>
    <row r="67" spans="1:3" x14ac:dyDescent="0.3">
      <c r="A67" s="28">
        <v>42</v>
      </c>
      <c r="B67" s="28">
        <v>117.89032700056615</v>
      </c>
      <c r="C67" s="28">
        <v>1.5786962214955196</v>
      </c>
    </row>
    <row r="68" spans="1:3" x14ac:dyDescent="0.3">
      <c r="A68" s="28">
        <v>43</v>
      </c>
      <c r="B68" s="28">
        <v>119.43315051805301</v>
      </c>
      <c r="C68" s="28">
        <v>-2.1064585103978715</v>
      </c>
    </row>
    <row r="69" spans="1:3" x14ac:dyDescent="0.3">
      <c r="A69" s="28">
        <v>44</v>
      </c>
      <c r="B69" s="28">
        <v>118.88540834842041</v>
      </c>
      <c r="C69" s="28">
        <v>-1.1558073523249845</v>
      </c>
    </row>
    <row r="70" spans="1:3" x14ac:dyDescent="0.3">
      <c r="A70" s="28">
        <v>45</v>
      </c>
      <c r="B70" s="28">
        <v>118.22310384446934</v>
      </c>
      <c r="C70" s="28">
        <v>-0.31913361679370666</v>
      </c>
    </row>
    <row r="71" spans="1:3" x14ac:dyDescent="0.3">
      <c r="A71" s="28">
        <v>46</v>
      </c>
      <c r="B71" s="28">
        <v>118.48856744504371</v>
      </c>
      <c r="C71" s="28">
        <v>0.34271348678301194</v>
      </c>
    </row>
    <row r="72" spans="1:3" x14ac:dyDescent="0.3">
      <c r="A72" s="28">
        <v>47</v>
      </c>
      <c r="B72" s="28">
        <v>119.08329066689632</v>
      </c>
      <c r="C72" s="28">
        <v>-0.56185499357366098</v>
      </c>
    </row>
    <row r="73" spans="1:3" x14ac:dyDescent="0.3">
      <c r="A73" s="28">
        <v>48</v>
      </c>
      <c r="B73" s="28">
        <v>119.29367489533939</v>
      </c>
      <c r="C73" s="28">
        <v>-5.3617591554228454</v>
      </c>
    </row>
    <row r="74" spans="1:3" x14ac:dyDescent="0.3">
      <c r="A74" s="28">
        <v>49</v>
      </c>
      <c r="B74" s="28">
        <v>116.57983291326588</v>
      </c>
      <c r="C74" s="28">
        <v>2.8987901837407293</v>
      </c>
    </row>
    <row r="75" spans="1:3" x14ac:dyDescent="0.3">
      <c r="A75" s="28">
        <v>50</v>
      </c>
      <c r="B75" s="28">
        <v>117.7991741278648</v>
      </c>
      <c r="C75" s="28">
        <v>-0.75495680829547496</v>
      </c>
    </row>
    <row r="76" spans="1:3" x14ac:dyDescent="0.3">
      <c r="A76" s="28">
        <v>51</v>
      </c>
      <c r="B76" s="28">
        <v>118.73027812127907</v>
      </c>
      <c r="C76" s="28">
        <v>5.596205974276657</v>
      </c>
    </row>
    <row r="77" spans="1:3" x14ac:dyDescent="0.3">
      <c r="A77" s="28">
        <v>52</v>
      </c>
      <c r="B77" s="28">
        <v>121.82180675883635</v>
      </c>
      <c r="C77" s="28">
        <v>2.0724232653852681</v>
      </c>
    </row>
    <row r="78" spans="1:3" x14ac:dyDescent="0.3">
      <c r="A78" s="28">
        <v>53</v>
      </c>
      <c r="B78" s="28">
        <v>124.60111410626088</v>
      </c>
      <c r="C78" s="28">
        <v>1.2550149866442695</v>
      </c>
    </row>
    <row r="79" spans="1:3" x14ac:dyDescent="0.3">
      <c r="A79" s="28">
        <v>54</v>
      </c>
      <c r="B79" s="28">
        <v>125.52680723223325</v>
      </c>
      <c r="C79" s="28">
        <v>1.856527419291254</v>
      </c>
    </row>
    <row r="80" spans="1:3" x14ac:dyDescent="0.3">
      <c r="A80" s="28">
        <v>55</v>
      </c>
      <c r="B80" s="28">
        <v>127.20142957884025</v>
      </c>
      <c r="C80" s="28">
        <v>-2.8278464526677709</v>
      </c>
    </row>
    <row r="81" spans="1:3" x14ac:dyDescent="0.3">
      <c r="A81" s="28">
        <v>56</v>
      </c>
      <c r="B81" s="28">
        <v>126.13999486366333</v>
      </c>
      <c r="C81" s="28">
        <v>1.6546366088264932</v>
      </c>
    </row>
    <row r="82" spans="1:3" x14ac:dyDescent="0.3">
      <c r="A82" s="28">
        <v>57</v>
      </c>
      <c r="B82" s="28">
        <v>126.8177196968158</v>
      </c>
      <c r="C82" s="28">
        <v>-0.90049530486452056</v>
      </c>
    </row>
    <row r="83" spans="1:3" x14ac:dyDescent="0.3">
      <c r="A83" s="28">
        <v>58</v>
      </c>
      <c r="B83" s="28">
        <v>127.18023675966555</v>
      </c>
      <c r="C83" s="28">
        <v>-1.0549593122108405</v>
      </c>
    </row>
    <row r="84" spans="1:3" x14ac:dyDescent="0.3">
      <c r="A84" s="28">
        <v>59</v>
      </c>
      <c r="B84" s="28">
        <v>126.51813914178219</v>
      </c>
      <c r="C84" s="28">
        <v>-1.1607109144546399</v>
      </c>
    </row>
    <row r="85" spans="1:3" x14ac:dyDescent="0.3">
      <c r="A85" s="28">
        <v>60</v>
      </c>
      <c r="B85" s="28">
        <v>126.17197833045894</v>
      </c>
      <c r="C85" s="28">
        <v>-2.031034217855435</v>
      </c>
    </row>
    <row r="86" spans="1:3" x14ac:dyDescent="0.3">
      <c r="A86" s="28">
        <v>61</v>
      </c>
      <c r="B86" s="28">
        <v>125.16801951980645</v>
      </c>
      <c r="C86" s="28">
        <v>0.68943498912435075</v>
      </c>
    </row>
    <row r="87" spans="1:3" x14ac:dyDescent="0.3">
      <c r="A87" s="28">
        <v>62</v>
      </c>
      <c r="B87" s="28">
        <v>125.62996222106113</v>
      </c>
      <c r="C87" s="28">
        <v>0.74894320516159496</v>
      </c>
    </row>
    <row r="88" spans="1:3" x14ac:dyDescent="0.3">
      <c r="A88" s="28">
        <v>63</v>
      </c>
      <c r="B88" s="28">
        <v>126.6361952825859</v>
      </c>
      <c r="C88" s="28">
        <v>4.661274022811142</v>
      </c>
    </row>
    <row r="89" spans="1:3" x14ac:dyDescent="0.3">
      <c r="A89" s="28">
        <v>64</v>
      </c>
      <c r="B89" s="28">
        <v>129.62321953284143</v>
      </c>
      <c r="C89" s="28">
        <v>3.674318377357622</v>
      </c>
    </row>
    <row r="90" spans="1:3" x14ac:dyDescent="0.3">
      <c r="A90" s="28">
        <v>65</v>
      </c>
      <c r="B90" s="28">
        <v>132.79148081829851</v>
      </c>
      <c r="C90" s="28">
        <v>3.0145032298854915</v>
      </c>
    </row>
    <row r="91" spans="1:3" x14ac:dyDescent="0.3">
      <c r="A91" s="28">
        <v>66</v>
      </c>
      <c r="B91" s="28">
        <v>135.03466947463778</v>
      </c>
      <c r="C91" s="28">
        <v>-0.98123691842693006</v>
      </c>
    </row>
    <row r="92" spans="1:3" x14ac:dyDescent="0.3">
      <c r="A92" s="28">
        <v>67</v>
      </c>
      <c r="B92" s="28">
        <v>135.08870490580796</v>
      </c>
      <c r="C92" s="28">
        <v>-0.25261034163983709</v>
      </c>
    </row>
    <row r="93" spans="1:3" x14ac:dyDescent="0.3">
      <c r="A93" s="28">
        <v>68</v>
      </c>
      <c r="B93" s="28">
        <v>134.80210472024075</v>
      </c>
      <c r="C93" s="28">
        <v>-1.5861414911015856</v>
      </c>
    </row>
    <row r="94" spans="1:3" x14ac:dyDescent="0.3">
      <c r="A94" s="28">
        <v>69</v>
      </c>
      <c r="B94" s="28">
        <v>134.21437638915563</v>
      </c>
      <c r="C94" s="28">
        <v>-7.8187474202135263</v>
      </c>
    </row>
    <row r="95" spans="1:3" x14ac:dyDescent="0.3">
      <c r="A95" s="28">
        <v>70</v>
      </c>
      <c r="B95" s="28">
        <v>129.70005423817884</v>
      </c>
      <c r="C95" s="28">
        <v>-5.7525775317138681</v>
      </c>
    </row>
    <row r="96" spans="1:3" x14ac:dyDescent="0.3">
      <c r="A96" s="28">
        <v>71</v>
      </c>
      <c r="B96" s="28">
        <v>125.48998744950708</v>
      </c>
      <c r="C96" s="28">
        <v>-3.2948260157467359</v>
      </c>
    </row>
    <row r="97" spans="1:3" x14ac:dyDescent="0.3">
      <c r="A97" s="28">
        <v>72</v>
      </c>
      <c r="B97" s="28">
        <v>123.48672462616921</v>
      </c>
      <c r="C97" s="28">
        <v>-3.9448734735611453</v>
      </c>
    </row>
    <row r="98" spans="1:3" x14ac:dyDescent="0.3">
      <c r="A98" s="28">
        <v>73</v>
      </c>
      <c r="B98" s="28">
        <v>121.26477529015428</v>
      </c>
      <c r="C98" s="28">
        <v>4.6292245341386575</v>
      </c>
    </row>
    <row r="99" spans="1:3" x14ac:dyDescent="0.3">
      <c r="A99" s="28">
        <v>74</v>
      </c>
      <c r="B99" s="28">
        <v>123.7415132086428</v>
      </c>
      <c r="C99" s="28">
        <v>-1.0815363318640436</v>
      </c>
    </row>
    <row r="100" spans="1:3" x14ac:dyDescent="0.3">
      <c r="A100" s="28">
        <v>75</v>
      </c>
      <c r="B100" s="28">
        <v>124.55653135421038</v>
      </c>
      <c r="C100" s="28">
        <v>2.9430671442803487</v>
      </c>
    </row>
    <row r="101" spans="1:3" x14ac:dyDescent="0.3">
      <c r="A101" s="28">
        <v>76</v>
      </c>
      <c r="B101" s="28">
        <v>125.94023097180269</v>
      </c>
      <c r="C101" s="28">
        <v>4.1574877938586781</v>
      </c>
    </row>
    <row r="102" spans="1:3" x14ac:dyDescent="0.3">
      <c r="A102" s="28">
        <v>77</v>
      </c>
      <c r="B102" s="28">
        <v>129.41260040273414</v>
      </c>
      <c r="C102" s="28">
        <v>1.2008505813861348</v>
      </c>
    </row>
    <row r="103" spans="1:3" x14ac:dyDescent="0.3">
      <c r="A103" s="28">
        <v>78</v>
      </c>
      <c r="B103" s="28">
        <v>130.7815590682147</v>
      </c>
      <c r="C103" s="28">
        <v>0.81451625970947816</v>
      </c>
    </row>
    <row r="104" spans="1:3" x14ac:dyDescent="0.3">
      <c r="A104" s="28">
        <v>79</v>
      </c>
      <c r="B104" s="28">
        <v>131.54913603158025</v>
      </c>
      <c r="C104" s="28">
        <v>2.3975233727557566</v>
      </c>
    </row>
    <row r="105" spans="1:3" x14ac:dyDescent="0.3">
      <c r="A105" s="28">
        <v>80</v>
      </c>
      <c r="B105" s="28">
        <v>133.28107234332495</v>
      </c>
      <c r="C105" s="28">
        <v>0.61409687929193524</v>
      </c>
    </row>
    <row r="106" spans="1:3" x14ac:dyDescent="0.3">
      <c r="A106" s="28">
        <v>81</v>
      </c>
      <c r="B106" s="28">
        <v>134.22777092997271</v>
      </c>
      <c r="C106" s="28">
        <v>-2.0508492241005172</v>
      </c>
    </row>
    <row r="107" spans="1:3" x14ac:dyDescent="0.3">
      <c r="A107" s="28">
        <v>82</v>
      </c>
      <c r="B107" s="28">
        <v>133.23852707331477</v>
      </c>
      <c r="C107" s="28">
        <v>1.6554724584888163</v>
      </c>
    </row>
    <row r="108" spans="1:3" x14ac:dyDescent="0.3">
      <c r="A108" s="28">
        <v>83</v>
      </c>
      <c r="B108" s="28">
        <v>134.05580227272205</v>
      </c>
      <c r="C108" s="28">
        <v>-2.2857308414352531</v>
      </c>
    </row>
    <row r="109" spans="1:3" x14ac:dyDescent="0.3">
      <c r="A109" s="28">
        <v>84</v>
      </c>
      <c r="B109" s="28">
        <v>133.42395642011365</v>
      </c>
      <c r="C109" s="28">
        <v>-2.1799005281972086</v>
      </c>
    </row>
    <row r="110" spans="1:3" x14ac:dyDescent="0.3">
      <c r="A110" s="28">
        <v>85</v>
      </c>
      <c r="B110" s="28">
        <v>131.83094802464703</v>
      </c>
      <c r="C110" s="28">
        <v>8.9685193800390834</v>
      </c>
    </row>
    <row r="111" spans="1:3" x14ac:dyDescent="0.3">
      <c r="A111" s="28">
        <v>86</v>
      </c>
      <c r="B111" s="28">
        <v>136.99506778814174</v>
      </c>
      <c r="C111" s="28">
        <v>-1.7915456802982987</v>
      </c>
    </row>
    <row r="112" spans="1:3" x14ac:dyDescent="0.3">
      <c r="A112" s="28">
        <v>87</v>
      </c>
      <c r="B112" s="28">
        <v>137.80928017192798</v>
      </c>
      <c r="C112" s="28">
        <v>1.2632338689284097</v>
      </c>
    </row>
    <row r="113" spans="1:3" x14ac:dyDescent="0.3">
      <c r="A113" s="28">
        <v>88</v>
      </c>
      <c r="B113" s="28">
        <v>137.6658253888308</v>
      </c>
      <c r="C113" s="28">
        <v>1.4686761836920255</v>
      </c>
    </row>
    <row r="114" spans="1:3" x14ac:dyDescent="0.3">
      <c r="A114" s="28">
        <v>89</v>
      </c>
      <c r="B114" s="28">
        <v>139.30671974560957</v>
      </c>
      <c r="C114" s="28">
        <v>1.1477035867012262</v>
      </c>
    </row>
    <row r="115" spans="1:3" x14ac:dyDescent="0.3">
      <c r="A115" s="28">
        <v>90</v>
      </c>
      <c r="B115" s="28">
        <v>140.0759482137739</v>
      </c>
      <c r="C115" s="28">
        <v>1.8251898649826046</v>
      </c>
    </row>
    <row r="116" spans="1:3" x14ac:dyDescent="0.3">
      <c r="A116" s="28">
        <v>91</v>
      </c>
      <c r="B116" s="28">
        <v>141.43875297132831</v>
      </c>
      <c r="C116" s="28">
        <v>0.48757535839558841</v>
      </c>
    </row>
    <row r="117" spans="1:3" x14ac:dyDescent="0.3">
      <c r="A117" s="28">
        <v>92</v>
      </c>
      <c r="B117" s="28">
        <v>142.05345829056148</v>
      </c>
      <c r="C117" s="28">
        <v>-1.3365290908064651</v>
      </c>
    </row>
    <row r="118" spans="1:3" x14ac:dyDescent="0.3">
      <c r="A118" s="28">
        <v>93</v>
      </c>
      <c r="B118" s="28">
        <v>141.38267263316931</v>
      </c>
      <c r="C118" s="28">
        <v>0.42433865780807878</v>
      </c>
    </row>
    <row r="119" spans="1:3" x14ac:dyDescent="0.3">
      <c r="A119" s="28">
        <v>94</v>
      </c>
      <c r="B119" s="28">
        <v>141.49469573315051</v>
      </c>
      <c r="C119" s="28">
        <v>1.7297098880601141</v>
      </c>
    </row>
    <row r="120" spans="1:3" x14ac:dyDescent="0.3">
      <c r="A120" s="28">
        <v>95</v>
      </c>
      <c r="B120" s="28">
        <v>142.7455806038019</v>
      </c>
      <c r="C120" s="28">
        <v>-3.8658352104697258</v>
      </c>
    </row>
    <row r="121" spans="1:3" x14ac:dyDescent="0.3">
      <c r="A121" s="28">
        <v>96</v>
      </c>
      <c r="B121" s="28">
        <v>140.88662432437769</v>
      </c>
      <c r="C121" s="28">
        <v>-1.3019810110414767</v>
      </c>
    </row>
    <row r="122" spans="1:3" x14ac:dyDescent="0.3">
      <c r="A122" s="28">
        <v>97</v>
      </c>
      <c r="B122" s="28">
        <v>139.48026365676009</v>
      </c>
      <c r="C122" s="28">
        <v>1.8107876703620036</v>
      </c>
    </row>
    <row r="123" spans="1:3" x14ac:dyDescent="0.3">
      <c r="A123" s="28">
        <v>98</v>
      </c>
      <c r="B123" s="28">
        <v>140.73406105276158</v>
      </c>
      <c r="C123" s="28">
        <v>-2.3713883779663263</v>
      </c>
    </row>
    <row r="124" spans="1:3" x14ac:dyDescent="0.3">
      <c r="A124" s="28">
        <v>99</v>
      </c>
      <c r="B124" s="28">
        <v>139.79284785914055</v>
      </c>
      <c r="C124" s="28">
        <v>6.3532488157985085</v>
      </c>
    </row>
    <row r="125" spans="1:3" x14ac:dyDescent="0.3">
      <c r="A125" s="28">
        <v>100</v>
      </c>
      <c r="B125" s="28">
        <v>142.96163022188571</v>
      </c>
      <c r="C125" s="28">
        <v>2.4653057054558474</v>
      </c>
    </row>
    <row r="126" spans="1:3" x14ac:dyDescent="0.3">
      <c r="A126" s="28">
        <v>101</v>
      </c>
      <c r="B126" s="28">
        <v>145.78735108074193</v>
      </c>
      <c r="C126" s="28">
        <v>0.10695359701213647</v>
      </c>
    </row>
    <row r="127" spans="1:3" x14ac:dyDescent="0.3">
      <c r="A127" s="28">
        <v>102</v>
      </c>
      <c r="B127" s="28">
        <v>145.75209902003505</v>
      </c>
      <c r="C127" s="28">
        <v>1.8999366582444281</v>
      </c>
    </row>
    <row r="128" spans="1:3" x14ac:dyDescent="0.3">
      <c r="A128" s="28">
        <v>103</v>
      </c>
      <c r="B128" s="28">
        <v>146.93621028322127</v>
      </c>
      <c r="C128" s="28">
        <v>-0.70325724675731749</v>
      </c>
    </row>
    <row r="129" spans="1:3" x14ac:dyDescent="0.3">
      <c r="A129" s="28">
        <v>104</v>
      </c>
      <c r="B129" s="28">
        <v>146.86647135046721</v>
      </c>
      <c r="C129" s="28">
        <v>-2.4174427627727937</v>
      </c>
    </row>
    <row r="130" spans="1:3" x14ac:dyDescent="0.3">
      <c r="A130" s="28">
        <v>105</v>
      </c>
      <c r="B130" s="28">
        <v>145.27255927129309</v>
      </c>
      <c r="C130" s="28">
        <v>-0.40665594988564635</v>
      </c>
    </row>
    <row r="131" spans="1:3" x14ac:dyDescent="0.3">
      <c r="A131" s="28">
        <v>106</v>
      </c>
      <c r="B131" s="28">
        <v>144.76689236443389</v>
      </c>
      <c r="C131" s="28">
        <v>1.8242597352917471</v>
      </c>
    </row>
    <row r="132" spans="1:3" x14ac:dyDescent="0.3">
      <c r="A132" s="28">
        <v>107</v>
      </c>
      <c r="B132" s="28">
        <v>145.91174720241369</v>
      </c>
      <c r="C132" s="28">
        <v>-5.33443534471985</v>
      </c>
    </row>
    <row r="133" spans="1:3" x14ac:dyDescent="0.3">
      <c r="A133" s="28">
        <v>108</v>
      </c>
      <c r="B133" s="28">
        <v>143.24034641311761</v>
      </c>
      <c r="C133" s="28">
        <v>-3.1651412232158691</v>
      </c>
    </row>
    <row r="134" spans="1:3" x14ac:dyDescent="0.3">
      <c r="A134" s="28">
        <v>109</v>
      </c>
      <c r="B134" s="28">
        <v>140.46123382035969</v>
      </c>
      <c r="C134" s="28">
        <v>3.398963607196464</v>
      </c>
    </row>
    <row r="135" spans="1:3" x14ac:dyDescent="0.3">
      <c r="A135" s="28">
        <v>110</v>
      </c>
      <c r="B135" s="28">
        <v>142.38486116323224</v>
      </c>
      <c r="C135" s="28">
        <v>-3.1254939262707069</v>
      </c>
    </row>
    <row r="136" spans="1:3" x14ac:dyDescent="0.3">
      <c r="A136" s="28">
        <v>111</v>
      </c>
      <c r="B136" s="28">
        <v>141.36437175402679</v>
      </c>
      <c r="C136" s="28">
        <v>7.2079383795755803</v>
      </c>
    </row>
    <row r="137" spans="1:3" x14ac:dyDescent="0.3">
      <c r="A137" s="28">
        <v>112</v>
      </c>
      <c r="B137" s="28">
        <v>144.70049923347614</v>
      </c>
      <c r="C137" s="28">
        <v>3.7637126779809762</v>
      </c>
    </row>
    <row r="138" spans="1:3" x14ac:dyDescent="0.3">
      <c r="A138" s="28">
        <v>113</v>
      </c>
      <c r="B138" s="28">
        <v>148.50531225003184</v>
      </c>
      <c r="C138" s="28">
        <v>1.6858608133237283</v>
      </c>
    </row>
    <row r="139" spans="1:3" x14ac:dyDescent="0.3">
      <c r="A139" s="28">
        <v>114</v>
      </c>
      <c r="B139" s="28">
        <v>149.43322095586311</v>
      </c>
      <c r="C139" s="28">
        <v>3.9936800226896025</v>
      </c>
    </row>
    <row r="140" spans="1:3" x14ac:dyDescent="0.3">
      <c r="A140" s="28">
        <v>115</v>
      </c>
      <c r="B140" s="28">
        <v>151.97271581890558</v>
      </c>
      <c r="C140" s="28">
        <v>-4.5760479812381902</v>
      </c>
    </row>
    <row r="141" spans="1:3" x14ac:dyDescent="0.3">
      <c r="A141" s="28">
        <v>116</v>
      </c>
      <c r="B141" s="28">
        <v>149.91906491682761</v>
      </c>
      <c r="C141" s="28">
        <v>2.0638921240137336</v>
      </c>
    </row>
    <row r="142" spans="1:3" x14ac:dyDescent="0.3">
      <c r="A142" s="28">
        <v>117</v>
      </c>
      <c r="B142" s="28">
        <v>149.99938790494753</v>
      </c>
      <c r="C142" s="28">
        <v>-1.7270138131627846</v>
      </c>
    </row>
    <row r="143" spans="1:3" x14ac:dyDescent="0.3">
      <c r="A143" s="28">
        <v>118</v>
      </c>
      <c r="B143" s="28">
        <v>149.8129752962987</v>
      </c>
      <c r="C143" s="28">
        <v>-2.6661528331943316</v>
      </c>
    </row>
    <row r="144" spans="1:3" x14ac:dyDescent="0.3">
      <c r="A144" s="28">
        <v>119</v>
      </c>
      <c r="B144" s="28">
        <v>147.63874030887081</v>
      </c>
      <c r="C144" s="28">
        <v>0.1120003834323029</v>
      </c>
    </row>
    <row r="145" spans="1:3" x14ac:dyDescent="0.3">
      <c r="A145" s="28">
        <v>120</v>
      </c>
      <c r="B145" s="28">
        <v>147.51171660399095</v>
      </c>
      <c r="C145" s="28">
        <v>-4.0590887316961073</v>
      </c>
    </row>
    <row r="146" spans="1:3" x14ac:dyDescent="0.3">
      <c r="A146" s="28">
        <v>121</v>
      </c>
      <c r="B146" s="28">
        <v>145.34131470845864</v>
      </c>
      <c r="C146" s="28">
        <v>3.3814785714728828</v>
      </c>
    </row>
    <row r="147" spans="1:3" x14ac:dyDescent="0.3">
      <c r="A147" s="28">
        <v>122</v>
      </c>
      <c r="B147" s="28">
        <v>146.52584273491559</v>
      </c>
      <c r="C147" s="28">
        <v>3.9404525669702366</v>
      </c>
    </row>
    <row r="148" spans="1:3" x14ac:dyDescent="0.3">
      <c r="A148" s="28">
        <v>123</v>
      </c>
      <c r="B148" s="28">
        <v>149.69552880893156</v>
      </c>
      <c r="C148" s="28">
        <v>2.5119119567437167</v>
      </c>
    </row>
    <row r="149" spans="1:3" x14ac:dyDescent="0.3">
      <c r="A149" s="28">
        <v>124</v>
      </c>
      <c r="B149" s="28">
        <v>151.40000697050056</v>
      </c>
      <c r="C149" s="28">
        <v>-0.75984847841411352</v>
      </c>
    </row>
    <row r="150" spans="1:3" x14ac:dyDescent="0.3">
      <c r="A150" s="28">
        <v>125</v>
      </c>
      <c r="B150" s="28">
        <v>151.23990425737298</v>
      </c>
      <c r="C150" s="28">
        <v>2.5910090306514064</v>
      </c>
    </row>
    <row r="151" spans="1:3" x14ac:dyDescent="0.3">
      <c r="A151" s="28">
        <v>126</v>
      </c>
      <c r="B151" s="28">
        <v>152.38666080064303</v>
      </c>
      <c r="C151" s="28">
        <v>2.7796491707680957</v>
      </c>
    </row>
    <row r="152" spans="1:3" x14ac:dyDescent="0.3">
      <c r="A152" s="28">
        <v>127</v>
      </c>
      <c r="B152" s="28">
        <v>154.46332416818294</v>
      </c>
      <c r="C152" s="28">
        <v>-1.8541226501125152</v>
      </c>
    </row>
    <row r="153" spans="1:3" x14ac:dyDescent="0.3">
      <c r="A153" s="28">
        <v>128</v>
      </c>
      <c r="B153" s="28">
        <v>153.57724072909895</v>
      </c>
      <c r="C153" s="28">
        <v>1.4652199185597397</v>
      </c>
    </row>
    <row r="154" spans="1:3" x14ac:dyDescent="0.3">
      <c r="A154" s="28">
        <v>129</v>
      </c>
      <c r="B154" s="28">
        <v>153.88644157066736</v>
      </c>
      <c r="C154" s="28">
        <v>-1.8768627290608606</v>
      </c>
    </row>
    <row r="155" spans="1:3" x14ac:dyDescent="0.3">
      <c r="A155" s="28">
        <v>130</v>
      </c>
      <c r="B155" s="28">
        <v>153.18807101786689</v>
      </c>
      <c r="C155" s="28">
        <v>-4.4394309246757189</v>
      </c>
    </row>
    <row r="156" spans="1:3" x14ac:dyDescent="0.3">
      <c r="A156" s="28">
        <v>131</v>
      </c>
      <c r="B156" s="28">
        <v>150.09230137309174</v>
      </c>
      <c r="C156" s="28">
        <v>-0.1582475421500078</v>
      </c>
    </row>
    <row r="157" spans="1:3" x14ac:dyDescent="0.3">
      <c r="A157" s="28">
        <v>132</v>
      </c>
      <c r="B157" s="28">
        <v>149.40645150044125</v>
      </c>
      <c r="C157" s="28">
        <v>-1.0130891599939957</v>
      </c>
    </row>
    <row r="158" spans="1:3" x14ac:dyDescent="0.3">
      <c r="A158" s="28">
        <v>133</v>
      </c>
      <c r="B158" s="28">
        <v>149.03064876409201</v>
      </c>
      <c r="C158" s="28">
        <v>1.4498512452094303</v>
      </c>
    </row>
    <row r="159" spans="1:3" x14ac:dyDescent="0.3">
      <c r="A159" s="28">
        <v>134</v>
      </c>
      <c r="B159" s="28">
        <v>149.5667868902492</v>
      </c>
      <c r="C159" s="28">
        <v>0.20816350964611274</v>
      </c>
    </row>
    <row r="160" spans="1:3" x14ac:dyDescent="0.3">
      <c r="A160" s="28">
        <v>135</v>
      </c>
      <c r="B160" s="28">
        <v>150.0357068480975</v>
      </c>
      <c r="C160" s="28">
        <v>2.9822949642024525</v>
      </c>
    </row>
    <row r="161" spans="1:3" x14ac:dyDescent="0.3">
      <c r="A161" s="28">
        <v>136</v>
      </c>
      <c r="B161" s="28">
        <v>151.56961759756925</v>
      </c>
      <c r="C161" s="28">
        <v>-3.0482486582314721</v>
      </c>
    </row>
    <row r="162" spans="1:3" x14ac:dyDescent="0.3">
      <c r="A162" s="28">
        <v>137</v>
      </c>
      <c r="B162" s="28">
        <v>150.38286756954696</v>
      </c>
      <c r="C162" s="28">
        <v>1.8614522107464779</v>
      </c>
    </row>
    <row r="163" spans="1:3" x14ac:dyDescent="0.3">
      <c r="A163" s="28">
        <v>138</v>
      </c>
      <c r="B163" s="28">
        <v>150.61346227191288</v>
      </c>
      <c r="C163" s="28">
        <v>2.5520088949774049</v>
      </c>
    </row>
    <row r="164" spans="1:3" x14ac:dyDescent="0.3">
      <c r="A164" s="28">
        <v>139</v>
      </c>
      <c r="B164" s="28">
        <v>152.67769452430906</v>
      </c>
      <c r="C164" s="28">
        <v>-8.896473142965533E-2</v>
      </c>
    </row>
    <row r="165" spans="1:3" x14ac:dyDescent="0.3">
      <c r="A165" s="28">
        <v>140</v>
      </c>
      <c r="B165" s="28">
        <v>152.73518229906838</v>
      </c>
      <c r="C165" s="28">
        <v>1.6488284332375258</v>
      </c>
    </row>
    <row r="166" spans="1:3" x14ac:dyDescent="0.3">
      <c r="A166" s="28">
        <v>141</v>
      </c>
      <c r="B166" s="28">
        <v>153.50704603432169</v>
      </c>
      <c r="C166" s="28">
        <v>-3.3788421266620219</v>
      </c>
    </row>
    <row r="167" spans="1:3" x14ac:dyDescent="0.3">
      <c r="A167" s="28">
        <v>142</v>
      </c>
      <c r="B167" s="28">
        <v>151.85499666137176</v>
      </c>
      <c r="C167" s="28">
        <v>-3.0820006989289084</v>
      </c>
    </row>
    <row r="168" spans="1:3" x14ac:dyDescent="0.3">
      <c r="A168" s="28">
        <v>143</v>
      </c>
      <c r="B168" s="28">
        <v>149.32508204043472</v>
      </c>
      <c r="C168" s="28">
        <v>-0.91762909891610889</v>
      </c>
    </row>
    <row r="169" spans="1:3" x14ac:dyDescent="0.3">
      <c r="A169" s="28">
        <v>144</v>
      </c>
      <c r="B169" s="28">
        <v>148.5566430712941</v>
      </c>
      <c r="C169" s="28">
        <v>-3.9486298024507391</v>
      </c>
    </row>
    <row r="170" spans="1:3" x14ac:dyDescent="0.3">
      <c r="A170" s="28">
        <v>145</v>
      </c>
      <c r="B170" s="28">
        <v>146.264725475707</v>
      </c>
      <c r="C170" s="28">
        <v>3.5631646951486289</v>
      </c>
    </row>
    <row r="171" spans="1:3" x14ac:dyDescent="0.3">
      <c r="A171" s="28">
        <v>146</v>
      </c>
      <c r="B171" s="28">
        <v>147.62792043692289</v>
      </c>
      <c r="C171" s="28">
        <v>-1.7010590760222613</v>
      </c>
    </row>
    <row r="172" spans="1:3" x14ac:dyDescent="0.3">
      <c r="A172" s="28">
        <v>147</v>
      </c>
      <c r="B172" s="28">
        <v>147.59722718917354</v>
      </c>
      <c r="C172" s="28">
        <v>-0.25367887842381265</v>
      </c>
    </row>
    <row r="173" spans="1:3" x14ac:dyDescent="0.3">
      <c r="A173" s="28">
        <v>148</v>
      </c>
      <c r="B173" s="28">
        <v>146.77595651328821</v>
      </c>
      <c r="C173" s="28">
        <v>-0.34047066748837551</v>
      </c>
    </row>
    <row r="174" spans="1:3" x14ac:dyDescent="0.3">
      <c r="A174" s="28">
        <v>149</v>
      </c>
      <c r="B174" s="28">
        <v>146.85250613319153</v>
      </c>
      <c r="C174" s="28">
        <v>0.82774970171533369</v>
      </c>
    </row>
    <row r="175" spans="1:3" x14ac:dyDescent="0.3">
      <c r="A175" s="28">
        <v>150</v>
      </c>
      <c r="B175" s="28">
        <v>147.17674495273502</v>
      </c>
      <c r="C175" s="28">
        <v>0.7766275255646633</v>
      </c>
    </row>
    <row r="176" spans="1:3" x14ac:dyDescent="0.3">
      <c r="A176" s="28">
        <v>151</v>
      </c>
      <c r="B176" s="28">
        <v>147.84727948969265</v>
      </c>
      <c r="C176" s="28">
        <v>-1.9400994865978305</v>
      </c>
    </row>
    <row r="177" spans="1:3" x14ac:dyDescent="0.3">
      <c r="A177" s="28">
        <v>152</v>
      </c>
      <c r="B177" s="28">
        <v>146.80804851577338</v>
      </c>
      <c r="C177" s="28">
        <v>0.39696785872766327</v>
      </c>
    </row>
    <row r="178" spans="1:3" x14ac:dyDescent="0.3">
      <c r="A178" s="28">
        <v>153</v>
      </c>
      <c r="B178" s="28">
        <v>146.68975340212376</v>
      </c>
      <c r="C178" s="28">
        <v>-3.7134565829373685</v>
      </c>
    </row>
    <row r="179" spans="1:3" ht="15" thickBot="1" x14ac:dyDescent="0.35">
      <c r="A179" s="29">
        <v>154</v>
      </c>
      <c r="B179" s="29">
        <v>144.84647805123231</v>
      </c>
      <c r="C179" s="29">
        <v>-2.7569758748338131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52674-E05C-4872-BE02-8DB9D69C7526}">
  <dimension ref="A1:I178"/>
  <sheetViews>
    <sheetView workbookViewId="0">
      <selection activeCell="F21" sqref="F21"/>
    </sheetView>
  </sheetViews>
  <sheetFormatPr defaultRowHeight="14.4" x14ac:dyDescent="0.3"/>
  <sheetData>
    <row r="1" spans="1:9" x14ac:dyDescent="0.3">
      <c r="A1" t="s">
        <v>15</v>
      </c>
    </row>
    <row r="2" spans="1:9" ht="15" thickBot="1" x14ac:dyDescent="0.35"/>
    <row r="3" spans="1:9" x14ac:dyDescent="0.3">
      <c r="A3" s="31" t="s">
        <v>16</v>
      </c>
      <c r="B3" s="31"/>
    </row>
    <row r="4" spans="1:9" x14ac:dyDescent="0.3">
      <c r="A4" s="28" t="s">
        <v>17</v>
      </c>
      <c r="B4" s="28">
        <v>0.98635115779668947</v>
      </c>
    </row>
    <row r="5" spans="1:9" x14ac:dyDescent="0.3">
      <c r="A5" s="32" t="s">
        <v>18</v>
      </c>
      <c r="B5" s="32">
        <v>0.97288860648686981</v>
      </c>
    </row>
    <row r="6" spans="1:9" x14ac:dyDescent="0.3">
      <c r="A6" s="28" t="s">
        <v>19</v>
      </c>
      <c r="B6" s="28">
        <v>0.97233905121295494</v>
      </c>
    </row>
    <row r="7" spans="1:9" x14ac:dyDescent="0.3">
      <c r="A7" s="32" t="s">
        <v>20</v>
      </c>
      <c r="B7" s="32">
        <v>2.7375920753985139</v>
      </c>
    </row>
    <row r="8" spans="1:9" ht="15" thickBot="1" x14ac:dyDescent="0.35">
      <c r="A8" s="29" t="s">
        <v>21</v>
      </c>
      <c r="B8" s="29">
        <v>152</v>
      </c>
    </row>
    <row r="10" spans="1:9" ht="15" thickBot="1" x14ac:dyDescent="0.35">
      <c r="A10" t="s">
        <v>22</v>
      </c>
    </row>
    <row r="11" spans="1:9" x14ac:dyDescent="0.3">
      <c r="A11" s="30"/>
      <c r="B11" s="30" t="s">
        <v>27</v>
      </c>
      <c r="C11" s="30" t="s">
        <v>28</v>
      </c>
      <c r="D11" s="30" t="s">
        <v>29</v>
      </c>
      <c r="E11" s="30" t="s">
        <v>30</v>
      </c>
      <c r="F11" s="30" t="s">
        <v>31</v>
      </c>
    </row>
    <row r="12" spans="1:9" x14ac:dyDescent="0.3">
      <c r="A12" s="28" t="s">
        <v>23</v>
      </c>
      <c r="B12" s="28">
        <v>3</v>
      </c>
      <c r="C12" s="28">
        <v>39802.510185847212</v>
      </c>
      <c r="D12" s="28">
        <v>13267.503395282403</v>
      </c>
      <c r="E12" s="28">
        <v>1770.3198434552762</v>
      </c>
      <c r="F12" s="28">
        <v>1.0879534224225136E-115</v>
      </c>
    </row>
    <row r="13" spans="1:9" x14ac:dyDescent="0.3">
      <c r="A13" s="28" t="s">
        <v>24</v>
      </c>
      <c r="B13" s="28">
        <v>148</v>
      </c>
      <c r="C13" s="28">
        <v>1109.1727349501418</v>
      </c>
      <c r="D13" s="28">
        <v>7.4944103712847419</v>
      </c>
      <c r="E13" s="28"/>
      <c r="F13" s="28"/>
    </row>
    <row r="14" spans="1:9" ht="15" thickBot="1" x14ac:dyDescent="0.35">
      <c r="A14" s="29" t="s">
        <v>25</v>
      </c>
      <c r="B14" s="29">
        <v>151</v>
      </c>
      <c r="C14" s="29">
        <v>40911.682920797357</v>
      </c>
      <c r="D14" s="29"/>
      <c r="E14" s="29"/>
      <c r="F14" s="29"/>
    </row>
    <row r="15" spans="1:9" ht="15" thickBot="1" x14ac:dyDescent="0.35"/>
    <row r="16" spans="1:9" x14ac:dyDescent="0.3">
      <c r="A16" s="30"/>
      <c r="B16" s="30" t="s">
        <v>32</v>
      </c>
      <c r="C16" s="30" t="s">
        <v>20</v>
      </c>
      <c r="D16" s="30" t="s">
        <v>33</v>
      </c>
      <c r="E16" s="30" t="s">
        <v>34</v>
      </c>
      <c r="F16" s="30" t="s">
        <v>35</v>
      </c>
      <c r="G16" s="30" t="s">
        <v>36</v>
      </c>
      <c r="H16" s="30" t="s">
        <v>37</v>
      </c>
      <c r="I16" s="30" t="s">
        <v>38</v>
      </c>
    </row>
    <row r="17" spans="1:9" x14ac:dyDescent="0.3">
      <c r="A17" s="28" t="s">
        <v>26</v>
      </c>
      <c r="B17" s="28">
        <v>3.3731254961734001</v>
      </c>
      <c r="C17" s="28">
        <v>1.7709260600314329</v>
      </c>
      <c r="D17" s="28">
        <v>1.9047240719432008</v>
      </c>
      <c r="E17" s="34">
        <v>5.8755957174284203E-2</v>
      </c>
      <c r="F17" s="28">
        <v>-0.12644132558147714</v>
      </c>
      <c r="G17" s="28">
        <v>6.8726923179282773</v>
      </c>
      <c r="H17" s="28">
        <v>-0.12644132558147714</v>
      </c>
      <c r="I17" s="28">
        <v>6.8726923179282773</v>
      </c>
    </row>
    <row r="18" spans="1:9" x14ac:dyDescent="0.3">
      <c r="A18" s="28" t="s">
        <v>61</v>
      </c>
      <c r="B18" s="28">
        <v>0.56878080326993574</v>
      </c>
      <c r="C18" s="28">
        <v>8.2397461443494399E-2</v>
      </c>
      <c r="D18" s="28">
        <v>6.9028923137393958</v>
      </c>
      <c r="E18" s="32">
        <v>1.393414857051136E-10</v>
      </c>
      <c r="F18" s="28">
        <v>0.40595332629477532</v>
      </c>
      <c r="G18" s="28">
        <v>0.73160828024509617</v>
      </c>
      <c r="H18" s="28">
        <v>0.40595332629477532</v>
      </c>
      <c r="I18" s="28">
        <v>0.73160828024509617</v>
      </c>
    </row>
    <row r="19" spans="1:9" x14ac:dyDescent="0.3">
      <c r="A19" s="28" t="s">
        <v>62</v>
      </c>
      <c r="B19" s="28">
        <v>0.42304232308984074</v>
      </c>
      <c r="C19" s="28">
        <v>8.7879353967513577E-2</v>
      </c>
      <c r="D19" s="28">
        <v>4.8138988737471502</v>
      </c>
      <c r="E19" s="32">
        <v>3.6180451562848447E-6</v>
      </c>
      <c r="F19" s="28">
        <v>0.24938195499039301</v>
      </c>
      <c r="G19" s="28">
        <v>0.59670269118928854</v>
      </c>
      <c r="H19" s="28">
        <v>0.24938195499039301</v>
      </c>
      <c r="I19" s="28">
        <v>0.59670269118928854</v>
      </c>
    </row>
    <row r="20" spans="1:9" ht="15" thickBot="1" x14ac:dyDescent="0.35">
      <c r="A20" s="29" t="s">
        <v>72</v>
      </c>
      <c r="B20" s="29">
        <v>-1.4678765839325958E-2</v>
      </c>
      <c r="C20" s="29">
        <v>8.2331220752649439E-2</v>
      </c>
      <c r="D20" s="29">
        <v>-0.17828918003567426</v>
      </c>
      <c r="E20" s="35">
        <v>0.85873968637107445</v>
      </c>
      <c r="F20" s="29">
        <v>-0.17737534309531514</v>
      </c>
      <c r="G20" s="29">
        <v>0.14801781141666323</v>
      </c>
      <c r="H20" s="29">
        <v>-0.17737534309531514</v>
      </c>
      <c r="I20" s="29">
        <v>0.14801781141666323</v>
      </c>
    </row>
    <row r="24" spans="1:9" x14ac:dyDescent="0.3">
      <c r="A24" t="s">
        <v>66</v>
      </c>
    </row>
    <row r="25" spans="1:9" ht="15" thickBot="1" x14ac:dyDescent="0.35"/>
    <row r="26" spans="1:9" x14ac:dyDescent="0.3">
      <c r="A26" s="30" t="s">
        <v>67</v>
      </c>
      <c r="B26" s="30" t="s">
        <v>68</v>
      </c>
      <c r="C26" s="30" t="s">
        <v>69</v>
      </c>
    </row>
    <row r="27" spans="1:9" x14ac:dyDescent="0.3">
      <c r="A27" s="28">
        <v>1</v>
      </c>
      <c r="B27" s="28">
        <v>102.00299164959806</v>
      </c>
      <c r="C27" s="28">
        <v>-0.8417260576076302</v>
      </c>
    </row>
    <row r="28" spans="1:9" x14ac:dyDescent="0.3">
      <c r="A28" s="28">
        <v>2</v>
      </c>
      <c r="B28" s="28">
        <v>102.01916314346279</v>
      </c>
      <c r="C28" s="28">
        <v>-2.5747099473993273</v>
      </c>
    </row>
    <row r="29" spans="1:9" x14ac:dyDescent="0.3">
      <c r="A29" s="28">
        <v>3</v>
      </c>
      <c r="B29" s="28">
        <v>101.25278566160048</v>
      </c>
      <c r="C29" s="28">
        <v>-0.46750859699207581</v>
      </c>
    </row>
    <row r="30" spans="1:9" x14ac:dyDescent="0.3">
      <c r="A30" s="28">
        <v>4</v>
      </c>
      <c r="B30" s="28">
        <v>101.28214631159135</v>
      </c>
      <c r="C30" s="28">
        <v>0.12560076183429203</v>
      </c>
    </row>
    <row r="31" spans="1:9" x14ac:dyDescent="0.3">
      <c r="A31" s="28">
        <v>5</v>
      </c>
      <c r="B31" s="28">
        <v>102.22862123457126</v>
      </c>
      <c r="C31" s="28">
        <v>1.6867381446623995</v>
      </c>
    </row>
    <row r="32" spans="1:9" x14ac:dyDescent="0.3">
      <c r="A32" s="28">
        <v>6</v>
      </c>
      <c r="B32" s="28">
        <v>103.89855249514399</v>
      </c>
      <c r="C32" s="28">
        <v>1.1315576444502256</v>
      </c>
    </row>
    <row r="33" spans="1:3" x14ac:dyDescent="0.3">
      <c r="A33" s="28">
        <v>7</v>
      </c>
      <c r="B33" s="28">
        <v>105.5842903718239</v>
      </c>
      <c r="C33" s="28">
        <v>-2.2927598434812921</v>
      </c>
    </row>
    <row r="34" spans="1:3" x14ac:dyDescent="0.3">
      <c r="A34" s="28">
        <v>8</v>
      </c>
      <c r="B34" s="28">
        <v>105.0301977614638</v>
      </c>
      <c r="C34" s="28">
        <v>-2.1886097089569887</v>
      </c>
    </row>
    <row r="35" spans="1:3" x14ac:dyDescent="0.3">
      <c r="A35" s="28">
        <v>9</v>
      </c>
      <c r="B35" s="28">
        <v>104.0224231956316</v>
      </c>
      <c r="C35" s="28">
        <v>-0.92953364686673012</v>
      </c>
    </row>
    <row r="36" spans="1:3" x14ac:dyDescent="0.3">
      <c r="A36" s="28">
        <v>10</v>
      </c>
      <c r="B36" s="28">
        <v>104.0005341553084</v>
      </c>
      <c r="C36" s="28">
        <v>-1.0314276399200395</v>
      </c>
    </row>
    <row r="37" spans="1:3" x14ac:dyDescent="0.3">
      <c r="A37" s="28">
        <v>11</v>
      </c>
      <c r="B37" s="28">
        <v>104.04304451117025</v>
      </c>
      <c r="C37" s="28">
        <v>5.924411458584288</v>
      </c>
    </row>
    <row r="38" spans="1:3" x14ac:dyDescent="0.3">
      <c r="A38" s="28">
        <v>12</v>
      </c>
      <c r="B38" s="28">
        <v>107.96751707757102</v>
      </c>
      <c r="C38" s="28">
        <v>-1.7127992215312133</v>
      </c>
    </row>
    <row r="39" spans="1:3" x14ac:dyDescent="0.3">
      <c r="A39" s="28">
        <v>13</v>
      </c>
      <c r="B39" s="28">
        <v>108.81819790405285</v>
      </c>
      <c r="C39" s="28">
        <v>-1.5572739510223954</v>
      </c>
    </row>
    <row r="40" spans="1:3" x14ac:dyDescent="0.3">
      <c r="A40" s="28">
        <v>14</v>
      </c>
      <c r="B40" s="28">
        <v>107.7171361266018</v>
      </c>
      <c r="C40" s="28">
        <v>0.91196359392665727</v>
      </c>
    </row>
    <row r="41" spans="1:3" x14ac:dyDescent="0.3">
      <c r="A41" s="28">
        <v>15</v>
      </c>
      <c r="B41" s="28">
        <v>108.97549441682581</v>
      </c>
      <c r="C41" s="28">
        <v>1.3861288614932619</v>
      </c>
    </row>
    <row r="42" spans="1:3" x14ac:dyDescent="0.3">
      <c r="A42" s="28">
        <v>16</v>
      </c>
      <c r="B42" s="28">
        <v>110.52494694910381</v>
      </c>
      <c r="C42" s="28">
        <v>-0.88241110661790856</v>
      </c>
    </row>
    <row r="43" spans="1:3" x14ac:dyDescent="0.3">
      <c r="A43" s="28">
        <v>17</v>
      </c>
      <c r="B43" s="28">
        <v>110.82879147870676</v>
      </c>
      <c r="C43" s="28">
        <v>-1.2878536232149145</v>
      </c>
    </row>
    <row r="44" spans="1:3" x14ac:dyDescent="0.3">
      <c r="A44" s="28">
        <v>18</v>
      </c>
      <c r="B44" s="28">
        <v>110.44136876707819</v>
      </c>
      <c r="C44" s="28">
        <v>-2.0108941932849262</v>
      </c>
    </row>
    <row r="45" spans="1:3" x14ac:dyDescent="0.3">
      <c r="A45" s="28">
        <v>19</v>
      </c>
      <c r="B45" s="28">
        <v>109.77733363736127</v>
      </c>
      <c r="C45" s="28">
        <v>-1.3835934307247726</v>
      </c>
    </row>
    <row r="46" spans="1:3" x14ac:dyDescent="0.3">
      <c r="A46" s="28">
        <v>20</v>
      </c>
      <c r="B46" s="28">
        <v>109.28815820116732</v>
      </c>
      <c r="C46" s="28">
        <v>1.096301578132227</v>
      </c>
    </row>
    <row r="47" spans="1:3" x14ac:dyDescent="0.3">
      <c r="A47" s="28">
        <v>21</v>
      </c>
      <c r="B47" s="28">
        <v>110.42120131725778</v>
      </c>
      <c r="C47" s="28">
        <v>-2.1626223034552368</v>
      </c>
    </row>
    <row r="48" spans="1:3" x14ac:dyDescent="0.3">
      <c r="A48" s="28">
        <v>22</v>
      </c>
      <c r="B48" s="28">
        <v>110.05473899561585</v>
      </c>
      <c r="C48" s="28">
        <v>-3.5828320054928042</v>
      </c>
    </row>
    <row r="49" spans="1:3" x14ac:dyDescent="0.3">
      <c r="A49" s="28">
        <v>23</v>
      </c>
      <c r="B49" s="28">
        <v>108.10995540270076</v>
      </c>
      <c r="C49" s="28">
        <v>4.4180654505515946</v>
      </c>
    </row>
    <row r="50" spans="1:3" x14ac:dyDescent="0.3">
      <c r="A50" s="28">
        <v>24</v>
      </c>
      <c r="B50" s="28">
        <v>110.82992413292769</v>
      </c>
      <c r="C50" s="28">
        <v>2.3752945488524801E-2</v>
      </c>
    </row>
    <row r="51" spans="1:3" x14ac:dyDescent="0.3">
      <c r="A51" s="28">
        <v>25</v>
      </c>
      <c r="B51" s="28">
        <v>112.46580815354845</v>
      </c>
      <c r="C51" s="28">
        <v>-0.79748100141276268</v>
      </c>
    </row>
    <row r="52" spans="1:3" x14ac:dyDescent="0.3">
      <c r="A52" s="28">
        <v>26</v>
      </c>
      <c r="B52" s="28">
        <v>112.13195091941165</v>
      </c>
      <c r="C52" s="28">
        <v>0.71674960717176361</v>
      </c>
    </row>
    <row r="53" spans="1:3" x14ac:dyDescent="0.3">
      <c r="A53" s="28">
        <v>27</v>
      </c>
      <c r="B53" s="28">
        <v>113.17253339538543</v>
      </c>
      <c r="C53" s="28">
        <v>-1.3505338762187904</v>
      </c>
    </row>
    <row r="54" spans="1:3" x14ac:dyDescent="0.3">
      <c r="A54" s="28">
        <v>28</v>
      </c>
      <c r="B54" s="28">
        <v>113.0759554084355</v>
      </c>
      <c r="C54" s="28">
        <v>0.57179042694914983</v>
      </c>
    </row>
    <row r="55" spans="1:3" x14ac:dyDescent="0.3">
      <c r="A55" s="28">
        <v>29</v>
      </c>
      <c r="B55" s="28">
        <v>113.66274046107834</v>
      </c>
      <c r="C55" s="28">
        <v>-1.6221200403139733</v>
      </c>
    </row>
    <row r="56" spans="1:3" x14ac:dyDescent="0.3">
      <c r="A56" s="28">
        <v>30</v>
      </c>
      <c r="B56" s="28">
        <v>113.53607704345555</v>
      </c>
      <c r="C56" s="28">
        <v>-2.4456253023532071</v>
      </c>
    </row>
    <row r="57" spans="1:3" x14ac:dyDescent="0.3">
      <c r="A57" s="28">
        <v>31</v>
      </c>
      <c r="B57" s="28">
        <v>112.28895756703997</v>
      </c>
      <c r="C57" s="28">
        <v>-0.30275522221445783</v>
      </c>
    </row>
    <row r="58" spans="1:3" x14ac:dyDescent="0.3">
      <c r="A58" s="28">
        <v>32</v>
      </c>
      <c r="B58" s="28">
        <v>112.42007236701939</v>
      </c>
      <c r="C58" s="28">
        <v>2.7560692368000872</v>
      </c>
    </row>
    <row r="59" spans="1:3" x14ac:dyDescent="0.3">
      <c r="A59" s="28">
        <v>33</v>
      </c>
      <c r="B59" s="28">
        <v>114.62733630099709</v>
      </c>
      <c r="C59" s="28">
        <v>-1.3748532951382373</v>
      </c>
    </row>
    <row r="60" spans="1:3" x14ac:dyDescent="0.3">
      <c r="A60" s="28">
        <v>34</v>
      </c>
      <c r="B60" s="28">
        <v>114.86952701970974</v>
      </c>
      <c r="C60" s="28">
        <v>-5.1397848430019906</v>
      </c>
    </row>
    <row r="61" spans="1:3" x14ac:dyDescent="0.3">
      <c r="A61" s="28">
        <v>35</v>
      </c>
      <c r="B61" s="28">
        <v>112.00524628765591</v>
      </c>
      <c r="C61" s="28">
        <v>2.572521796290161</v>
      </c>
    </row>
    <row r="62" spans="1:3" x14ac:dyDescent="0.3">
      <c r="A62" s="28">
        <v>36</v>
      </c>
      <c r="B62" s="28">
        <v>113.30067882755513</v>
      </c>
      <c r="C62" s="28">
        <v>-2.3961753682031883</v>
      </c>
    </row>
    <row r="63" spans="1:3" x14ac:dyDescent="0.3">
      <c r="A63" s="28">
        <v>37</v>
      </c>
      <c r="B63" s="28">
        <v>113.31402605369701</v>
      </c>
      <c r="C63" s="28">
        <v>4.292980939821831</v>
      </c>
    </row>
    <row r="64" spans="1:3" x14ac:dyDescent="0.3">
      <c r="A64" s="28">
        <v>38</v>
      </c>
      <c r="B64" s="28">
        <v>115.50117196059269</v>
      </c>
      <c r="C64" s="28">
        <v>0.81784116468855927</v>
      </c>
    </row>
    <row r="65" spans="1:3" x14ac:dyDescent="0.3">
      <c r="A65" s="28">
        <v>39</v>
      </c>
      <c r="B65" s="28">
        <v>117.65794743051188</v>
      </c>
      <c r="C65" s="28">
        <v>0.22344042827259614</v>
      </c>
    </row>
    <row r="66" spans="1:3" x14ac:dyDescent="0.3">
      <c r="A66" s="28">
        <v>40</v>
      </c>
      <c r="B66" s="28">
        <v>117.90333578838251</v>
      </c>
      <c r="C66" s="28">
        <v>1.5656874336791589</v>
      </c>
    </row>
    <row r="67" spans="1:3" x14ac:dyDescent="0.3">
      <c r="A67" s="28">
        <v>41</v>
      </c>
      <c r="B67" s="28">
        <v>119.48620910279949</v>
      </c>
      <c r="C67" s="28">
        <v>-2.1595170951443521</v>
      </c>
    </row>
    <row r="68" spans="1:3" x14ac:dyDescent="0.3">
      <c r="A68" s="28">
        <v>42</v>
      </c>
      <c r="B68" s="28">
        <v>118.91639545323306</v>
      </c>
      <c r="C68" s="28">
        <v>-1.186794457137637</v>
      </c>
    </row>
    <row r="69" spans="1:3" x14ac:dyDescent="0.3">
      <c r="A69" s="28">
        <v>43</v>
      </c>
      <c r="B69" s="28">
        <v>118.21596104981663</v>
      </c>
      <c r="C69" s="28">
        <v>-0.3119908221409986</v>
      </c>
    </row>
    <row r="70" spans="1:3" x14ac:dyDescent="0.3">
      <c r="A70" s="28">
        <v>44</v>
      </c>
      <c r="B70" s="28">
        <v>118.51703325413048</v>
      </c>
      <c r="C70" s="28">
        <v>0.31424767769624395</v>
      </c>
    </row>
    <row r="71" spans="1:3" x14ac:dyDescent="0.3">
      <c r="A71" s="28">
        <v>45</v>
      </c>
      <c r="B71" s="28">
        <v>119.11232113942556</v>
      </c>
      <c r="C71" s="28">
        <v>-0.59088546610290393</v>
      </c>
    </row>
    <row r="72" spans="1:3" x14ac:dyDescent="0.3">
      <c r="A72" s="28">
        <v>46</v>
      </c>
      <c r="B72" s="28">
        <v>119.32581925379444</v>
      </c>
      <c r="C72" s="28">
        <v>-5.3939035138778877</v>
      </c>
    </row>
    <row r="73" spans="1:3" x14ac:dyDescent="0.3">
      <c r="A73" s="28">
        <v>47</v>
      </c>
      <c r="B73" s="28">
        <v>116.57069898480587</v>
      </c>
      <c r="C73" s="28">
        <v>2.9079241122007318</v>
      </c>
    </row>
    <row r="74" spans="1:3" x14ac:dyDescent="0.3">
      <c r="A74" s="28">
        <v>48</v>
      </c>
      <c r="B74" s="28">
        <v>117.78854662237556</v>
      </c>
      <c r="C74" s="28">
        <v>-0.74432930280623566</v>
      </c>
    </row>
    <row r="75" spans="1:3" x14ac:dyDescent="0.3">
      <c r="A75" s="28">
        <v>49</v>
      </c>
      <c r="B75" s="28">
        <v>118.8177638030601</v>
      </c>
      <c r="C75" s="28">
        <v>5.5087202924956244</v>
      </c>
    </row>
    <row r="76" spans="1:3" x14ac:dyDescent="0.3">
      <c r="A76" s="28">
        <v>50</v>
      </c>
      <c r="B76" s="28">
        <v>121.84850185562723</v>
      </c>
      <c r="C76" s="28">
        <v>2.0457281685943798</v>
      </c>
    </row>
    <row r="77" spans="1:3" x14ac:dyDescent="0.3">
      <c r="A77" s="28">
        <v>51</v>
      </c>
      <c r="B77" s="28">
        <v>124.71908516435525</v>
      </c>
      <c r="C77" s="28">
        <v>1.1370439285499003</v>
      </c>
    </row>
    <row r="78" spans="1:3" x14ac:dyDescent="0.3">
      <c r="A78" s="28">
        <v>52</v>
      </c>
      <c r="B78" s="28">
        <v>125.54521923728919</v>
      </c>
      <c r="C78" s="28">
        <v>1.8381154142353182</v>
      </c>
    </row>
    <row r="79" spans="1:3" x14ac:dyDescent="0.3">
      <c r="A79" s="28">
        <v>53</v>
      </c>
      <c r="B79" s="28">
        <v>127.25017573765892</v>
      </c>
      <c r="C79" s="28">
        <v>-2.8765926114864442</v>
      </c>
    </row>
    <row r="80" spans="1:3" x14ac:dyDescent="0.3">
      <c r="A80" s="28">
        <v>54</v>
      </c>
      <c r="B80" s="28">
        <v>126.15556117775073</v>
      </c>
      <c r="C80" s="28">
        <v>1.6390702947390992</v>
      </c>
    </row>
    <row r="81" spans="1:3" x14ac:dyDescent="0.3">
      <c r="A81" s="28">
        <v>55</v>
      </c>
      <c r="B81" s="28">
        <v>126.80571803420277</v>
      </c>
      <c r="C81" s="28">
        <v>-0.88849364225148975</v>
      </c>
    </row>
    <row r="82" spans="1:3" x14ac:dyDescent="0.3">
      <c r="A82" s="28">
        <v>56</v>
      </c>
      <c r="B82" s="28">
        <v>127.22931260457334</v>
      </c>
      <c r="C82" s="28">
        <v>-1.1040351571186307</v>
      </c>
    </row>
    <row r="83" spans="1:3" x14ac:dyDescent="0.3">
      <c r="A83" s="28">
        <v>57</v>
      </c>
      <c r="B83" s="28">
        <v>126.50320976826838</v>
      </c>
      <c r="C83" s="28">
        <v>-1.1457815409408312</v>
      </c>
    </row>
    <row r="84" spans="1:3" x14ac:dyDescent="0.3">
      <c r="A84" s="28">
        <v>58</v>
      </c>
      <c r="B84" s="28">
        <v>126.18204513890069</v>
      </c>
      <c r="C84" s="28">
        <v>-2.0411010262971843</v>
      </c>
    </row>
    <row r="85" spans="1:3" x14ac:dyDescent="0.3">
      <c r="A85" s="28">
        <v>59</v>
      </c>
      <c r="B85" s="28">
        <v>125.16224564701363</v>
      </c>
      <c r="C85" s="28">
        <v>0.69520886191716613</v>
      </c>
    </row>
    <row r="86" spans="1:3" x14ac:dyDescent="0.3">
      <c r="A86" s="28">
        <v>60</v>
      </c>
      <c r="B86" s="28">
        <v>125.63521062206529</v>
      </c>
      <c r="C86" s="28">
        <v>0.74369480415744249</v>
      </c>
    </row>
    <row r="87" spans="1:3" x14ac:dyDescent="0.3">
      <c r="A87" s="28">
        <v>61</v>
      </c>
      <c r="B87" s="28">
        <v>126.67581492480589</v>
      </c>
      <c r="C87" s="28">
        <v>4.6216543805911527</v>
      </c>
    </row>
    <row r="88" spans="1:3" x14ac:dyDescent="0.3">
      <c r="A88" s="28">
        <v>62</v>
      </c>
      <c r="B88" s="28">
        <v>129.66879919219721</v>
      </c>
      <c r="C88" s="28">
        <v>3.6287387180018413</v>
      </c>
    </row>
    <row r="89" spans="1:3" x14ac:dyDescent="0.3">
      <c r="A89" s="28">
        <v>63</v>
      </c>
      <c r="B89" s="28">
        <v>132.87950625363152</v>
      </c>
      <c r="C89" s="28">
        <v>2.9264777945524827</v>
      </c>
    </row>
    <row r="90" spans="1:3" x14ac:dyDescent="0.3">
      <c r="A90" s="28">
        <v>64</v>
      </c>
      <c r="B90" s="28">
        <v>135.08017748442029</v>
      </c>
      <c r="C90" s="28">
        <v>-1.026744928209439</v>
      </c>
    </row>
    <row r="91" spans="1:3" x14ac:dyDescent="0.3">
      <c r="A91" s="28">
        <v>65</v>
      </c>
      <c r="B91" s="28">
        <v>135.11518018189028</v>
      </c>
      <c r="C91" s="28">
        <v>-0.2790856177221599</v>
      </c>
    </row>
    <row r="92" spans="1:3" x14ac:dyDescent="0.3">
      <c r="A92" s="28">
        <v>66</v>
      </c>
      <c r="B92" s="28">
        <v>134.78211895948616</v>
      </c>
      <c r="C92" s="28">
        <v>-1.566155730346992</v>
      </c>
    </row>
    <row r="93" spans="1:3" x14ac:dyDescent="0.3">
      <c r="A93" s="28">
        <v>67</v>
      </c>
      <c r="B93" s="28">
        <v>134.21744380435803</v>
      </c>
      <c r="C93" s="28">
        <v>-7.8218148354159212</v>
      </c>
    </row>
    <row r="94" spans="1:3" x14ac:dyDescent="0.3">
      <c r="A94" s="28">
        <v>68</v>
      </c>
      <c r="B94" s="28">
        <v>129.64129596924624</v>
      </c>
      <c r="C94" s="28">
        <v>-5.6938192627812754</v>
      </c>
    </row>
    <row r="95" spans="1:3" x14ac:dyDescent="0.3">
      <c r="A95" s="28">
        <v>69</v>
      </c>
      <c r="B95" s="28">
        <v>125.38732543768025</v>
      </c>
      <c r="C95" s="28">
        <v>-3.1921640039198991</v>
      </c>
    </row>
    <row r="96" spans="1:3" x14ac:dyDescent="0.3">
      <c r="A96" s="28">
        <v>70</v>
      </c>
      <c r="B96" s="28">
        <v>123.45508421844453</v>
      </c>
      <c r="C96" s="28">
        <v>-3.9132330658364651</v>
      </c>
    </row>
    <row r="97" spans="1:3" x14ac:dyDescent="0.3">
      <c r="A97" s="28">
        <v>71</v>
      </c>
      <c r="B97" s="28">
        <v>121.24056459545548</v>
      </c>
      <c r="C97" s="28">
        <v>4.6534352288374521</v>
      </c>
    </row>
    <row r="98" spans="1:3" x14ac:dyDescent="0.3">
      <c r="A98" s="28">
        <v>72</v>
      </c>
      <c r="B98" s="28">
        <v>123.75680409977436</v>
      </c>
      <c r="C98" s="28">
        <v>-1.0968272229956</v>
      </c>
    </row>
    <row r="99" spans="1:3" x14ac:dyDescent="0.3">
      <c r="A99" s="28">
        <v>73</v>
      </c>
      <c r="B99" s="28">
        <v>124.64352898089156</v>
      </c>
      <c r="C99" s="28">
        <v>2.8560695175991668</v>
      </c>
    </row>
    <row r="100" spans="1:3" x14ac:dyDescent="0.3">
      <c r="A100" s="28">
        <v>74</v>
      </c>
      <c r="B100" s="28">
        <v>125.93484257084093</v>
      </c>
      <c r="C100" s="28">
        <v>4.1628761948204414</v>
      </c>
    </row>
    <row r="101" spans="1:3" x14ac:dyDescent="0.3">
      <c r="A101" s="28">
        <v>75</v>
      </c>
      <c r="B101" s="28">
        <v>129.5074397426846</v>
      </c>
      <c r="C101" s="28">
        <v>1.1060112414356809</v>
      </c>
    </row>
    <row r="102" spans="1:3" x14ac:dyDescent="0.3">
      <c r="A102" s="28">
        <v>76</v>
      </c>
      <c r="B102" s="28">
        <v>130.82885348912646</v>
      </c>
      <c r="C102" s="28">
        <v>0.76722183879772388</v>
      </c>
    </row>
    <row r="103" spans="1:3" x14ac:dyDescent="0.3">
      <c r="A103" s="28">
        <v>77</v>
      </c>
      <c r="B103" s="28">
        <v>131.56779070947275</v>
      </c>
      <c r="C103" s="28">
        <v>2.3788686948632574</v>
      </c>
    </row>
    <row r="104" spans="1:3" x14ac:dyDescent="0.3">
      <c r="A104" s="28">
        <v>78</v>
      </c>
      <c r="B104" s="28">
        <v>133.31287918126466</v>
      </c>
      <c r="C104" s="28">
        <v>0.5822900413522234</v>
      </c>
    </row>
    <row r="105" spans="1:3" x14ac:dyDescent="0.3">
      <c r="A105" s="28">
        <v>79</v>
      </c>
      <c r="B105" s="28">
        <v>134.26356538999849</v>
      </c>
      <c r="C105" s="28">
        <v>-2.086643684126301</v>
      </c>
    </row>
    <row r="106" spans="1:3" x14ac:dyDescent="0.3">
      <c r="A106" s="28">
        <v>80</v>
      </c>
      <c r="B106" s="28">
        <v>133.22997298787377</v>
      </c>
      <c r="C106" s="28">
        <v>1.6640265439298219</v>
      </c>
    </row>
    <row r="107" spans="1:3" x14ac:dyDescent="0.3">
      <c r="A107" s="28">
        <v>81</v>
      </c>
      <c r="B107" s="28">
        <v>134.04925908744744</v>
      </c>
      <c r="C107" s="28">
        <v>-2.2791876561606443</v>
      </c>
    </row>
    <row r="108" spans="1:3" x14ac:dyDescent="0.3">
      <c r="A108" s="28">
        <v>82</v>
      </c>
      <c r="B108" s="28">
        <v>133.44708942152818</v>
      </c>
      <c r="C108" s="28">
        <v>-2.20303352961173</v>
      </c>
    </row>
    <row r="109" spans="1:3" x14ac:dyDescent="0.3">
      <c r="A109" s="28">
        <v>83</v>
      </c>
      <c r="B109" s="28">
        <v>131.7864647305303</v>
      </c>
      <c r="C109" s="28">
        <v>9.013002674155814</v>
      </c>
    </row>
    <row r="110" spans="1:3" x14ac:dyDescent="0.3">
      <c r="A110" s="28">
        <v>84</v>
      </c>
      <c r="B110" s="28">
        <v>137.04472793966801</v>
      </c>
      <c r="C110" s="28">
        <v>-1.841205831824567</v>
      </c>
    </row>
    <row r="111" spans="1:3" x14ac:dyDescent="0.3">
      <c r="A111" s="28">
        <v>85</v>
      </c>
      <c r="B111" s="28">
        <v>137.911926422047</v>
      </c>
      <c r="C111" s="28">
        <v>1.1605876188093873</v>
      </c>
    </row>
    <row r="112" spans="1:3" x14ac:dyDescent="0.3">
      <c r="A112" s="28">
        <v>86</v>
      </c>
      <c r="B112" s="28">
        <v>137.60495141519664</v>
      </c>
      <c r="C112" s="28">
        <v>1.5295501573261845</v>
      </c>
    </row>
    <row r="113" spans="1:3" x14ac:dyDescent="0.3">
      <c r="A113" s="28">
        <v>87</v>
      </c>
      <c r="B113" s="28">
        <v>139.35909763927026</v>
      </c>
      <c r="C113" s="28">
        <v>1.095325693040536</v>
      </c>
    </row>
    <row r="114" spans="1:3" x14ac:dyDescent="0.3">
      <c r="A114" s="28">
        <v>88</v>
      </c>
      <c r="B114" s="28">
        <v>140.0792751208358</v>
      </c>
      <c r="C114" s="28">
        <v>1.8218629579207004</v>
      </c>
    </row>
    <row r="115" spans="1:3" x14ac:dyDescent="0.3">
      <c r="A115" s="28">
        <v>89</v>
      </c>
      <c r="B115" s="28">
        <v>141.45961156351689</v>
      </c>
      <c r="C115" s="28">
        <v>0.46671676620701419</v>
      </c>
    </row>
    <row r="116" spans="1:3" x14ac:dyDescent="0.3">
      <c r="A116" s="28">
        <v>90</v>
      </c>
      <c r="B116" s="28">
        <v>142.06658603944325</v>
      </c>
      <c r="C116" s="28">
        <v>-1.3496568396882367</v>
      </c>
    </row>
    <row r="117" spans="1:3" x14ac:dyDescent="0.3">
      <c r="A117" s="28">
        <v>91</v>
      </c>
      <c r="B117" s="28">
        <v>141.36812358611468</v>
      </c>
      <c r="C117" s="28">
        <v>0.43888770486270801</v>
      </c>
    </row>
    <row r="118" spans="1:3" x14ac:dyDescent="0.3">
      <c r="A118" s="28">
        <v>92</v>
      </c>
      <c r="B118" s="28">
        <v>141.47614457431007</v>
      </c>
      <c r="C118" s="28">
        <v>1.7482610469005522</v>
      </c>
    </row>
    <row r="119" spans="1:3" x14ac:dyDescent="0.3">
      <c r="A119" s="28">
        <v>93</v>
      </c>
      <c r="B119" s="28">
        <v>142.76123460687481</v>
      </c>
      <c r="C119" s="28">
        <v>-3.8814892135426362</v>
      </c>
    </row>
    <row r="120" spans="1:3" x14ac:dyDescent="0.3">
      <c r="A120" s="28">
        <v>94</v>
      </c>
      <c r="B120" s="28">
        <v>140.87369200296072</v>
      </c>
      <c r="C120" s="28">
        <v>-1.2890486896245079</v>
      </c>
    </row>
    <row r="121" spans="1:3" x14ac:dyDescent="0.3">
      <c r="A121" s="28">
        <v>95</v>
      </c>
      <c r="B121" s="28">
        <v>139.41584365281068</v>
      </c>
      <c r="C121" s="28">
        <v>1.8752076743114117</v>
      </c>
    </row>
    <row r="122" spans="1:3" x14ac:dyDescent="0.3">
      <c r="A122" s="28">
        <v>96</v>
      </c>
      <c r="B122" s="28">
        <v>140.74839167735425</v>
      </c>
      <c r="C122" s="28">
        <v>-2.385719002559</v>
      </c>
    </row>
    <row r="123" spans="1:3" x14ac:dyDescent="0.3">
      <c r="A123" s="28">
        <v>97</v>
      </c>
      <c r="B123" s="28">
        <v>139.79432189398798</v>
      </c>
      <c r="C123" s="28">
        <v>6.3517747809510752</v>
      </c>
    </row>
    <row r="124" spans="1:3" x14ac:dyDescent="0.3">
      <c r="A124" s="28">
        <v>98</v>
      </c>
      <c r="B124" s="28">
        <v>142.95750797735255</v>
      </c>
      <c r="C124" s="28">
        <v>2.4694279499890115</v>
      </c>
    </row>
    <row r="125" spans="1:3" x14ac:dyDescent="0.3">
      <c r="A125" s="28">
        <v>99</v>
      </c>
      <c r="B125" s="28">
        <v>145.88416590479426</v>
      </c>
      <c r="C125" s="28">
        <v>1.013877295980592E-2</v>
      </c>
    </row>
    <row r="126" spans="1:3" x14ac:dyDescent="0.3">
      <c r="A126" s="28">
        <v>100</v>
      </c>
      <c r="B126" s="28">
        <v>145.73150978641218</v>
      </c>
      <c r="C126" s="28">
        <v>1.9205258918672996</v>
      </c>
    </row>
    <row r="127" spans="1:3" x14ac:dyDescent="0.3">
      <c r="A127" s="28">
        <v>101</v>
      </c>
      <c r="B127" s="28">
        <v>146.9395465909524</v>
      </c>
      <c r="C127" s="28">
        <v>-0.70659355448844963</v>
      </c>
    </row>
    <row r="128" spans="1:3" x14ac:dyDescent="0.3">
      <c r="A128" s="28">
        <v>102</v>
      </c>
      <c r="B128" s="28">
        <v>146.86913383541551</v>
      </c>
      <c r="C128" s="28">
        <v>-2.4201052477210965</v>
      </c>
    </row>
    <row r="129" spans="1:3" x14ac:dyDescent="0.3">
      <c r="A129" s="28">
        <v>103</v>
      </c>
      <c r="B129" s="28">
        <v>145.22833851525618</v>
      </c>
      <c r="C129" s="28">
        <v>-0.36243519384873935</v>
      </c>
    </row>
    <row r="130" spans="1:3" x14ac:dyDescent="0.3">
      <c r="A130" s="28">
        <v>104</v>
      </c>
      <c r="B130" s="28">
        <v>144.73160369994204</v>
      </c>
      <c r="C130" s="28">
        <v>1.8595483997835913</v>
      </c>
    </row>
    <row r="131" spans="1:3" x14ac:dyDescent="0.3">
      <c r="A131" s="28">
        <v>105</v>
      </c>
      <c r="B131" s="28">
        <v>145.91543355096027</v>
      </c>
      <c r="C131" s="28">
        <v>-5.3381216932664302</v>
      </c>
    </row>
    <row r="132" spans="1:3" x14ac:dyDescent="0.3">
      <c r="A132" s="28">
        <v>106</v>
      </c>
      <c r="B132" s="28">
        <v>143.2186107118475</v>
      </c>
      <c r="C132" s="28">
        <v>-3.1434055219457662</v>
      </c>
    </row>
    <row r="133" spans="1:3" x14ac:dyDescent="0.3">
      <c r="A133" s="28">
        <v>107</v>
      </c>
      <c r="B133" s="28">
        <v>140.36358860850169</v>
      </c>
      <c r="C133" s="28">
        <v>3.4966088190544724</v>
      </c>
    </row>
    <row r="134" spans="1:3" x14ac:dyDescent="0.3">
      <c r="A134" s="28">
        <v>108</v>
      </c>
      <c r="B134" s="28">
        <v>142.39228291533149</v>
      </c>
      <c r="C134" s="28">
        <v>-3.1329156783699545</v>
      </c>
    </row>
    <row r="135" spans="1:3" x14ac:dyDescent="0.3">
      <c r="A135" s="28">
        <v>109</v>
      </c>
      <c r="B135" s="28">
        <v>141.38400123911376</v>
      </c>
      <c r="C135" s="28">
        <v>7.188308894488614</v>
      </c>
    </row>
    <row r="136" spans="1:3" x14ac:dyDescent="0.3">
      <c r="A136" s="28">
        <v>110</v>
      </c>
      <c r="B136" s="28">
        <v>144.67911947394094</v>
      </c>
      <c r="C136" s="28">
        <v>3.7850924375161696</v>
      </c>
    </row>
    <row r="137" spans="1:3" x14ac:dyDescent="0.3">
      <c r="A137" s="28">
        <v>111</v>
      </c>
      <c r="B137" s="28">
        <v>148.62493878714932</v>
      </c>
      <c r="C137" s="28">
        <v>1.5662342762062451</v>
      </c>
    </row>
    <row r="138" spans="1:3" x14ac:dyDescent="0.3">
      <c r="A138" s="28">
        <v>112</v>
      </c>
      <c r="B138" s="28">
        <v>149.42476850726905</v>
      </c>
      <c r="C138" s="28">
        <v>4.0021324712836588</v>
      </c>
    </row>
    <row r="139" spans="1:3" x14ac:dyDescent="0.3">
      <c r="A139" s="28">
        <v>113</v>
      </c>
      <c r="B139" s="28">
        <v>151.99735283611341</v>
      </c>
      <c r="C139" s="28">
        <v>-4.6006849984460132</v>
      </c>
    </row>
    <row r="140" spans="1:3" x14ac:dyDescent="0.3">
      <c r="A140" s="28">
        <v>114</v>
      </c>
      <c r="B140" s="28">
        <v>149.91097218210498</v>
      </c>
      <c r="C140" s="28">
        <v>2.0719848587363572</v>
      </c>
    </row>
    <row r="141" spans="1:3" x14ac:dyDescent="0.3">
      <c r="A141" s="28">
        <v>115</v>
      </c>
      <c r="B141" s="28">
        <v>149.92102511003407</v>
      </c>
      <c r="C141" s="28">
        <v>-1.6486510182493248</v>
      </c>
    </row>
    <row r="142" spans="1:3" x14ac:dyDescent="0.3">
      <c r="A142" s="28">
        <v>116</v>
      </c>
      <c r="B142" s="28">
        <v>149.83922757877411</v>
      </c>
      <c r="C142" s="28">
        <v>-2.6924051156697431</v>
      </c>
    </row>
    <row r="143" spans="1:3" x14ac:dyDescent="0.3">
      <c r="A143" s="28">
        <v>117</v>
      </c>
      <c r="B143" s="28">
        <v>147.56198072322022</v>
      </c>
      <c r="C143" s="28">
        <v>0.18875996908289494</v>
      </c>
    </row>
    <row r="144" spans="1:3" x14ac:dyDescent="0.3">
      <c r="A144" s="28">
        <v>118</v>
      </c>
      <c r="B144" s="28">
        <v>147.48378862121533</v>
      </c>
      <c r="C144" s="28">
        <v>-4.0311607489204846</v>
      </c>
    </row>
    <row r="145" spans="1:3" x14ac:dyDescent="0.3">
      <c r="A145" s="28">
        <v>119</v>
      </c>
      <c r="B145" s="28">
        <v>145.31110923834024</v>
      </c>
      <c r="C145" s="28">
        <v>3.4116840415912861</v>
      </c>
    </row>
    <row r="146" spans="1:3" x14ac:dyDescent="0.3">
      <c r="A146" s="28">
        <v>120</v>
      </c>
      <c r="B146" s="28">
        <v>146.48152974571022</v>
      </c>
      <c r="C146" s="28">
        <v>3.9847655561756028</v>
      </c>
    </row>
    <row r="147" spans="1:3" x14ac:dyDescent="0.3">
      <c r="A147" s="28">
        <v>121</v>
      </c>
      <c r="B147" s="28">
        <v>149.76579423501036</v>
      </c>
      <c r="C147" s="28">
        <v>2.4416465306649116</v>
      </c>
    </row>
    <row r="148" spans="1:3" x14ac:dyDescent="0.3">
      <c r="A148" s="28">
        <v>122</v>
      </c>
      <c r="B148" s="28">
        <v>151.41633997224054</v>
      </c>
      <c r="C148" s="28">
        <v>-0.77618148015409361</v>
      </c>
    </row>
    <row r="149" spans="1:3" x14ac:dyDescent="0.3">
      <c r="A149" s="28">
        <v>123</v>
      </c>
      <c r="B149" s="28">
        <v>151.23588566563609</v>
      </c>
      <c r="C149" s="28">
        <v>2.5950276223883009</v>
      </c>
    </row>
    <row r="150" spans="1:3" x14ac:dyDescent="0.3">
      <c r="A150" s="28">
        <v>124</v>
      </c>
      <c r="B150" s="28">
        <v>152.36214114099539</v>
      </c>
      <c r="C150" s="28">
        <v>2.8041688304157333</v>
      </c>
    </row>
    <row r="151" spans="1:3" x14ac:dyDescent="0.3">
      <c r="A151" s="28">
        <v>125</v>
      </c>
      <c r="B151" s="28">
        <v>154.49451923003787</v>
      </c>
      <c r="C151" s="28">
        <v>-1.8853177119674456</v>
      </c>
    </row>
    <row r="152" spans="1:3" x14ac:dyDescent="0.3">
      <c r="A152" s="28">
        <v>126</v>
      </c>
      <c r="B152" s="28">
        <v>153.5581780025845</v>
      </c>
      <c r="C152" s="28">
        <v>1.4842826450741882</v>
      </c>
    </row>
    <row r="153" spans="1:3" x14ac:dyDescent="0.3">
      <c r="A153" s="28">
        <v>127</v>
      </c>
      <c r="B153" s="28">
        <v>153.84080200916364</v>
      </c>
      <c r="C153" s="28">
        <v>-1.8312231675571411</v>
      </c>
    </row>
    <row r="154" spans="1:3" x14ac:dyDescent="0.3">
      <c r="A154" s="28">
        <v>128</v>
      </c>
      <c r="B154" s="28">
        <v>153.18266385036745</v>
      </c>
      <c r="C154" s="28">
        <v>-4.4340237571762771</v>
      </c>
    </row>
    <row r="155" spans="1:3" x14ac:dyDescent="0.3">
      <c r="A155" s="28">
        <v>129</v>
      </c>
      <c r="B155" s="28">
        <v>150.00914988375087</v>
      </c>
      <c r="C155" s="28">
        <v>-7.5096052809129787E-2</v>
      </c>
    </row>
    <row r="156" spans="1:3" x14ac:dyDescent="0.3">
      <c r="A156" s="28">
        <v>130</v>
      </c>
      <c r="B156" s="28">
        <v>149.34839431998194</v>
      </c>
      <c r="C156" s="28">
        <v>-0.95503197953468089</v>
      </c>
    </row>
    <row r="157" spans="1:3" x14ac:dyDescent="0.3">
      <c r="A157" s="28">
        <v>131</v>
      </c>
      <c r="B157" s="28">
        <v>149.02142531417232</v>
      </c>
      <c r="C157" s="28">
        <v>1.459074695129118</v>
      </c>
    </row>
    <row r="158" spans="1:3" x14ac:dyDescent="0.3">
      <c r="A158" s="28">
        <v>132</v>
      </c>
      <c r="B158" s="28">
        <v>149.53937103601544</v>
      </c>
      <c r="C158" s="28">
        <v>0.23557936387987866</v>
      </c>
    </row>
    <row r="159" spans="1:3" x14ac:dyDescent="0.3">
      <c r="A159" s="28">
        <v>133</v>
      </c>
      <c r="B159" s="28">
        <v>150.04363098009065</v>
      </c>
      <c r="C159" s="28">
        <v>2.9743708322093028</v>
      </c>
    </row>
    <row r="160" spans="1:3" x14ac:dyDescent="0.3">
      <c r="A160" s="28">
        <v>134</v>
      </c>
      <c r="B160" s="28">
        <v>151.55910241655002</v>
      </c>
      <c r="C160" s="28">
        <v>-3.0377334772122424</v>
      </c>
    </row>
    <row r="161" spans="1:3" x14ac:dyDescent="0.3">
      <c r="A161" s="28">
        <v>135</v>
      </c>
      <c r="B161" s="28">
        <v>150.38380855996454</v>
      </c>
      <c r="C161" s="28">
        <v>1.8605112203289025</v>
      </c>
    </row>
    <row r="162" spans="1:3" x14ac:dyDescent="0.3">
      <c r="A162" s="28">
        <v>136</v>
      </c>
      <c r="B162" s="28">
        <v>150.55148152087014</v>
      </c>
      <c r="C162" s="28">
        <v>2.6139896460201442</v>
      </c>
    </row>
    <row r="163" spans="1:3" x14ac:dyDescent="0.3">
      <c r="A163" s="28">
        <v>137</v>
      </c>
      <c r="B163" s="28">
        <v>152.71638553998667</v>
      </c>
      <c r="C163" s="28">
        <v>-0.12765574710726924</v>
      </c>
    </row>
    <row r="164" spans="1:3" x14ac:dyDescent="0.3">
      <c r="A164" s="28">
        <v>138</v>
      </c>
      <c r="B164" s="28">
        <v>152.72338381687544</v>
      </c>
      <c r="C164" s="28">
        <v>1.6606269154304698</v>
      </c>
    </row>
    <row r="165" spans="1:3" x14ac:dyDescent="0.3">
      <c r="A165" s="28">
        <v>139</v>
      </c>
      <c r="B165" s="28">
        <v>153.4869977755076</v>
      </c>
      <c r="C165" s="28">
        <v>-3.3587938678479361</v>
      </c>
    </row>
    <row r="166" spans="1:3" x14ac:dyDescent="0.3">
      <c r="A166" s="28">
        <v>140</v>
      </c>
      <c r="B166" s="28">
        <v>151.83432222201651</v>
      </c>
      <c r="C166" s="28">
        <v>-3.0613262595736614</v>
      </c>
    </row>
    <row r="167" spans="1:3" x14ac:dyDescent="0.3">
      <c r="A167" s="28">
        <v>141</v>
      </c>
      <c r="B167" s="28">
        <v>149.23676704409269</v>
      </c>
      <c r="C167" s="28">
        <v>-0.82931410257407379</v>
      </c>
    </row>
    <row r="168" spans="1:3" x14ac:dyDescent="0.3">
      <c r="A168" s="28">
        <v>142</v>
      </c>
      <c r="B168" s="28">
        <v>148.51801286544375</v>
      </c>
      <c r="C168" s="28">
        <v>-3.909999596600386</v>
      </c>
    </row>
    <row r="169" spans="1:3" x14ac:dyDescent="0.3">
      <c r="A169" s="28">
        <v>143</v>
      </c>
      <c r="B169" s="28">
        <v>146.22221712777423</v>
      </c>
      <c r="C169" s="28">
        <v>3.6056730430813957</v>
      </c>
    </row>
    <row r="170" spans="1:3" x14ac:dyDescent="0.3">
      <c r="A170" s="28">
        <v>144</v>
      </c>
      <c r="B170" s="28">
        <v>147.58922483991105</v>
      </c>
      <c r="C170" s="28">
        <v>-1.6623634790104234</v>
      </c>
    </row>
    <row r="171" spans="1:3" x14ac:dyDescent="0.3">
      <c r="A171" s="28">
        <v>145</v>
      </c>
      <c r="B171" s="28">
        <v>147.63439447595178</v>
      </c>
      <c r="C171" s="28">
        <v>-0.29084616520205486</v>
      </c>
    </row>
    <row r="172" spans="1:3" x14ac:dyDescent="0.3">
      <c r="A172" s="28">
        <v>146</v>
      </c>
      <c r="B172" s="28">
        <v>146.71325717631049</v>
      </c>
      <c r="C172" s="28">
        <v>-0.27777133051066016</v>
      </c>
    </row>
    <row r="173" spans="1:3" x14ac:dyDescent="0.3">
      <c r="A173" s="28">
        <v>147</v>
      </c>
      <c r="B173" s="28">
        <v>146.85334950486606</v>
      </c>
      <c r="C173" s="28">
        <v>0.82690633004079928</v>
      </c>
    </row>
    <row r="174" spans="1:3" x14ac:dyDescent="0.3">
      <c r="A174" s="28">
        <v>148</v>
      </c>
      <c r="B174" s="28">
        <v>147.15640670846906</v>
      </c>
      <c r="C174" s="28">
        <v>0.79696576983062073</v>
      </c>
    </row>
    <row r="175" spans="1:3" x14ac:dyDescent="0.3">
      <c r="A175" s="28">
        <v>149</v>
      </c>
      <c r="B175" s="28">
        <v>147.85166983647926</v>
      </c>
      <c r="C175" s="28">
        <v>-1.9444898333844378</v>
      </c>
    </row>
    <row r="176" spans="1:3" x14ac:dyDescent="0.3">
      <c r="A176" s="28">
        <v>150</v>
      </c>
      <c r="B176" s="28">
        <v>146.78510304888886</v>
      </c>
      <c r="C176" s="28">
        <v>0.41991332561218542</v>
      </c>
    </row>
    <row r="177" spans="1:3" x14ac:dyDescent="0.3">
      <c r="A177" s="28">
        <v>151</v>
      </c>
      <c r="B177" s="28">
        <v>146.65365242927538</v>
      </c>
      <c r="C177" s="28">
        <v>-3.6773556100889948</v>
      </c>
    </row>
    <row r="178" spans="1:3" ht="15" thickBot="1" x14ac:dyDescent="0.35">
      <c r="A178" s="29">
        <v>152</v>
      </c>
      <c r="B178" s="29">
        <v>144.82751321755615</v>
      </c>
      <c r="C178" s="29">
        <v>-2.7380110411576482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22448-1352-4DAF-A664-648867F952F0}">
  <dimension ref="A1:I179"/>
  <sheetViews>
    <sheetView topLeftCell="A7" zoomScale="142" zoomScaleNormal="142" workbookViewId="0">
      <selection activeCell="E21" sqref="E21"/>
    </sheetView>
  </sheetViews>
  <sheetFormatPr defaultRowHeight="14.4" x14ac:dyDescent="0.3"/>
  <sheetData>
    <row r="1" spans="1:9" x14ac:dyDescent="0.3">
      <c r="A1" t="s">
        <v>15</v>
      </c>
    </row>
    <row r="2" spans="1:9" ht="15" thickBot="1" x14ac:dyDescent="0.35"/>
    <row r="3" spans="1:9" x14ac:dyDescent="0.3">
      <c r="A3" s="31" t="s">
        <v>16</v>
      </c>
      <c r="B3" s="31"/>
    </row>
    <row r="4" spans="1:9" x14ac:dyDescent="0.3">
      <c r="A4" s="28" t="s">
        <v>17</v>
      </c>
      <c r="B4" s="28">
        <v>0.98721236010880065</v>
      </c>
    </row>
    <row r="5" spans="1:9" x14ac:dyDescent="0.3">
      <c r="A5" s="32" t="s">
        <v>18</v>
      </c>
      <c r="B5" s="32">
        <v>0.97458824395158838</v>
      </c>
    </row>
    <row r="6" spans="1:9" x14ac:dyDescent="0.3">
      <c r="A6" s="28" t="s">
        <v>19</v>
      </c>
      <c r="B6" s="28">
        <v>0.97389676759652954</v>
      </c>
    </row>
    <row r="7" spans="1:9" x14ac:dyDescent="0.3">
      <c r="A7" s="32" t="s">
        <v>20</v>
      </c>
      <c r="B7" s="32">
        <v>2.659391912890761</v>
      </c>
    </row>
    <row r="8" spans="1:9" ht="15" thickBot="1" x14ac:dyDescent="0.35">
      <c r="A8" s="29" t="s">
        <v>21</v>
      </c>
      <c r="B8" s="29">
        <v>152</v>
      </c>
    </row>
    <row r="10" spans="1:9" ht="15" thickBot="1" x14ac:dyDescent="0.35">
      <c r="A10" t="s">
        <v>22</v>
      </c>
    </row>
    <row r="11" spans="1:9" x14ac:dyDescent="0.3">
      <c r="A11" s="30"/>
      <c r="B11" s="30" t="s">
        <v>27</v>
      </c>
      <c r="C11" s="30" t="s">
        <v>28</v>
      </c>
      <c r="D11" s="30" t="s">
        <v>29</v>
      </c>
      <c r="E11" s="30" t="s">
        <v>30</v>
      </c>
      <c r="F11" s="30" t="s">
        <v>31</v>
      </c>
    </row>
    <row r="12" spans="1:9" x14ac:dyDescent="0.3">
      <c r="A12" s="28" t="s">
        <v>23</v>
      </c>
      <c r="B12" s="28">
        <v>4</v>
      </c>
      <c r="C12" s="28">
        <v>39872.045214884085</v>
      </c>
      <c r="D12" s="28">
        <v>9968.0113037210212</v>
      </c>
      <c r="E12" s="28">
        <v>1409.4310482513692</v>
      </c>
      <c r="F12" s="28">
        <v>4.2773836834186936E-116</v>
      </c>
    </row>
    <row r="13" spans="1:9" x14ac:dyDescent="0.3">
      <c r="A13" s="28" t="s">
        <v>24</v>
      </c>
      <c r="B13" s="28">
        <v>147</v>
      </c>
      <c r="C13" s="28">
        <v>1039.6377059132708</v>
      </c>
      <c r="D13" s="28">
        <v>7.0723653463487812</v>
      </c>
      <c r="E13" s="28"/>
      <c r="F13" s="28"/>
    </row>
    <row r="14" spans="1:9" ht="15" thickBot="1" x14ac:dyDescent="0.35">
      <c r="A14" s="29" t="s">
        <v>25</v>
      </c>
      <c r="B14" s="29">
        <v>151</v>
      </c>
      <c r="C14" s="29">
        <v>40911.682920797357</v>
      </c>
      <c r="D14" s="29"/>
      <c r="E14" s="29"/>
      <c r="F14" s="29"/>
    </row>
    <row r="15" spans="1:9" ht="15" thickBot="1" x14ac:dyDescent="0.35"/>
    <row r="16" spans="1:9" x14ac:dyDescent="0.3">
      <c r="A16" s="30"/>
      <c r="B16" s="30" t="s">
        <v>32</v>
      </c>
      <c r="C16" s="30" t="s">
        <v>20</v>
      </c>
      <c r="D16" s="30" t="s">
        <v>33</v>
      </c>
      <c r="E16" s="30" t="s">
        <v>34</v>
      </c>
      <c r="F16" s="30" t="s">
        <v>35</v>
      </c>
      <c r="G16" s="30" t="s">
        <v>36</v>
      </c>
      <c r="H16" s="30" t="s">
        <v>37</v>
      </c>
      <c r="I16" s="30" t="s">
        <v>38</v>
      </c>
    </row>
    <row r="17" spans="1:9" x14ac:dyDescent="0.3">
      <c r="A17" s="28" t="s">
        <v>26</v>
      </c>
      <c r="B17" s="28">
        <v>3.2162802438993836</v>
      </c>
      <c r="C17" s="28">
        <v>1.7210660668246203</v>
      </c>
      <c r="D17" s="28">
        <v>1.8687720976530813</v>
      </c>
      <c r="E17" s="34">
        <v>6.3644388680923022E-2</v>
      </c>
      <c r="F17" s="28">
        <v>-0.18494784416890475</v>
      </c>
      <c r="G17" s="28">
        <v>6.617508331967672</v>
      </c>
      <c r="H17" s="28">
        <v>-0.18494784416890475</v>
      </c>
      <c r="I17" s="28">
        <v>6.617508331967672</v>
      </c>
    </row>
    <row r="18" spans="1:9" x14ac:dyDescent="0.3">
      <c r="A18" s="28" t="s">
        <v>61</v>
      </c>
      <c r="B18" s="28">
        <v>0.56586989764645279</v>
      </c>
      <c r="C18" s="28">
        <v>8.0049135786686085E-2</v>
      </c>
      <c r="D18" s="28">
        <v>7.0690319400121409</v>
      </c>
      <c r="E18" s="28">
        <v>5.8400021784462918E-11</v>
      </c>
      <c r="F18" s="28">
        <v>0.40767412915651868</v>
      </c>
      <c r="G18" s="28">
        <v>0.7240656661363869</v>
      </c>
      <c r="H18" s="28">
        <v>0.40767412915651868</v>
      </c>
      <c r="I18" s="28">
        <v>0.7240656661363869</v>
      </c>
    </row>
    <row r="19" spans="1:9" x14ac:dyDescent="0.3">
      <c r="A19" s="28" t="s">
        <v>62</v>
      </c>
      <c r="B19" s="28">
        <v>0.53205735107906937</v>
      </c>
      <c r="C19" s="28">
        <v>9.2177099738142351E-2</v>
      </c>
      <c r="D19" s="28">
        <v>5.7721207609107177</v>
      </c>
      <c r="E19" s="28">
        <v>4.4797457478523148E-8</v>
      </c>
      <c r="F19" s="28">
        <v>0.34989389625918554</v>
      </c>
      <c r="G19" s="28">
        <v>0.7142208058989532</v>
      </c>
      <c r="H19" s="28">
        <v>0.34989389625918554</v>
      </c>
      <c r="I19" s="28">
        <v>0.7142208058989532</v>
      </c>
    </row>
    <row r="20" spans="1:9" x14ac:dyDescent="0.3">
      <c r="A20" s="28" t="s">
        <v>72</v>
      </c>
      <c r="B20" s="28">
        <v>0.13044865650962154</v>
      </c>
      <c r="C20" s="28">
        <v>9.2406195928709023E-2</v>
      </c>
      <c r="D20" s="28">
        <v>1.4116873354494768</v>
      </c>
      <c r="E20" s="36">
        <v>0.16015524544789786</v>
      </c>
      <c r="F20" s="28">
        <v>-5.216754583300115E-2</v>
      </c>
      <c r="G20" s="28">
        <v>0.31306485885224422</v>
      </c>
      <c r="H20" s="28">
        <v>-5.216754583300115E-2</v>
      </c>
      <c r="I20" s="28">
        <v>0.31306485885224422</v>
      </c>
    </row>
    <row r="21" spans="1:9" ht="15" thickBot="1" x14ac:dyDescent="0.35">
      <c r="A21" s="29" t="s">
        <v>73</v>
      </c>
      <c r="B21" s="29">
        <v>-0.25085126240086086</v>
      </c>
      <c r="C21" s="29">
        <v>8.0001257686808061E-2</v>
      </c>
      <c r="D21" s="29">
        <v>-3.135591485110182</v>
      </c>
      <c r="E21" s="33">
        <v>2.0716353271727382E-3</v>
      </c>
      <c r="F21" s="29">
        <v>-0.40895241259504944</v>
      </c>
      <c r="G21" s="29">
        <v>-9.2750112206672314E-2</v>
      </c>
      <c r="H21" s="29">
        <v>-0.40895241259504944</v>
      </c>
      <c r="I21" s="29">
        <v>-9.2750112206672314E-2</v>
      </c>
    </row>
    <row r="25" spans="1:9" x14ac:dyDescent="0.3">
      <c r="A25" t="s">
        <v>66</v>
      </c>
    </row>
    <row r="26" spans="1:9" ht="15" thickBot="1" x14ac:dyDescent="0.35"/>
    <row r="27" spans="1:9" x14ac:dyDescent="0.3">
      <c r="A27" s="30" t="s">
        <v>67</v>
      </c>
      <c r="B27" s="30" t="s">
        <v>68</v>
      </c>
      <c r="C27" s="30" t="s">
        <v>69</v>
      </c>
    </row>
    <row r="28" spans="1:9" x14ac:dyDescent="0.3">
      <c r="A28" s="28">
        <v>1</v>
      </c>
      <c r="B28" s="28">
        <v>102.15666241140934</v>
      </c>
      <c r="C28" s="28">
        <v>-0.99539681941891445</v>
      </c>
    </row>
    <row r="29" spans="1:9" x14ac:dyDescent="0.3">
      <c r="A29" s="28">
        <v>2</v>
      </c>
      <c r="B29" s="28">
        <v>101.92257301971804</v>
      </c>
      <c r="C29" s="28">
        <v>-2.4781198236545805</v>
      </c>
    </row>
    <row r="30" spans="1:9" x14ac:dyDescent="0.3">
      <c r="A30" s="28">
        <v>3</v>
      </c>
      <c r="B30" s="28">
        <v>101.04171165314622</v>
      </c>
      <c r="C30" s="28">
        <v>-0.25643458853781453</v>
      </c>
    </row>
    <row r="31" spans="1:9" x14ac:dyDescent="0.3">
      <c r="A31" s="28">
        <v>4</v>
      </c>
      <c r="B31" s="28">
        <v>101.09716058219473</v>
      </c>
      <c r="C31" s="28">
        <v>0.31058649123090731</v>
      </c>
    </row>
    <row r="32" spans="1:9" x14ac:dyDescent="0.3">
      <c r="A32" s="28">
        <v>5</v>
      </c>
      <c r="B32" s="28">
        <v>101.8193833806026</v>
      </c>
      <c r="C32" s="28">
        <v>2.0959759986310615</v>
      </c>
    </row>
    <row r="33" spans="1:3" x14ac:dyDescent="0.3">
      <c r="A33" s="28">
        <v>6</v>
      </c>
      <c r="B33" s="28">
        <v>104.17512867253606</v>
      </c>
      <c r="C33" s="28">
        <v>0.85498146705815259</v>
      </c>
    </row>
    <row r="34" spans="1:3" x14ac:dyDescent="0.3">
      <c r="A34" s="28">
        <v>7</v>
      </c>
      <c r="B34" s="28">
        <v>105.88497914845016</v>
      </c>
      <c r="C34" s="28">
        <v>-2.5934486201075515</v>
      </c>
    </row>
    <row r="35" spans="1:3" x14ac:dyDescent="0.3">
      <c r="A35" s="28">
        <v>8</v>
      </c>
      <c r="B35" s="28">
        <v>105.66524788727298</v>
      </c>
      <c r="C35" s="28">
        <v>-2.8236598347661754</v>
      </c>
    </row>
    <row r="36" spans="1:3" x14ac:dyDescent="0.3">
      <c r="A36" s="28">
        <v>9</v>
      </c>
      <c r="B36" s="28">
        <v>104.00199494843059</v>
      </c>
      <c r="C36" s="28">
        <v>-0.90910539966571946</v>
      </c>
    </row>
    <row r="37" spans="1:3" x14ac:dyDescent="0.3">
      <c r="A37" s="28">
        <v>10</v>
      </c>
      <c r="B37" s="28">
        <v>103.39837168854383</v>
      </c>
      <c r="C37" s="28">
        <v>-0.4292651731554713</v>
      </c>
    </row>
    <row r="38" spans="1:3" x14ac:dyDescent="0.3">
      <c r="A38" s="28">
        <v>11</v>
      </c>
      <c r="B38" s="28">
        <v>103.83946390332548</v>
      </c>
      <c r="C38" s="28">
        <v>6.1279920664290586</v>
      </c>
    </row>
    <row r="39" spans="1:3" x14ac:dyDescent="0.3">
      <c r="A39" s="28">
        <v>12</v>
      </c>
      <c r="B39" s="28">
        <v>107.87941010055181</v>
      </c>
      <c r="C39" s="28">
        <v>-1.6246922445120049</v>
      </c>
    </row>
    <row r="40" spans="1:3" x14ac:dyDescent="0.3">
      <c r="A40" s="28">
        <v>13</v>
      </c>
      <c r="B40" s="28">
        <v>109.4228200087895</v>
      </c>
      <c r="C40" s="28">
        <v>-2.1618960557590441</v>
      </c>
    </row>
    <row r="41" spans="1:3" x14ac:dyDescent="0.3">
      <c r="A41" s="28">
        <v>14</v>
      </c>
      <c r="B41" s="28">
        <v>108.96078855816467</v>
      </c>
      <c r="C41" s="28">
        <v>-0.33168883763620727</v>
      </c>
    </row>
    <row r="42" spans="1:3" x14ac:dyDescent="0.3">
      <c r="A42" s="28">
        <v>15</v>
      </c>
      <c r="B42" s="28">
        <v>108.03049089602932</v>
      </c>
      <c r="C42" s="28">
        <v>2.3311323822897521</v>
      </c>
    </row>
    <row r="43" spans="1:3" x14ac:dyDescent="0.3">
      <c r="A43" s="28">
        <v>16</v>
      </c>
      <c r="B43" s="28">
        <v>110.80142507532527</v>
      </c>
      <c r="C43" s="28">
        <v>-1.1588892328393712</v>
      </c>
    </row>
    <row r="44" spans="1:3" x14ac:dyDescent="0.3">
      <c r="A44" s="28">
        <v>17</v>
      </c>
      <c r="B44" s="28">
        <v>111.24238565752523</v>
      </c>
      <c r="C44" s="28">
        <v>-1.7014478020333854</v>
      </c>
    </row>
    <row r="45" spans="1:3" x14ac:dyDescent="0.3">
      <c r="A45" s="28">
        <v>18</v>
      </c>
      <c r="B45" s="28">
        <v>110.68509541074209</v>
      </c>
      <c r="C45" s="28">
        <v>-2.2546208369488312</v>
      </c>
    </row>
    <row r="46" spans="1:3" x14ac:dyDescent="0.3">
      <c r="A46" s="28">
        <v>19</v>
      </c>
      <c r="B46" s="28">
        <v>109.47425199982376</v>
      </c>
      <c r="C46" s="28">
        <v>-1.0805117931872701</v>
      </c>
    </row>
    <row r="47" spans="1:3" x14ac:dyDescent="0.3">
      <c r="A47" s="28">
        <v>20</v>
      </c>
      <c r="B47" s="28">
        <v>109.02976564525744</v>
      </c>
      <c r="C47" s="28">
        <v>1.3546941340421057</v>
      </c>
    </row>
    <row r="48" spans="1:3" x14ac:dyDescent="0.3">
      <c r="A48" s="28">
        <v>21</v>
      </c>
      <c r="B48" s="28">
        <v>110.01733667609408</v>
      </c>
      <c r="C48" s="28">
        <v>-1.7587576622915293</v>
      </c>
    </row>
    <row r="49" spans="1:3" x14ac:dyDescent="0.3">
      <c r="A49" s="28">
        <v>22</v>
      </c>
      <c r="B49" s="28">
        <v>110.14731089470662</v>
      </c>
      <c r="C49" s="28">
        <v>-3.6754039045835754</v>
      </c>
    </row>
    <row r="50" spans="1:3" x14ac:dyDescent="0.3">
      <c r="A50" s="28">
        <v>23</v>
      </c>
      <c r="B50" s="28">
        <v>108.27409804685513</v>
      </c>
      <c r="C50" s="28">
        <v>4.2539228063972274</v>
      </c>
    </row>
    <row r="51" spans="1:3" x14ac:dyDescent="0.3">
      <c r="A51" s="28">
        <v>24</v>
      </c>
      <c r="B51" s="28">
        <v>109.97376578690604</v>
      </c>
      <c r="C51" s="28">
        <v>0.87991129151016878</v>
      </c>
    </row>
    <row r="52" spans="1:3" x14ac:dyDescent="0.3">
      <c r="A52" s="28">
        <v>25</v>
      </c>
      <c r="B52" s="28">
        <v>112.54871585489065</v>
      </c>
      <c r="C52" s="28">
        <v>-0.8803887027549564</v>
      </c>
    </row>
    <row r="53" spans="1:3" x14ac:dyDescent="0.3">
      <c r="A53" s="28">
        <v>26</v>
      </c>
      <c r="B53" s="28">
        <v>113.35705574483973</v>
      </c>
      <c r="C53" s="28">
        <v>-0.50835521825631247</v>
      </c>
    </row>
    <row r="54" spans="1:3" x14ac:dyDescent="0.3">
      <c r="A54" s="28">
        <v>27</v>
      </c>
      <c r="B54" s="28">
        <v>112.72083436193064</v>
      </c>
      <c r="C54" s="28">
        <v>-0.89883484276400338</v>
      </c>
    </row>
    <row r="55" spans="1:3" x14ac:dyDescent="0.3">
      <c r="A55" s="28">
        <v>28</v>
      </c>
      <c r="B55" s="28">
        <v>113.29416275609596</v>
      </c>
      <c r="C55" s="28">
        <v>0.35358307928869692</v>
      </c>
    </row>
    <row r="56" spans="1:3" x14ac:dyDescent="0.3">
      <c r="A56" s="28">
        <v>29</v>
      </c>
      <c r="B56" s="28">
        <v>113.73065594029522</v>
      </c>
      <c r="C56" s="28">
        <v>-1.6900355195308521</v>
      </c>
    </row>
    <row r="57" spans="1:3" x14ac:dyDescent="0.3">
      <c r="A57" s="28">
        <v>30</v>
      </c>
      <c r="B57" s="28">
        <v>113.36260387702917</v>
      </c>
      <c r="C57" s="28">
        <v>-2.2721521359268309</v>
      </c>
    </row>
    <row r="58" spans="1:3" x14ac:dyDescent="0.3">
      <c r="A58" s="28">
        <v>31</v>
      </c>
      <c r="B58" s="28">
        <v>112.46556453046401</v>
      </c>
      <c r="C58" s="28">
        <v>-0.47936218563849309</v>
      </c>
    </row>
    <row r="59" spans="1:3" x14ac:dyDescent="0.3">
      <c r="A59" s="28">
        <v>32</v>
      </c>
      <c r="B59" s="28">
        <v>111.7992604827036</v>
      </c>
      <c r="C59" s="28">
        <v>3.376881121115872</v>
      </c>
    </row>
    <row r="60" spans="1:3" x14ac:dyDescent="0.3">
      <c r="A60" s="28">
        <v>33</v>
      </c>
      <c r="B60" s="28">
        <v>114.36014298950793</v>
      </c>
      <c r="C60" s="28">
        <v>-1.1076599836490857</v>
      </c>
    </row>
    <row r="61" spans="1:3" x14ac:dyDescent="0.3">
      <c r="A61" s="28">
        <v>34</v>
      </c>
      <c r="B61" s="28">
        <v>115.32403360342705</v>
      </c>
      <c r="C61" s="28">
        <v>-5.5942914267193089</v>
      </c>
    </row>
    <row r="62" spans="1:3" x14ac:dyDescent="0.3">
      <c r="A62" s="28">
        <v>35</v>
      </c>
      <c r="B62" s="28">
        <v>112.49854703393167</v>
      </c>
      <c r="C62" s="28">
        <v>2.0792210500143966</v>
      </c>
    </row>
    <row r="63" spans="1:3" x14ac:dyDescent="0.3">
      <c r="A63" s="28">
        <v>36</v>
      </c>
      <c r="B63" s="28">
        <v>112.3164598339639</v>
      </c>
      <c r="C63" s="28">
        <v>-1.411956374611961</v>
      </c>
    </row>
    <row r="64" spans="1:3" x14ac:dyDescent="0.3">
      <c r="A64" s="28">
        <v>37</v>
      </c>
      <c r="B64" s="28">
        <v>112.84031315831677</v>
      </c>
      <c r="C64" s="28">
        <v>4.7666938352020622</v>
      </c>
    </row>
    <row r="65" spans="1:3" x14ac:dyDescent="0.3">
      <c r="A65" s="28">
        <v>38</v>
      </c>
      <c r="B65" s="28">
        <v>116.19477315162345</v>
      </c>
      <c r="C65" s="28">
        <v>0.12423997365779371</v>
      </c>
    </row>
    <row r="66" spans="1:3" x14ac:dyDescent="0.3">
      <c r="A66" s="28">
        <v>39</v>
      </c>
      <c r="B66" s="28">
        <v>117.3367466149561</v>
      </c>
      <c r="C66" s="28">
        <v>0.54464124382838008</v>
      </c>
    </row>
    <row r="67" spans="1:3" x14ac:dyDescent="0.3">
      <c r="A67" s="28">
        <v>40</v>
      </c>
      <c r="B67" s="28">
        <v>119.33133648924333</v>
      </c>
      <c r="C67" s="28">
        <v>0.13768673281833799</v>
      </c>
    </row>
    <row r="68" spans="1:3" x14ac:dyDescent="0.3">
      <c r="A68" s="28">
        <v>41</v>
      </c>
      <c r="B68" s="28">
        <v>119.21165596936527</v>
      </c>
      <c r="C68" s="28">
        <v>-1.8849639617101275</v>
      </c>
    </row>
    <row r="69" spans="1:3" x14ac:dyDescent="0.3">
      <c r="A69" s="28">
        <v>42</v>
      </c>
      <c r="B69" s="28">
        <v>119.37099286297099</v>
      </c>
      <c r="C69" s="28">
        <v>-1.6413918668755656</v>
      </c>
    </row>
    <row r="70" spans="1:3" x14ac:dyDescent="0.3">
      <c r="A70" s="28">
        <v>43</v>
      </c>
      <c r="B70" s="28">
        <v>118.27432508587357</v>
      </c>
      <c r="C70" s="28">
        <v>-0.37035485819794189</v>
      </c>
    </row>
    <row r="71" spans="1:3" x14ac:dyDescent="0.3">
      <c r="A71" s="28">
        <v>44</v>
      </c>
      <c r="B71" s="28">
        <v>117.90964151038771</v>
      </c>
      <c r="C71" s="28">
        <v>0.92163942143901068</v>
      </c>
    </row>
    <row r="72" spans="1:3" x14ac:dyDescent="0.3">
      <c r="A72" s="28">
        <v>45</v>
      </c>
      <c r="B72" s="28">
        <v>119.1171185809488</v>
      </c>
      <c r="C72" s="28">
        <v>-0.5956829076261414</v>
      </c>
    </row>
    <row r="73" spans="1:3" x14ac:dyDescent="0.3">
      <c r="A73" s="28">
        <v>46</v>
      </c>
      <c r="B73" s="28">
        <v>119.35684495672407</v>
      </c>
      <c r="C73" s="28">
        <v>-5.4249292168075272</v>
      </c>
    </row>
    <row r="74" spans="1:3" x14ac:dyDescent="0.3">
      <c r="A74" s="28">
        <v>47</v>
      </c>
      <c r="B74" s="28">
        <v>116.67214402793486</v>
      </c>
      <c r="C74" s="28">
        <v>2.8064790690717416</v>
      </c>
    </row>
    <row r="75" spans="1:3" x14ac:dyDescent="0.3">
      <c r="A75" s="28">
        <v>48</v>
      </c>
      <c r="B75" s="28">
        <v>117.09593497540175</v>
      </c>
      <c r="C75" s="28">
        <v>-5.1717655832419496E-2</v>
      </c>
    </row>
    <row r="76" spans="1:3" x14ac:dyDescent="0.3">
      <c r="A76" s="28">
        <v>49</v>
      </c>
      <c r="B76" s="28">
        <v>118.1485728158252</v>
      </c>
      <c r="C76" s="28">
        <v>6.1779112797305231</v>
      </c>
    </row>
    <row r="77" spans="1:3" x14ac:dyDescent="0.3">
      <c r="A77" s="28">
        <v>50</v>
      </c>
      <c r="B77" s="28">
        <v>122.84899227348518</v>
      </c>
      <c r="C77" s="28">
        <v>1.0452377507364332</v>
      </c>
    </row>
    <row r="78" spans="1:3" x14ac:dyDescent="0.3">
      <c r="A78" s="28">
        <v>51</v>
      </c>
      <c r="B78" s="28">
        <v>124.77001277130442</v>
      </c>
      <c r="C78" s="28">
        <v>1.086116321600727</v>
      </c>
    </row>
    <row r="79" spans="1:3" x14ac:dyDescent="0.3">
      <c r="A79" s="28">
        <v>52</v>
      </c>
      <c r="B79" s="28">
        <v>127.21084412004403</v>
      </c>
      <c r="C79" s="28">
        <v>0.17249053148047722</v>
      </c>
    </row>
    <row r="80" spans="1:3" x14ac:dyDescent="0.3">
      <c r="A80" s="28">
        <v>53</v>
      </c>
      <c r="B80" s="28">
        <v>127.23573381798094</v>
      </c>
      <c r="C80" s="28">
        <v>-2.8621506918084663</v>
      </c>
    </row>
    <row r="81" spans="1:3" x14ac:dyDescent="0.3">
      <c r="A81" s="28">
        <v>54</v>
      </c>
      <c r="B81" s="28">
        <v>126.70952555165029</v>
      </c>
      <c r="C81" s="28">
        <v>1.0851059208395384</v>
      </c>
    </row>
    <row r="82" spans="1:3" x14ac:dyDescent="0.3">
      <c r="A82" s="28">
        <v>55</v>
      </c>
      <c r="B82" s="28">
        <v>126.75111046049304</v>
      </c>
      <c r="C82" s="28">
        <v>-0.83388606854175862</v>
      </c>
    </row>
    <row r="83" spans="1:3" x14ac:dyDescent="0.3">
      <c r="A83" s="28">
        <v>56</v>
      </c>
      <c r="B83" s="28">
        <v>126.73321674380779</v>
      </c>
      <c r="C83" s="28">
        <v>-0.60793929635308075</v>
      </c>
    </row>
    <row r="84" spans="1:3" x14ac:dyDescent="0.3">
      <c r="A84" s="28">
        <v>57</v>
      </c>
      <c r="B84" s="28">
        <v>127.05333059714116</v>
      </c>
      <c r="C84" s="28">
        <v>-1.6959023698136093</v>
      </c>
    </row>
    <row r="85" spans="1:3" x14ac:dyDescent="0.3">
      <c r="A85" s="28">
        <v>58</v>
      </c>
      <c r="B85" s="28">
        <v>125.62644446734893</v>
      </c>
      <c r="C85" s="28">
        <v>-1.485500354745426</v>
      </c>
    </row>
    <row r="86" spans="1:3" x14ac:dyDescent="0.3">
      <c r="A86" s="28">
        <v>59</v>
      </c>
      <c r="B86" s="28">
        <v>125.02762308153909</v>
      </c>
      <c r="C86" s="28">
        <v>0.82983142739171001</v>
      </c>
    </row>
    <row r="87" spans="1:3" x14ac:dyDescent="0.3">
      <c r="A87" s="28">
        <v>60</v>
      </c>
      <c r="B87" s="28">
        <v>125.1993500573211</v>
      </c>
      <c r="C87" s="28">
        <v>1.1795553689016316</v>
      </c>
    </row>
    <row r="88" spans="1:3" x14ac:dyDescent="0.3">
      <c r="A88" s="28">
        <v>61</v>
      </c>
      <c r="B88" s="28">
        <v>126.44163263685769</v>
      </c>
      <c r="C88" s="28">
        <v>4.8558366685393537</v>
      </c>
    </row>
    <row r="89" spans="1:3" x14ac:dyDescent="0.3">
      <c r="A89" s="28">
        <v>62</v>
      </c>
      <c r="B89" s="28">
        <v>130.03141472046053</v>
      </c>
      <c r="C89" s="28">
        <v>3.2661231897385221</v>
      </c>
    </row>
    <row r="90" spans="1:3" x14ac:dyDescent="0.3">
      <c r="A90" s="28">
        <v>63</v>
      </c>
      <c r="B90" s="28">
        <v>133.41758517756591</v>
      </c>
      <c r="C90" s="28">
        <v>2.3883988706180901</v>
      </c>
    </row>
    <row r="91" spans="1:3" x14ac:dyDescent="0.3">
      <c r="A91" s="28">
        <v>64</v>
      </c>
      <c r="B91" s="28">
        <v>136.41200396987873</v>
      </c>
      <c r="C91" s="28">
        <v>-2.3585714136678746</v>
      </c>
    </row>
    <row r="92" spans="1:3" x14ac:dyDescent="0.3">
      <c r="A92" s="28">
        <v>65</v>
      </c>
      <c r="B92" s="28">
        <v>135.7820033481299</v>
      </c>
      <c r="C92" s="28">
        <v>-0.94590878396178368</v>
      </c>
    </row>
    <row r="93" spans="1:3" x14ac:dyDescent="0.3">
      <c r="A93" s="28">
        <v>66</v>
      </c>
      <c r="B93" s="28">
        <v>135.1179340082395</v>
      </c>
      <c r="C93" s="28">
        <v>-1.9019707791003384</v>
      </c>
    </row>
    <row r="94" spans="1:3" x14ac:dyDescent="0.3">
      <c r="A94" s="28">
        <v>67</v>
      </c>
      <c r="B94" s="28">
        <v>133.7597066622869</v>
      </c>
      <c r="C94" s="28">
        <v>-7.3640776933447967</v>
      </c>
    </row>
    <row r="95" spans="1:3" x14ac:dyDescent="0.3">
      <c r="A95" s="28">
        <v>68</v>
      </c>
      <c r="B95" s="28">
        <v>129.58000898766204</v>
      </c>
      <c r="C95" s="28">
        <v>-5.6325322811970722</v>
      </c>
    </row>
    <row r="96" spans="1:3" x14ac:dyDescent="0.3">
      <c r="A96" s="28">
        <v>69</v>
      </c>
      <c r="B96" s="28">
        <v>124.15818862876395</v>
      </c>
      <c r="C96" s="28">
        <v>-1.9630271950036047</v>
      </c>
    </row>
    <row r="97" spans="1:3" x14ac:dyDescent="0.3">
      <c r="A97" s="28">
        <v>70</v>
      </c>
      <c r="B97" s="28">
        <v>121.3807573064004</v>
      </c>
      <c r="C97" s="28">
        <v>-1.8389061537923368</v>
      </c>
    </row>
    <row r="98" spans="1:3" x14ac:dyDescent="0.3">
      <c r="A98" s="28">
        <v>71</v>
      </c>
      <c r="B98" s="28">
        <v>120.33852795252503</v>
      </c>
      <c r="C98" s="28">
        <v>5.5554718717679066</v>
      </c>
    </row>
    <row r="99" spans="1:3" x14ac:dyDescent="0.3">
      <c r="A99" s="28">
        <v>72</v>
      </c>
      <c r="B99" s="28">
        <v>122.90683934391191</v>
      </c>
      <c r="C99" s="28">
        <v>-0.24686246713315541</v>
      </c>
    </row>
    <row r="100" spans="1:3" x14ac:dyDescent="0.3">
      <c r="A100" s="28">
        <v>73</v>
      </c>
      <c r="B100" s="28">
        <v>124.54996024233564</v>
      </c>
      <c r="C100" s="28">
        <v>2.9496382561550831</v>
      </c>
    </row>
    <row r="101" spans="1:3" x14ac:dyDescent="0.3">
      <c r="A101" s="28">
        <v>74</v>
      </c>
      <c r="B101" s="28">
        <v>127.06208624501697</v>
      </c>
      <c r="C101" s="28">
        <v>3.0356325206443984</v>
      </c>
    </row>
    <row r="102" spans="1:3" x14ac:dyDescent="0.3">
      <c r="A102" s="28">
        <v>75</v>
      </c>
      <c r="B102" s="28">
        <v>129.09192209307244</v>
      </c>
      <c r="C102" s="28">
        <v>1.5215288910478364</v>
      </c>
    </row>
    <row r="103" spans="1:3" x14ac:dyDescent="0.3">
      <c r="A103" s="28">
        <v>76</v>
      </c>
      <c r="B103" s="28">
        <v>132.20868929546495</v>
      </c>
      <c r="C103" s="28">
        <v>-0.61261396754076713</v>
      </c>
    </row>
    <row r="104" spans="1:3" x14ac:dyDescent="0.3">
      <c r="A104" s="28">
        <v>77</v>
      </c>
      <c r="B104" s="28">
        <v>132.16402205529144</v>
      </c>
      <c r="C104" s="28">
        <v>1.7826373490445633</v>
      </c>
    </row>
    <row r="105" spans="1:3" x14ac:dyDescent="0.3">
      <c r="A105" s="28">
        <v>78</v>
      </c>
      <c r="B105" s="28">
        <v>133.43249415761775</v>
      </c>
      <c r="C105" s="28">
        <v>0.46267506499913225</v>
      </c>
    </row>
    <row r="106" spans="1:3" x14ac:dyDescent="0.3">
      <c r="A106" s="28">
        <v>79</v>
      </c>
      <c r="B106" s="28">
        <v>134.65281289838455</v>
      </c>
      <c r="C106" s="28">
        <v>-2.4758911925123641</v>
      </c>
    </row>
    <row r="107" spans="1:3" x14ac:dyDescent="0.3">
      <c r="A107" s="28">
        <v>80</v>
      </c>
      <c r="B107" s="28">
        <v>133.71325059993271</v>
      </c>
      <c r="C107" s="28">
        <v>1.1807489318708804</v>
      </c>
    </row>
    <row r="108" spans="1:3" x14ac:dyDescent="0.3">
      <c r="A108" s="28">
        <v>81</v>
      </c>
      <c r="B108" s="28">
        <v>133.74019312095658</v>
      </c>
      <c r="C108" s="28">
        <v>-1.9701216896697815</v>
      </c>
    </row>
    <row r="109" spans="1:3" x14ac:dyDescent="0.3">
      <c r="A109" s="28">
        <v>82</v>
      </c>
      <c r="B109" s="28">
        <v>133.20687077417819</v>
      </c>
      <c r="C109" s="28">
        <v>-1.9628148822617391</v>
      </c>
    </row>
    <row r="110" spans="1:3" x14ac:dyDescent="0.3">
      <c r="A110" s="28">
        <v>83</v>
      </c>
      <c r="B110" s="28">
        <v>132.03256921534916</v>
      </c>
      <c r="C110" s="28">
        <v>8.7668981893369562</v>
      </c>
    </row>
    <row r="111" spans="1:3" x14ac:dyDescent="0.3">
      <c r="A111" s="28">
        <v>84</v>
      </c>
      <c r="B111" s="28">
        <v>136.07072388912474</v>
      </c>
      <c r="C111" s="28">
        <v>-0.86720178128129533</v>
      </c>
    </row>
    <row r="112" spans="1:3" x14ac:dyDescent="0.3">
      <c r="A112" s="28">
        <v>85</v>
      </c>
      <c r="B112" s="28">
        <v>138.70319712196999</v>
      </c>
      <c r="C112" s="28">
        <v>0.36931691888639762</v>
      </c>
    </row>
    <row r="113" spans="1:3" x14ac:dyDescent="0.3">
      <c r="A113" s="28">
        <v>86</v>
      </c>
      <c r="B113" s="28">
        <v>139.29362161600841</v>
      </c>
      <c r="C113" s="28">
        <v>-0.15912004348558639</v>
      </c>
    </row>
    <row r="114" spans="1:3" x14ac:dyDescent="0.3">
      <c r="A114" s="28">
        <v>87</v>
      </c>
      <c r="B114" s="28">
        <v>138.26025350682056</v>
      </c>
      <c r="C114" s="28">
        <v>2.1941698254902349</v>
      </c>
    </row>
    <row r="115" spans="1:3" x14ac:dyDescent="0.3">
      <c r="A115" s="28">
        <v>88</v>
      </c>
      <c r="B115" s="28">
        <v>140.94859316157871</v>
      </c>
      <c r="C115" s="28">
        <v>0.95254491717778933</v>
      </c>
    </row>
    <row r="116" spans="1:3" x14ac:dyDescent="0.3">
      <c r="A116" s="28">
        <v>89</v>
      </c>
      <c r="B116" s="28">
        <v>141.50706424182917</v>
      </c>
      <c r="C116" s="28">
        <v>0.41926408789473157</v>
      </c>
    </row>
    <row r="117" spans="1:3" x14ac:dyDescent="0.3">
      <c r="A117" s="28">
        <v>90</v>
      </c>
      <c r="B117" s="28">
        <v>142.44768623201722</v>
      </c>
      <c r="C117" s="28">
        <v>-1.7307570322622041</v>
      </c>
    </row>
    <row r="118" spans="1:3" x14ac:dyDescent="0.3">
      <c r="A118" s="28">
        <v>91</v>
      </c>
      <c r="B118" s="28">
        <v>141.63434428364405</v>
      </c>
      <c r="C118" s="28">
        <v>0.17266700733333096</v>
      </c>
    </row>
    <row r="119" spans="1:3" x14ac:dyDescent="0.3">
      <c r="A119" s="28">
        <v>92</v>
      </c>
      <c r="B119" s="28">
        <v>141.2480950414577</v>
      </c>
      <c r="C119" s="28">
        <v>1.9763105797529192</v>
      </c>
    </row>
    <row r="120" spans="1:3" x14ac:dyDescent="0.3">
      <c r="A120" s="28">
        <v>93</v>
      </c>
      <c r="B120" s="28">
        <v>142.46605851800226</v>
      </c>
      <c r="C120" s="28">
        <v>-3.5863131246700846</v>
      </c>
    </row>
    <row r="121" spans="1:3" x14ac:dyDescent="0.3">
      <c r="A121" s="28">
        <v>94</v>
      </c>
      <c r="B121" s="28">
        <v>141.20726019510681</v>
      </c>
      <c r="C121" s="28">
        <v>-1.6226168817705968</v>
      </c>
    </row>
    <row r="122" spans="1:3" x14ac:dyDescent="0.3">
      <c r="A122" s="28">
        <v>95</v>
      </c>
      <c r="B122" s="28">
        <v>139.20598101418665</v>
      </c>
      <c r="C122" s="28">
        <v>2.0850703129354429</v>
      </c>
    </row>
    <row r="123" spans="1:3" x14ac:dyDescent="0.3">
      <c r="A123" s="28">
        <v>96</v>
      </c>
      <c r="B123" s="28">
        <v>139.62432181561292</v>
      </c>
      <c r="C123" s="28">
        <v>-1.2616491408176671</v>
      </c>
    </row>
    <row r="124" spans="1:3" x14ac:dyDescent="0.3">
      <c r="A124" s="28">
        <v>97</v>
      </c>
      <c r="B124" s="28">
        <v>140.05696390453272</v>
      </c>
      <c r="C124" s="28">
        <v>6.0891327704063372</v>
      </c>
    </row>
    <row r="125" spans="1:3" x14ac:dyDescent="0.3">
      <c r="A125" s="28">
        <v>98</v>
      </c>
      <c r="B125" s="28">
        <v>142.94907795787844</v>
      </c>
      <c r="C125" s="28">
        <v>2.4778579694631162</v>
      </c>
    </row>
    <row r="126" spans="1:3" x14ac:dyDescent="0.3">
      <c r="A126" s="28">
        <v>99</v>
      </c>
      <c r="B126" s="28">
        <v>145.8732968297092</v>
      </c>
      <c r="C126" s="28">
        <v>2.1007848044860111E-2</v>
      </c>
    </row>
    <row r="127" spans="1:3" x14ac:dyDescent="0.3">
      <c r="A127" s="28">
        <v>100</v>
      </c>
      <c r="B127" s="28">
        <v>147.50505665988894</v>
      </c>
      <c r="C127" s="28">
        <v>0.14697901839053884</v>
      </c>
    </row>
    <row r="128" spans="1:3" x14ac:dyDescent="0.3">
      <c r="A128" s="28">
        <v>101</v>
      </c>
      <c r="B128" s="28">
        <v>146.70207541099211</v>
      </c>
      <c r="C128" s="28">
        <v>-0.46912237452815475</v>
      </c>
    </row>
    <row r="129" spans="1:3" x14ac:dyDescent="0.3">
      <c r="A129" s="28">
        <v>102</v>
      </c>
      <c r="B129" s="28">
        <v>147.07564296875506</v>
      </c>
      <c r="C129" s="28">
        <v>-2.6266143810606479</v>
      </c>
    </row>
    <row r="130" spans="1:3" x14ac:dyDescent="0.3">
      <c r="A130" s="28">
        <v>103</v>
      </c>
      <c r="B130" s="28">
        <v>145.42319407863036</v>
      </c>
      <c r="C130" s="28">
        <v>-0.55729075722291554</v>
      </c>
    </row>
    <row r="131" spans="1:3" x14ac:dyDescent="0.3">
      <c r="A131" s="28">
        <v>104</v>
      </c>
      <c r="B131" s="28">
        <v>144.08389436024655</v>
      </c>
      <c r="C131" s="28">
        <v>2.5072577394790869</v>
      </c>
    </row>
    <row r="132" spans="1:3" x14ac:dyDescent="0.3">
      <c r="A132" s="28">
        <v>105</v>
      </c>
      <c r="B132" s="28">
        <v>145.40523010089316</v>
      </c>
      <c r="C132" s="28">
        <v>-4.8279182431993206</v>
      </c>
    </row>
    <row r="133" spans="1:3" x14ac:dyDescent="0.3">
      <c r="A133" s="28">
        <v>106</v>
      </c>
      <c r="B133" s="28">
        <v>143.42199068256417</v>
      </c>
      <c r="C133" s="28">
        <v>-3.3467854926624341</v>
      </c>
    </row>
    <row r="134" spans="1:3" x14ac:dyDescent="0.3">
      <c r="A134" s="28">
        <v>107</v>
      </c>
      <c r="B134" s="28">
        <v>140.05863855692647</v>
      </c>
      <c r="C134" s="28">
        <v>3.801558870629691</v>
      </c>
    </row>
    <row r="135" spans="1:3" x14ac:dyDescent="0.3">
      <c r="A135" s="28">
        <v>108</v>
      </c>
      <c r="B135" s="28">
        <v>140.71602396938277</v>
      </c>
      <c r="C135" s="28">
        <v>-1.4566567324212372</v>
      </c>
    </row>
    <row r="136" spans="1:3" x14ac:dyDescent="0.3">
      <c r="A136" s="28">
        <v>109</v>
      </c>
      <c r="B136" s="28">
        <v>141.5694658805163</v>
      </c>
      <c r="C136" s="28">
        <v>7.0028442530860673</v>
      </c>
    </row>
    <row r="137" spans="1:3" x14ac:dyDescent="0.3">
      <c r="A137" s="28">
        <v>110</v>
      </c>
      <c r="B137" s="28">
        <v>145.01117564403023</v>
      </c>
      <c r="C137" s="28">
        <v>3.4530362674268815</v>
      </c>
    </row>
    <row r="138" spans="1:3" x14ac:dyDescent="0.3">
      <c r="A138" s="28">
        <v>111</v>
      </c>
      <c r="B138" s="28">
        <v>148.35538364428146</v>
      </c>
      <c r="C138" s="28">
        <v>1.8357894190741035</v>
      </c>
    </row>
    <row r="139" spans="1:3" x14ac:dyDescent="0.3">
      <c r="A139" s="28">
        <v>112</v>
      </c>
      <c r="B139" s="28">
        <v>151.64408947123491</v>
      </c>
      <c r="C139" s="28">
        <v>1.7828115073178026</v>
      </c>
    </row>
    <row r="140" spans="1:3" x14ac:dyDescent="0.3">
      <c r="A140" s="28">
        <v>113</v>
      </c>
      <c r="B140" s="28">
        <v>152.04366812117544</v>
      </c>
      <c r="C140" s="28">
        <v>-4.6470002835080493</v>
      </c>
    </row>
    <row r="141" spans="1:3" x14ac:dyDescent="0.3">
      <c r="A141" s="28">
        <v>114</v>
      </c>
      <c r="B141" s="28">
        <v>150.60532987192869</v>
      </c>
      <c r="C141" s="28">
        <v>1.3776271689126531</v>
      </c>
    </row>
    <row r="142" spans="1:3" x14ac:dyDescent="0.3">
      <c r="A142" s="28">
        <v>115</v>
      </c>
      <c r="B142" s="28">
        <v>149.98102897687428</v>
      </c>
      <c r="C142" s="28">
        <v>-1.708654885089544</v>
      </c>
    </row>
    <row r="143" spans="1:3" x14ac:dyDescent="0.3">
      <c r="A143" s="28">
        <v>116</v>
      </c>
      <c r="B143" s="28">
        <v>148.72316842402506</v>
      </c>
      <c r="C143" s="28">
        <v>-1.5763459609206905</v>
      </c>
    </row>
    <row r="144" spans="1:3" x14ac:dyDescent="0.3">
      <c r="A144" s="28">
        <v>117</v>
      </c>
      <c r="B144" s="28">
        <v>148.22297656515485</v>
      </c>
      <c r="C144" s="28">
        <v>-0.47223587285174062</v>
      </c>
    </row>
    <row r="145" spans="1:3" x14ac:dyDescent="0.3">
      <c r="A145" s="28">
        <v>118</v>
      </c>
      <c r="B145" s="28">
        <v>146.33134069671641</v>
      </c>
      <c r="C145" s="28">
        <v>-2.8787128244215694</v>
      </c>
    </row>
    <row r="146" spans="1:3" x14ac:dyDescent="0.3">
      <c r="A146" s="28">
        <v>119</v>
      </c>
      <c r="B146" s="28">
        <v>145.00446488770166</v>
      </c>
      <c r="C146" s="28">
        <v>3.7183283922298642</v>
      </c>
    </row>
    <row r="147" spans="1:3" x14ac:dyDescent="0.3">
      <c r="A147" s="28">
        <v>120</v>
      </c>
      <c r="B147" s="28">
        <v>146.06097669444077</v>
      </c>
      <c r="C147" s="28">
        <v>4.4053186074450537</v>
      </c>
    </row>
    <row r="148" spans="1:3" x14ac:dyDescent="0.3">
      <c r="A148" s="28">
        <v>121</v>
      </c>
      <c r="B148" s="28">
        <v>149.13942555860791</v>
      </c>
      <c r="C148" s="28">
        <v>3.0680152070673614</v>
      </c>
    </row>
    <row r="149" spans="1:3" x14ac:dyDescent="0.3">
      <c r="A149" s="28">
        <v>122</v>
      </c>
      <c r="B149" s="28">
        <v>152.81800345524212</v>
      </c>
      <c r="C149" s="28">
        <v>-2.1778449631556782</v>
      </c>
    </row>
    <row r="150" spans="1:3" x14ac:dyDescent="0.3">
      <c r="A150" s="28">
        <v>123</v>
      </c>
      <c r="B150" s="28">
        <v>151.76292468962919</v>
      </c>
      <c r="C150" s="28">
        <v>2.0679885983952033</v>
      </c>
    </row>
    <row r="151" spans="1:3" x14ac:dyDescent="0.3">
      <c r="A151" s="28">
        <v>124</v>
      </c>
      <c r="B151" s="28">
        <v>152.52436312787617</v>
      </c>
      <c r="C151" s="28">
        <v>2.6419468435349529</v>
      </c>
    </row>
    <row r="152" spans="1:3" x14ac:dyDescent="0.3">
      <c r="A152" s="28">
        <v>125</v>
      </c>
      <c r="B152" s="28">
        <v>154.33647005251507</v>
      </c>
      <c r="C152" s="28">
        <v>-1.7272685344446472</v>
      </c>
    </row>
    <row r="153" spans="1:3" x14ac:dyDescent="0.3">
      <c r="A153" s="28">
        <v>126</v>
      </c>
      <c r="B153" s="28">
        <v>154.4093713890048</v>
      </c>
      <c r="C153" s="28">
        <v>0.63308925865388233</v>
      </c>
    </row>
    <row r="154" spans="1:3" x14ac:dyDescent="0.3">
      <c r="A154" s="28">
        <v>127</v>
      </c>
      <c r="B154" s="28">
        <v>153.79954696818845</v>
      </c>
      <c r="C154" s="28">
        <v>-1.7899681265819538</v>
      </c>
    </row>
    <row r="155" spans="1:3" x14ac:dyDescent="0.3">
      <c r="A155" s="28">
        <v>128</v>
      </c>
      <c r="B155" s="28">
        <v>152.70940655188042</v>
      </c>
      <c r="C155" s="28">
        <v>-3.9607664586892497</v>
      </c>
    </row>
    <row r="156" spans="1:3" x14ac:dyDescent="0.3">
      <c r="A156" s="28">
        <v>129</v>
      </c>
      <c r="B156" s="28">
        <v>150.2093416842302</v>
      </c>
      <c r="C156" s="28">
        <v>-0.27528785328846084</v>
      </c>
    </row>
    <row r="157" spans="1:3" x14ac:dyDescent="0.3">
      <c r="A157" s="28">
        <v>130</v>
      </c>
      <c r="B157" s="28">
        <v>148.13910372080926</v>
      </c>
      <c r="C157" s="28">
        <v>0.25425861963799434</v>
      </c>
    </row>
    <row r="158" spans="1:3" x14ac:dyDescent="0.3">
      <c r="A158" s="28">
        <v>131</v>
      </c>
      <c r="B158" s="28">
        <v>148.23339802908853</v>
      </c>
      <c r="C158" s="28">
        <v>2.2471019802129035</v>
      </c>
    </row>
    <row r="159" spans="1:3" x14ac:dyDescent="0.3">
      <c r="A159" s="28">
        <v>132</v>
      </c>
      <c r="B159" s="28">
        <v>149.56735640602403</v>
      </c>
      <c r="C159" s="28">
        <v>0.20759399387128497</v>
      </c>
    </row>
    <row r="160" spans="1:3" x14ac:dyDescent="0.3">
      <c r="A160" s="28">
        <v>133</v>
      </c>
      <c r="B160" s="28">
        <v>149.78024039257994</v>
      </c>
      <c r="C160" s="28">
        <v>3.237761419720016</v>
      </c>
    </row>
    <row r="161" spans="1:3" x14ac:dyDescent="0.3">
      <c r="A161" s="28">
        <v>134</v>
      </c>
      <c r="B161" s="28">
        <v>151.89874141735751</v>
      </c>
      <c r="C161" s="28">
        <v>-3.3773724780197369</v>
      </c>
    </row>
    <row r="162" spans="1:3" x14ac:dyDescent="0.3">
      <c r="A162" s="28">
        <v>135</v>
      </c>
      <c r="B162" s="28">
        <v>150.46412245999358</v>
      </c>
      <c r="C162" s="28">
        <v>1.7801973202998624</v>
      </c>
    </row>
    <row r="163" spans="1:3" x14ac:dyDescent="0.3">
      <c r="A163" s="28">
        <v>136</v>
      </c>
      <c r="B163" s="28">
        <v>150.77840140609038</v>
      </c>
      <c r="C163" s="28">
        <v>2.3870697607999034</v>
      </c>
    </row>
    <row r="164" spans="1:3" x14ac:dyDescent="0.3">
      <c r="A164" s="28">
        <v>137</v>
      </c>
      <c r="B164" s="28">
        <v>151.88037335164978</v>
      </c>
      <c r="C164" s="28">
        <v>0.70835644122962549</v>
      </c>
    </row>
    <row r="165" spans="1:3" x14ac:dyDescent="0.3">
      <c r="A165" s="28">
        <v>138</v>
      </c>
      <c r="B165" s="28">
        <v>153.65775810425512</v>
      </c>
      <c r="C165" s="28">
        <v>0.72625262805078705</v>
      </c>
    </row>
    <row r="166" spans="1:3" x14ac:dyDescent="0.3">
      <c r="A166" s="28">
        <v>139</v>
      </c>
      <c r="B166" s="28">
        <v>153.55305010049457</v>
      </c>
      <c r="C166" s="28">
        <v>-3.4248461928349059</v>
      </c>
    </row>
    <row r="167" spans="1:3" x14ac:dyDescent="0.3">
      <c r="A167" s="28">
        <v>140</v>
      </c>
      <c r="B167" s="28">
        <v>151.79370242371954</v>
      </c>
      <c r="C167" s="28">
        <v>-3.0207064612766885</v>
      </c>
    </row>
    <row r="168" spans="1:3" x14ac:dyDescent="0.3">
      <c r="A168" s="28">
        <v>141</v>
      </c>
      <c r="B168" s="28">
        <v>149.14136602499948</v>
      </c>
      <c r="C168" s="28">
        <v>-0.73391308348087136</v>
      </c>
    </row>
    <row r="169" spans="1:3" x14ac:dyDescent="0.3">
      <c r="A169" s="28">
        <v>142</v>
      </c>
      <c r="B169" s="28">
        <v>147.20795511101142</v>
      </c>
      <c r="C169" s="28">
        <v>-2.5999418421680502</v>
      </c>
    </row>
    <row r="170" spans="1:3" x14ac:dyDescent="0.3">
      <c r="A170" s="28">
        <v>143</v>
      </c>
      <c r="B170" s="28">
        <v>145.75426617965442</v>
      </c>
      <c r="C170" s="28">
        <v>4.0736239912012024</v>
      </c>
    </row>
    <row r="171" spans="1:3" x14ac:dyDescent="0.3">
      <c r="A171" s="28">
        <v>144</v>
      </c>
      <c r="B171" s="28">
        <v>146.97878860799216</v>
      </c>
      <c r="C171" s="28">
        <v>-1.0519272470915269</v>
      </c>
    </row>
    <row r="172" spans="1:3" x14ac:dyDescent="0.3">
      <c r="A172" s="28">
        <v>145</v>
      </c>
      <c r="B172" s="28">
        <v>147.14465283950136</v>
      </c>
      <c r="C172" s="28">
        <v>0.19889547124836326</v>
      </c>
    </row>
    <row r="173" spans="1:3" x14ac:dyDescent="0.3">
      <c r="A173" s="28">
        <v>146</v>
      </c>
      <c r="B173" s="28">
        <v>147.50476245102135</v>
      </c>
      <c r="C173" s="28">
        <v>-1.0692766052215177</v>
      </c>
    </row>
    <row r="174" spans="1:3" x14ac:dyDescent="0.3">
      <c r="A174" s="28">
        <v>147</v>
      </c>
      <c r="B174" s="28">
        <v>145.92637926505773</v>
      </c>
      <c r="C174" s="28">
        <v>1.7538765698491261</v>
      </c>
    </row>
    <row r="175" spans="1:3" x14ac:dyDescent="0.3">
      <c r="A175" s="28">
        <v>148</v>
      </c>
      <c r="B175" s="28">
        <v>147.3109987326134</v>
      </c>
      <c r="C175" s="28">
        <v>0.64237374568628525</v>
      </c>
    </row>
    <row r="176" spans="1:3" x14ac:dyDescent="0.3">
      <c r="A176" s="28">
        <v>149</v>
      </c>
      <c r="B176" s="28">
        <v>147.65400300438665</v>
      </c>
      <c r="C176" s="28">
        <v>-1.7468230012918298</v>
      </c>
    </row>
    <row r="177" spans="1:3" x14ac:dyDescent="0.3">
      <c r="A177" s="28">
        <v>150</v>
      </c>
      <c r="B177" s="28">
        <v>147.03160518411076</v>
      </c>
      <c r="C177" s="28">
        <v>0.17341119039028285</v>
      </c>
    </row>
    <row r="178" spans="1:3" x14ac:dyDescent="0.3">
      <c r="A178" s="28">
        <v>151</v>
      </c>
      <c r="B178" s="28">
        <v>146.40069554663961</v>
      </c>
      <c r="C178" s="28">
        <v>-3.424398727453223</v>
      </c>
    </row>
    <row r="179" spans="1:3" ht="15" thickBot="1" x14ac:dyDescent="0.35">
      <c r="A179" s="29">
        <v>152</v>
      </c>
      <c r="B179" s="29">
        <v>144.36287911247427</v>
      </c>
      <c r="C179" s="29">
        <v>-2.2733769360757776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RLS_BRL</vt:lpstr>
      <vt:lpstr>RLS_BRP</vt:lpstr>
      <vt:lpstr>RLM_BRL_BRP</vt:lpstr>
      <vt:lpstr>RLM_BRP_SPT</vt:lpstr>
      <vt:lpstr>RLM_XTUDO</vt:lpstr>
      <vt:lpstr>RLM_SPP_SPT_PRL_PRP_PRT</vt:lpstr>
      <vt:lpstr>AR2</vt:lpstr>
      <vt:lpstr>AR3</vt:lpstr>
      <vt:lpstr>AR4</vt:lpstr>
      <vt:lpstr>AR5</vt:lpstr>
      <vt:lpstr>AR5-o3</vt:lpstr>
      <vt:lpstr>AR5-o3+s12</vt:lpstr>
      <vt:lpstr>Comp</vt:lpstr>
      <vt:lpstr>dados AR</vt:lpstr>
      <vt:lpstr>BRL_BRP_D11</vt:lpstr>
      <vt:lpstr>dados</vt:lpstr>
    </vt:vector>
  </TitlesOfParts>
  <Company>Banco Itaú-Unibanco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Toshiaki Miyamoto</dc:creator>
  <cp:lastModifiedBy>DiogenesJusto</cp:lastModifiedBy>
  <dcterms:created xsi:type="dcterms:W3CDTF">2014-12-12T16:53:48Z</dcterms:created>
  <dcterms:modified xsi:type="dcterms:W3CDTF">2023-02-18T15:20:59Z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c6e253-7033-4299-b83e-6575a0ec40c3_Enabled">
    <vt:lpwstr>True</vt:lpwstr>
  </property>
  <property fmtid="{D5CDD505-2E9C-101B-9397-08002B2CF9AE}" pid="3" name="MSIP_Label_7bc6e253-7033-4299-b83e-6575a0ec40c3_SiteId">
    <vt:lpwstr>591669a0-183f-49a5-98f4-9aa0d0b63d81</vt:lpwstr>
  </property>
  <property fmtid="{D5CDD505-2E9C-101B-9397-08002B2CF9AE}" pid="4" name="MSIP_Label_7bc6e253-7033-4299-b83e-6575a0ec40c3_Owner">
    <vt:lpwstr>matheus.fuck@itaubba.com</vt:lpwstr>
  </property>
  <property fmtid="{D5CDD505-2E9C-101B-9397-08002B2CF9AE}" pid="5" name="MSIP_Label_7bc6e253-7033-4299-b83e-6575a0ec40c3_SetDate">
    <vt:lpwstr>2020-04-20T18:06:49.7984809Z</vt:lpwstr>
  </property>
  <property fmtid="{D5CDD505-2E9C-101B-9397-08002B2CF9AE}" pid="6" name="MSIP_Label_7bc6e253-7033-4299-b83e-6575a0ec40c3_Name">
    <vt:lpwstr>Corporativo</vt:lpwstr>
  </property>
  <property fmtid="{D5CDD505-2E9C-101B-9397-08002B2CF9AE}" pid="7" name="MSIP_Label_7bc6e253-7033-4299-b83e-6575a0ec40c3_Application">
    <vt:lpwstr>Microsoft Azure Information Protection</vt:lpwstr>
  </property>
  <property fmtid="{D5CDD505-2E9C-101B-9397-08002B2CF9AE}" pid="8" name="MSIP_Label_7bc6e253-7033-4299-b83e-6575a0ec40c3_ActionId">
    <vt:lpwstr>72ea1eb4-aebe-429c-9554-48bc4a9c89e0</vt:lpwstr>
  </property>
  <property fmtid="{D5CDD505-2E9C-101B-9397-08002B2CF9AE}" pid="9" name="MSIP_Label_7bc6e253-7033-4299-b83e-6575a0ec40c3_Extended_MSFT_Method">
    <vt:lpwstr>Automatic</vt:lpwstr>
  </property>
  <property fmtid="{D5CDD505-2E9C-101B-9397-08002B2CF9AE}" pid="10" name="MSIP_Label_4fc996bf-6aee-415c-aa4c-e35ad0009c67_Enabled">
    <vt:lpwstr>true</vt:lpwstr>
  </property>
  <property fmtid="{D5CDD505-2E9C-101B-9397-08002B2CF9AE}" pid="11" name="MSIP_Label_4fc996bf-6aee-415c-aa4c-e35ad0009c67_SetDate">
    <vt:lpwstr>2023-01-13T13:10:46Z</vt:lpwstr>
  </property>
  <property fmtid="{D5CDD505-2E9C-101B-9397-08002B2CF9AE}" pid="12" name="MSIP_Label_4fc996bf-6aee-415c-aa4c-e35ad0009c67_Method">
    <vt:lpwstr>Standard</vt:lpwstr>
  </property>
  <property fmtid="{D5CDD505-2E9C-101B-9397-08002B2CF9AE}" pid="13" name="MSIP_Label_4fc996bf-6aee-415c-aa4c-e35ad0009c67_Name">
    <vt:lpwstr>Compartilhamento Interno</vt:lpwstr>
  </property>
  <property fmtid="{D5CDD505-2E9C-101B-9397-08002B2CF9AE}" pid="14" name="MSIP_Label_4fc996bf-6aee-415c-aa4c-e35ad0009c67_SiteId">
    <vt:lpwstr>591669a0-183f-49a5-98f4-9aa0d0b63d81</vt:lpwstr>
  </property>
  <property fmtid="{D5CDD505-2E9C-101B-9397-08002B2CF9AE}" pid="15" name="MSIP_Label_4fc996bf-6aee-415c-aa4c-e35ad0009c67_ActionId">
    <vt:lpwstr>ee9eb7f0-d829-4f9a-84ea-32703e63eb2f</vt:lpwstr>
  </property>
  <property fmtid="{D5CDD505-2E9C-101B-9397-08002B2CF9AE}" pid="16" name="MSIP_Label_4fc996bf-6aee-415c-aa4c-e35ad0009c67_ContentBits">
    <vt:lpwstr>2</vt:lpwstr>
  </property>
</Properties>
</file>