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8_{CD956080-4A55-405E-BCD3-B4CCB13FE85E}" xr6:coauthVersionLast="47" xr6:coauthVersionMax="47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RLS_BRL" sheetId="2" r:id="rId1"/>
    <sheet name="RLS_SPP" sheetId="3" r:id="rId2"/>
    <sheet name="COMP" sheetId="4" r:id="rId3"/>
    <sheet name="RLM_BRL_BRP" sheetId="5" r:id="rId4"/>
    <sheet name="RLM_SPP_RJP" sheetId="6" r:id="rId5"/>
    <sheet name="RLM_BRL_BRP_RJP" sheetId="7" r:id="rId6"/>
    <sheet name="RLM_XTUDO" sheetId="8" r:id="rId7"/>
    <sheet name="BRL+D11" sheetId="15" r:id="rId8"/>
    <sheet name="BRL+BRP+D11" sheetId="16" r:id="rId9"/>
    <sheet name="dados" sheetId="1" r:id="rId10"/>
    <sheet name="AR2" sheetId="10" r:id="rId11"/>
    <sheet name="AR3" sheetId="11" r:id="rId12"/>
    <sheet name="AR4" sheetId="12" r:id="rId13"/>
    <sheet name="AR5" sheetId="13" r:id="rId14"/>
    <sheet name="AR2+SAZ12" sheetId="14" r:id="rId15"/>
    <sheet name="dados AR" sheetId="9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iWqJKnGeuCdL554QeTXPd363Kl02lxY5WAz9yOQODDA="/>
    </ext>
  </extLst>
</workbook>
</file>

<file path=xl/calcChain.xml><?xml version="1.0" encoding="utf-8"?>
<calcChain xmlns="http://schemas.openxmlformats.org/spreadsheetml/2006/main">
  <c r="F10" i="2" l="1"/>
  <c r="F7" i="2"/>
  <c r="F9" i="2" s="1"/>
  <c r="J1" i="1" l="1"/>
  <c r="K1" i="1"/>
  <c r="L1" i="1"/>
  <c r="M1" i="1"/>
  <c r="E1" i="1"/>
  <c r="N1" i="1"/>
  <c r="O1" i="1"/>
  <c r="F1" i="1"/>
  <c r="G1" i="1"/>
  <c r="H1" i="1"/>
  <c r="I1" i="1"/>
  <c r="P1" i="1"/>
</calcChain>
</file>

<file path=xl/sharedStrings.xml><?xml version="1.0" encoding="utf-8"?>
<sst xmlns="http://schemas.openxmlformats.org/spreadsheetml/2006/main" count="504" uniqueCount="100">
  <si>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</si>
  <si>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</si>
  <si>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</si>
  <si>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</si>
  <si>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</si>
  <si>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</si>
  <si>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</si>
  <si>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</si>
  <si>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</si>
  <si>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</si>
  <si>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</si>
  <si>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</si>
  <si>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</si>
  <si>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coef. Corr.Linear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</si>
  <si>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</si>
  <si>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</si>
  <si>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</si>
  <si>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</si>
  <si>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</si>
  <si>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</si>
  <si>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</si>
  <si>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</si>
  <si>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</si>
  <si>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</si>
  <si>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</si>
  <si>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</si>
  <si>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</si>
  <si>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</si>
  <si>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</si>
  <si>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</si>
  <si>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</si>
  <si>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</si>
  <si>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</si>
  <si>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</si>
  <si>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</si>
  <si>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</si>
  <si>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</si>
  <si>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</si>
  <si>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</si>
  <si>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</si>
  <si>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PIB</t>
  </si>
  <si>
    <t>Resíduos</t>
  </si>
  <si>
    <t>y = Ax + B</t>
  </si>
  <si>
    <t>PIB = A*BRL + B</t>
  </si>
  <si>
    <t>PIB = 0,67*BRL + 47,43</t>
  </si>
  <si>
    <t>&lt;3</t>
  </si>
  <si>
    <t>1.o Modelo Preditivo</t>
  </si>
  <si>
    <t>PIB(j15) = 0,67*BRL(j15) + 47,43</t>
  </si>
  <si>
    <t>PIB(j15)=</t>
  </si>
  <si>
    <t>1.a Previsão</t>
  </si>
  <si>
    <t>Previsto</t>
  </si>
  <si>
    <t>Real</t>
  </si>
  <si>
    <t>ErroPrev.=</t>
  </si>
  <si>
    <t>Erro%=</t>
  </si>
  <si>
    <t>MODELO</t>
  </si>
  <si>
    <t>R2</t>
  </si>
  <si>
    <t>ERROP</t>
  </si>
  <si>
    <t>P-VALOR</t>
  </si>
  <si>
    <t>OK</t>
  </si>
  <si>
    <t>BRL+BRP</t>
  </si>
  <si>
    <t>Y = A1*X1 + A2*X2+b</t>
  </si>
  <si>
    <t>pib = 0,26*brl + 0,58*BRP + B</t>
  </si>
  <si>
    <t>SPP+RJP</t>
  </si>
  <si>
    <t>BRL+BRP+RJP</t>
  </si>
  <si>
    <t>NOK</t>
  </si>
  <si>
    <t>ERRO P</t>
  </si>
  <si>
    <t>XTUDO</t>
  </si>
  <si>
    <t>MAI;24</t>
  </si>
  <si>
    <t>PIB(abr24) = 0,67*BRL(abr24) + 47,43</t>
  </si>
  <si>
    <t>Yi</t>
  </si>
  <si>
    <t>PIBi</t>
  </si>
  <si>
    <t>Y(i-1)</t>
  </si>
  <si>
    <t>Y(i-2)</t>
  </si>
  <si>
    <t>PIB(i-1)</t>
  </si>
  <si>
    <t>PIB(i-2)</t>
  </si>
  <si>
    <t>i</t>
  </si>
  <si>
    <t>AR2</t>
  </si>
  <si>
    <t>PIB(i-3)</t>
  </si>
  <si>
    <t>AR3</t>
  </si>
  <si>
    <t>PIB(i-4)</t>
  </si>
  <si>
    <t>PIB(i-5)</t>
  </si>
  <si>
    <t>PIB(i-12)</t>
  </si>
  <si>
    <t>AR4</t>
  </si>
  <si>
    <t>AR5</t>
  </si>
  <si>
    <t>AR2+SAZ12</t>
  </si>
  <si>
    <t>X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</si>
  <si>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</si>
  <si>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</si>
  <si>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</si>
  <si>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</si>
  <si>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</si>
  <si>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</si>
  <si>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</si>
  <si>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</si>
  <si>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</si>
  <si>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</si>
  <si>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</si>
  <si>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BRL+D11</t>
  </si>
  <si>
    <t>BRL+BRP+D11</t>
  </si>
  <si>
    <t>BRL+BRP+D10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</si>
</sst>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b/>
      <i/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0" xfId="0" applyNumberFormat="1" applyFont="1" applyAlignment="1"/>
    <xf numFmtId="2" fontId="6" fillId="0" borderId="4" xfId="0" applyNumberFormat="1" applyFont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Continuous"/>
    </xf>
    <xf numFmtId="0" fontId="2" fillId="0" borderId="0" xfId="0" applyFont="1" applyAlignment="1"/>
    <xf numFmtId="0" fontId="8" fillId="4" borderId="6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5" xfId="0" applyFill="1" applyBorder="1" applyAlignment="1"/>
    <xf numFmtId="10" fontId="0" fillId="0" borderId="0" xfId="1" applyNumberFormat="1" applyFont="1" applyAlignment="1"/>
    <xf numFmtId="0" fontId="0" fillId="5" borderId="5" xfId="0" applyFill="1" applyBorder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5" borderId="1" xfId="0" applyFill="1" applyBorder="1" applyAlignment="1"/>
    <xf numFmtId="17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/>
    <xf numFmtId="0" fontId="0" fillId="6" borderId="1" xfId="0" applyFill="1" applyBorder="1" applyAlignment="1"/>
    <xf numFmtId="0" fontId="10" fillId="0" borderId="0" xfId="2" applyAlignment="1"/>
    <xf numFmtId="0" fontId="9" fillId="0" borderId="0" xfId="0" applyFont="1"/>
    <xf numFmtId="0" fontId="1" fillId="0" borderId="1" xfId="0" applyFont="1" applyFill="1" applyBorder="1" applyAlignment="1"/>
    <xf numFmtId="0" fontId="1" fillId="4" borderId="1" xfId="0" applyFont="1" applyFill="1" applyBorder="1" applyAlignment="1"/>
    <xf numFmtId="0" fontId="1" fillId="4" borderId="0" xfId="0" applyFont="1" applyFill="1" applyAlignment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R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8D15-1C7E-4032-9573-9A8526E1EBC7}">
  <dimension ref="A1:J169"/>
  <sheetViews>
    <sheetView zoomScale="190" zoomScaleNormal="190" workbookViewId="0">
      <selection activeCell="F7" sqref="F7"/>
    </sheetView>
  </sheetViews>
  <sheetFormatPr defaultRowHeight="14.4" x14ac:dyDescent="0.3"/>
  <cols>
    <col min="9" max="9" width="9.77734375" customWidth="1"/>
  </cols>
  <sheetData>
    <row r="1" spans="1:10" x14ac:dyDescent="0.3">
      <c r="A1" t="s">
        <v>14</v>
      </c>
    </row>
    <row r="2" spans="1:10" ht="15" thickBot="1" x14ac:dyDescent="0.35"/>
    <row r="3" spans="1:10" x14ac:dyDescent="0.3">
      <c r="A3" s="18" t="s">
        <v>15</v>
      </c>
      <c r="B3" s="18"/>
      <c r="E3" s="19" t="s">
        <v>42</v>
      </c>
    </row>
    <row r="4" spans="1:10" x14ac:dyDescent="0.3">
      <c r="A4" s="15" t="s">
        <v>16</v>
      </c>
      <c r="B4" s="15">
        <v>0.88613702795572891</v>
      </c>
      <c r="E4" s="19" t="s">
        <v>43</v>
      </c>
    </row>
    <row r="5" spans="1:10" x14ac:dyDescent="0.3">
      <c r="A5" s="21" t="s">
        <v>17</v>
      </c>
      <c r="B5" s="21">
        <v>0.78523883231421221</v>
      </c>
      <c r="E5" s="30" t="s">
        <v>44</v>
      </c>
      <c r="H5" s="19" t="s">
        <v>46</v>
      </c>
      <c r="J5" s="19" t="s">
        <v>45</v>
      </c>
    </row>
    <row r="6" spans="1:10" x14ac:dyDescent="0.3">
      <c r="A6" s="15" t="s">
        <v>18</v>
      </c>
      <c r="B6" s="15">
        <v>0.78372642972487572</v>
      </c>
      <c r="E6" s="30" t="s">
        <v>47</v>
      </c>
    </row>
    <row r="7" spans="1:10" x14ac:dyDescent="0.3">
      <c r="A7" s="21" t="s">
        <v>19</v>
      </c>
      <c r="B7" s="21">
        <v>7.8948343234927636</v>
      </c>
      <c r="D7" s="19" t="s">
        <v>50</v>
      </c>
      <c r="E7" s="19" t="s">
        <v>48</v>
      </c>
      <c r="F7">
        <f xml:space="preserve"> 0.67*177.84 + 47.43</f>
        <v>166.58280000000002</v>
      </c>
      <c r="H7" s="19" t="s">
        <v>49</v>
      </c>
    </row>
    <row r="8" spans="1:10" ht="15" thickBot="1" x14ac:dyDescent="0.35">
      <c r="A8" s="16" t="s">
        <v>20</v>
      </c>
      <c r="B8" s="16">
        <v>144</v>
      </c>
      <c r="D8" s="19" t="s">
        <v>51</v>
      </c>
      <c r="E8" s="19" t="s">
        <v>48</v>
      </c>
      <c r="F8">
        <v>148.5</v>
      </c>
    </row>
    <row r="9" spans="1:10" x14ac:dyDescent="0.3">
      <c r="E9" s="19" t="s">
        <v>52</v>
      </c>
      <c r="F9">
        <f>F7-F8</f>
        <v>18.08280000000002</v>
      </c>
    </row>
    <row r="10" spans="1:10" x14ac:dyDescent="0.3">
      <c r="E10" s="19" t="s">
        <v>53</v>
      </c>
      <c r="F10" s="23">
        <f>F9/F7</f>
        <v>0.108551423076092</v>
      </c>
    </row>
    <row r="11" spans="1:10" ht="15" thickBot="1" x14ac:dyDescent="0.35">
      <c r="A11" t="s">
        <v>21</v>
      </c>
    </row>
    <row r="12" spans="1:10" x14ac:dyDescent="0.3">
      <c r="A12" s="17"/>
      <c r="B12" s="17" t="s">
        <v>26</v>
      </c>
      <c r="C12" s="17" t="s">
        <v>27</v>
      </c>
      <c r="D12" s="17" t="s">
        <v>28</v>
      </c>
      <c r="E12" s="17" t="s">
        <v>29</v>
      </c>
      <c r="F12" s="17" t="s">
        <v>30</v>
      </c>
    </row>
    <row r="13" spans="1:10" x14ac:dyDescent="0.3">
      <c r="A13" s="15" t="s">
        <v>22</v>
      </c>
      <c r="B13" s="15">
        <v>1</v>
      </c>
      <c r="C13" s="15">
        <v>32360.885550335155</v>
      </c>
      <c r="D13" s="15">
        <v>32360.885550335155</v>
      </c>
      <c r="E13" s="15">
        <v>519.19960852400015</v>
      </c>
      <c r="F13" s="15">
        <v>2.7897680370343527E-49</v>
      </c>
    </row>
    <row r="14" spans="1:10" x14ac:dyDescent="0.3">
      <c r="A14" s="15" t="s">
        <v>23</v>
      </c>
      <c r="B14" s="15">
        <v>142</v>
      </c>
      <c r="C14" s="15">
        <v>8850.63407734672</v>
      </c>
      <c r="D14" s="15">
        <v>62.328408995399435</v>
      </c>
      <c r="E14" s="15"/>
      <c r="F14" s="15"/>
      <c r="I14">
        <v>5.5799999999999999E-6</v>
      </c>
    </row>
    <row r="15" spans="1:10" ht="15" thickBot="1" x14ac:dyDescent="0.35">
      <c r="A15" s="16" t="s">
        <v>24</v>
      </c>
      <c r="B15" s="16">
        <v>143</v>
      </c>
      <c r="C15" s="16">
        <v>41211.519627681875</v>
      </c>
      <c r="D15" s="16"/>
      <c r="E15" s="16"/>
      <c r="F15" s="16"/>
    </row>
    <row r="16" spans="1:10" ht="15" thickBot="1" x14ac:dyDescent="0.35"/>
    <row r="17" spans="1:9" x14ac:dyDescent="0.3">
      <c r="A17" s="20"/>
      <c r="B17" s="20" t="s">
        <v>31</v>
      </c>
      <c r="C17" s="17" t="s">
        <v>19</v>
      </c>
      <c r="D17" s="17" t="s">
        <v>32</v>
      </c>
      <c r="E17" s="20" t="s">
        <v>33</v>
      </c>
      <c r="F17" s="17" t="s">
        <v>34</v>
      </c>
      <c r="G17" s="17" t="s">
        <v>35</v>
      </c>
      <c r="H17" s="17" t="s">
        <v>36</v>
      </c>
      <c r="I17" s="17" t="s">
        <v>37</v>
      </c>
    </row>
    <row r="18" spans="1:9" x14ac:dyDescent="0.3">
      <c r="A18" s="21" t="s">
        <v>25</v>
      </c>
      <c r="B18" s="21">
        <v>47.431066018481459</v>
      </c>
      <c r="C18" s="15">
        <v>3.6448193343246165</v>
      </c>
      <c r="D18" s="15">
        <v>13.013283147344371</v>
      </c>
      <c r="E18" s="21">
        <v>5.5849154237300448E-26</v>
      </c>
      <c r="F18" s="15">
        <v>40.225947088582963</v>
      </c>
      <c r="G18" s="15">
        <v>54.636184948379956</v>
      </c>
      <c r="H18" s="15">
        <v>40.225947088582963</v>
      </c>
      <c r="I18" s="15">
        <v>54.636184948379956</v>
      </c>
    </row>
    <row r="19" spans="1:9" ht="15" thickBot="1" x14ac:dyDescent="0.35">
      <c r="A19" s="22" t="s">
        <v>1</v>
      </c>
      <c r="B19" s="22">
        <v>0.67115171981707633</v>
      </c>
      <c r="C19" s="16">
        <v>2.9454627124269023E-2</v>
      </c>
      <c r="D19" s="16">
        <v>22.78595199951058</v>
      </c>
      <c r="E19" s="22">
        <v>2.7897680370343527E-49</v>
      </c>
      <c r="F19" s="16">
        <v>0.61292548910446476</v>
      </c>
      <c r="G19" s="16">
        <v>0.7293779505296879</v>
      </c>
      <c r="H19" s="16">
        <v>0.61292548910446476</v>
      </c>
      <c r="I19" s="16">
        <v>0.7293779505296879</v>
      </c>
    </row>
    <row r="23" spans="1:9" x14ac:dyDescent="0.3">
      <c r="A23" t="s">
        <v>38</v>
      </c>
    </row>
    <row r="24" spans="1:9" ht="15" thickBot="1" x14ac:dyDescent="0.35"/>
    <row r="25" spans="1:9" x14ac:dyDescent="0.3">
      <c r="A25" s="17" t="s">
        <v>39</v>
      </c>
      <c r="B25" s="17" t="s">
        <v>40</v>
      </c>
      <c r="C25" s="17" t="s">
        <v>41</v>
      </c>
    </row>
    <row r="26" spans="1:9" x14ac:dyDescent="0.3">
      <c r="A26" s="15">
        <v>1</v>
      </c>
      <c r="B26" s="15">
        <v>120.49865964142302</v>
      </c>
      <c r="C26" s="15">
        <v>-20.498659641423046</v>
      </c>
    </row>
    <row r="27" spans="1:9" x14ac:dyDescent="0.3">
      <c r="A27" s="15">
        <v>2</v>
      </c>
      <c r="B27" s="15">
        <v>108.49725858687788</v>
      </c>
      <c r="C27" s="15">
        <v>-7.5656435161922246</v>
      </c>
    </row>
    <row r="28" spans="1:9" x14ac:dyDescent="0.3">
      <c r="A28" s="15">
        <v>3</v>
      </c>
      <c r="B28" s="15">
        <v>110.54393643819812</v>
      </c>
      <c r="C28" s="15">
        <v>-9.2653309617465709</v>
      </c>
    </row>
    <row r="29" spans="1:9" x14ac:dyDescent="0.3">
      <c r="A29" s="15">
        <v>4</v>
      </c>
      <c r="B29" s="15">
        <v>110.13868478270453</v>
      </c>
      <c r="C29" s="15">
        <v>-9.4932457382431892</v>
      </c>
    </row>
    <row r="30" spans="1:9" x14ac:dyDescent="0.3">
      <c r="A30" s="15">
        <v>5</v>
      </c>
      <c r="B30" s="15">
        <v>108.55636216494511</v>
      </c>
      <c r="C30" s="15">
        <v>-7.4121979899827579</v>
      </c>
    </row>
    <row r="31" spans="1:9" x14ac:dyDescent="0.3">
      <c r="A31" s="15">
        <v>6</v>
      </c>
      <c r="B31" s="15">
        <v>106.80322768410888</v>
      </c>
      <c r="C31" s="15">
        <v>-7.3885702861667824</v>
      </c>
    </row>
    <row r="32" spans="1:9" x14ac:dyDescent="0.3">
      <c r="A32" s="15">
        <v>7</v>
      </c>
      <c r="B32" s="15">
        <v>111.29009045001908</v>
      </c>
      <c r="C32" s="15">
        <v>-10.525395837374276</v>
      </c>
    </row>
    <row r="33" spans="1:3" x14ac:dyDescent="0.3">
      <c r="A33" s="15">
        <v>8</v>
      </c>
      <c r="B33" s="15">
        <v>107.94430689169835</v>
      </c>
      <c r="C33" s="15">
        <v>-6.5467333910014816</v>
      </c>
    </row>
    <row r="34" spans="1:3" x14ac:dyDescent="0.3">
      <c r="A34" s="15">
        <v>9</v>
      </c>
      <c r="B34" s="15">
        <v>106.72138189379888</v>
      </c>
      <c r="C34" s="15">
        <v>-2.8075000463747983</v>
      </c>
    </row>
    <row r="35" spans="1:3" x14ac:dyDescent="0.3">
      <c r="A35" s="15">
        <v>10</v>
      </c>
      <c r="B35" s="15">
        <v>111.05763440957755</v>
      </c>
      <c r="C35" s="15">
        <v>-6.0277761619583856</v>
      </c>
    </row>
    <row r="36" spans="1:3" x14ac:dyDescent="0.3">
      <c r="A36" s="15">
        <v>11</v>
      </c>
      <c r="B36" s="15">
        <v>109.72328999920222</v>
      </c>
      <c r="C36" s="15">
        <v>-6.4377835493544211</v>
      </c>
    </row>
    <row r="37" spans="1:3" x14ac:dyDescent="0.3">
      <c r="A37" s="15">
        <v>12</v>
      </c>
      <c r="B37" s="15">
        <v>122.52351070614993</v>
      </c>
      <c r="C37" s="15">
        <v>-19.646747953442471</v>
      </c>
    </row>
    <row r="38" spans="1:3" x14ac:dyDescent="0.3">
      <c r="A38" s="15">
        <v>13</v>
      </c>
      <c r="B38" s="15">
        <v>120.71708329598276</v>
      </c>
      <c r="C38" s="15">
        <v>-17.624193747217888</v>
      </c>
    </row>
    <row r="39" spans="1:3" x14ac:dyDescent="0.3">
      <c r="A39" s="15">
        <v>14</v>
      </c>
      <c r="B39" s="15">
        <v>111.62913581091881</v>
      </c>
      <c r="C39" s="15">
        <v>-8.6618578739248164</v>
      </c>
    </row>
    <row r="40" spans="1:3" x14ac:dyDescent="0.3">
      <c r="A40" s="15">
        <v>15</v>
      </c>
      <c r="B40" s="15">
        <v>108.97101116859866</v>
      </c>
      <c r="C40" s="15">
        <v>1.0001129098449866</v>
      </c>
    </row>
    <row r="41" spans="1:3" x14ac:dyDescent="0.3">
      <c r="A41" s="15">
        <v>16</v>
      </c>
      <c r="B41" s="15">
        <v>111.43263436003974</v>
      </c>
      <c r="C41" s="15">
        <v>-5.2197426824725284</v>
      </c>
    </row>
    <row r="42" spans="1:3" x14ac:dyDescent="0.3">
      <c r="A42" s="15">
        <v>17</v>
      </c>
      <c r="B42" s="15">
        <v>109.4944687094634</v>
      </c>
      <c r="C42" s="15">
        <v>-2.2516773270428843</v>
      </c>
    </row>
    <row r="43" spans="1:3" x14ac:dyDescent="0.3">
      <c r="A43" s="15">
        <v>18</v>
      </c>
      <c r="B43" s="15">
        <v>107.33159519559247</v>
      </c>
      <c r="C43" s="15">
        <v>1.2649567998356588</v>
      </c>
    </row>
    <row r="44" spans="1:3" x14ac:dyDescent="0.3">
      <c r="A44" s="15">
        <v>19</v>
      </c>
      <c r="B44" s="15">
        <v>114.80975767963041</v>
      </c>
      <c r="C44" s="15">
        <v>-4.4706725425548797</v>
      </c>
    </row>
    <row r="45" spans="1:3" x14ac:dyDescent="0.3">
      <c r="A45" s="15">
        <v>20</v>
      </c>
      <c r="B45" s="15">
        <v>110.65464066427974</v>
      </c>
      <c r="C45" s="15">
        <v>-1.023104536754019</v>
      </c>
    </row>
    <row r="46" spans="1:3" x14ac:dyDescent="0.3">
      <c r="A46" s="15">
        <v>21</v>
      </c>
      <c r="B46" s="15">
        <v>111.55080187903256</v>
      </c>
      <c r="C46" s="15">
        <v>-2.0114215432480904</v>
      </c>
    </row>
    <row r="47" spans="1:3" x14ac:dyDescent="0.3">
      <c r="A47" s="15">
        <v>22</v>
      </c>
      <c r="B47" s="15">
        <v>114.18655008887727</v>
      </c>
      <c r="C47" s="15">
        <v>-5.7563355620968082</v>
      </c>
    </row>
    <row r="48" spans="1:3" x14ac:dyDescent="0.3">
      <c r="A48" s="15">
        <v>23</v>
      </c>
      <c r="B48" s="15">
        <v>112.4521334925588</v>
      </c>
      <c r="C48" s="15">
        <v>-4.0647149310369599</v>
      </c>
    </row>
    <row r="49" spans="1:3" x14ac:dyDescent="0.3">
      <c r="A49" s="15">
        <v>24</v>
      </c>
      <c r="B49" s="15">
        <v>124.3421317113626</v>
      </c>
      <c r="C49" s="15">
        <v>-13.91991735871315</v>
      </c>
    </row>
    <row r="50" spans="1:3" x14ac:dyDescent="0.3">
      <c r="A50" s="15">
        <v>25</v>
      </c>
      <c r="B50" s="15">
        <v>123.72445100918344</v>
      </c>
      <c r="C50" s="15">
        <v>-15.465871995380894</v>
      </c>
    </row>
    <row r="51" spans="1:3" x14ac:dyDescent="0.3">
      <c r="A51" s="15">
        <v>26</v>
      </c>
      <c r="B51" s="15">
        <v>112.10597185701748</v>
      </c>
      <c r="C51" s="15">
        <v>-5.6359556498226198</v>
      </c>
    </row>
    <row r="52" spans="1:3" x14ac:dyDescent="0.3">
      <c r="A52" s="15">
        <v>27</v>
      </c>
      <c r="B52" s="15">
        <v>115.468883008506</v>
      </c>
      <c r="C52" s="15">
        <v>-2.9371086355652949</v>
      </c>
    </row>
    <row r="53" spans="1:3" x14ac:dyDescent="0.3">
      <c r="A53" s="15">
        <v>28</v>
      </c>
      <c r="B53" s="15">
        <v>111.71753879973271</v>
      </c>
      <c r="C53" s="15">
        <v>-0.90749823718495293</v>
      </c>
    </row>
    <row r="54" spans="1:3" x14ac:dyDescent="0.3">
      <c r="A54" s="15">
        <v>29</v>
      </c>
      <c r="B54" s="15">
        <v>113.10649924261459</v>
      </c>
      <c r="C54" s="15">
        <v>-1.4570497371777691</v>
      </c>
    </row>
    <row r="55" spans="1:3" x14ac:dyDescent="0.3">
      <c r="A55" s="15">
        <v>30</v>
      </c>
      <c r="B55" s="15">
        <v>109.35792551901181</v>
      </c>
      <c r="C55" s="15">
        <v>3.4569629950250658</v>
      </c>
    </row>
    <row r="56" spans="1:3" x14ac:dyDescent="0.3">
      <c r="A56" s="15">
        <v>31</v>
      </c>
      <c r="B56" s="15">
        <v>118.16643862193452</v>
      </c>
      <c r="C56" s="15">
        <v>-6.3672754832453791</v>
      </c>
    </row>
    <row r="57" spans="1:3" x14ac:dyDescent="0.3">
      <c r="A57" s="15">
        <v>32</v>
      </c>
      <c r="B57" s="15">
        <v>113.51825396829088</v>
      </c>
      <c r="C57" s="15">
        <v>0.11809033574054695</v>
      </c>
    </row>
    <row r="58" spans="1:3" x14ac:dyDescent="0.3">
      <c r="A58" s="15">
        <v>33</v>
      </c>
      <c r="B58" s="15">
        <v>110.73077967615758</v>
      </c>
      <c r="C58" s="15">
        <v>1.3082476828917038</v>
      </c>
    </row>
    <row r="59" spans="1:3" x14ac:dyDescent="0.3">
      <c r="A59" s="15">
        <v>34</v>
      </c>
      <c r="B59" s="15">
        <v>113.43227560777284</v>
      </c>
      <c r="C59" s="15">
        <v>-2.3420902930625118</v>
      </c>
    </row>
    <row r="60" spans="1:3" x14ac:dyDescent="0.3">
      <c r="A60" s="15">
        <v>35</v>
      </c>
      <c r="B60" s="15">
        <v>113.87214833167742</v>
      </c>
      <c r="C60" s="15">
        <v>-1.8924771484080338</v>
      </c>
    </row>
    <row r="61" spans="1:3" x14ac:dyDescent="0.3">
      <c r="A61" s="15">
        <v>36</v>
      </c>
      <c r="B61" s="15">
        <v>125.95931302306465</v>
      </c>
      <c r="C61" s="15">
        <v>-10.743777956659642</v>
      </c>
    </row>
    <row r="62" spans="1:3" x14ac:dyDescent="0.3">
      <c r="A62" s="15">
        <v>37</v>
      </c>
      <c r="B62" s="15">
        <v>127.01133107308556</v>
      </c>
      <c r="C62" s="15">
        <v>-13.758848067226708</v>
      </c>
    </row>
    <row r="63" spans="1:3" x14ac:dyDescent="0.3">
      <c r="A63" s="15">
        <v>38</v>
      </c>
      <c r="B63" s="15">
        <v>113.2184512437301</v>
      </c>
      <c r="C63" s="15">
        <v>-3.4906577042646774</v>
      </c>
    </row>
    <row r="64" spans="1:3" x14ac:dyDescent="0.3">
      <c r="A64" s="15">
        <v>39</v>
      </c>
      <c r="B64" s="15">
        <v>114.09490472219878</v>
      </c>
      <c r="C64" s="15">
        <v>0.48668525344226055</v>
      </c>
    </row>
    <row r="65" spans="1:3" x14ac:dyDescent="0.3">
      <c r="A65" s="15">
        <v>40</v>
      </c>
      <c r="B65" s="15">
        <v>115.31157243850009</v>
      </c>
      <c r="C65" s="15">
        <v>-4.4507255023473107</v>
      </c>
    </row>
    <row r="66" spans="1:3" x14ac:dyDescent="0.3">
      <c r="A66" s="15">
        <v>41</v>
      </c>
      <c r="B66" s="15">
        <v>111.96276422607792</v>
      </c>
      <c r="C66" s="15">
        <v>5.6243611807461491</v>
      </c>
    </row>
    <row r="67" spans="1:3" x14ac:dyDescent="0.3">
      <c r="A67" s="15">
        <v>42</v>
      </c>
      <c r="B67" s="15">
        <v>108.63258524457686</v>
      </c>
      <c r="C67" s="15">
        <v>7.6515760843359715</v>
      </c>
    </row>
    <row r="68" spans="1:3" x14ac:dyDescent="0.3">
      <c r="A68" s="15">
        <v>43</v>
      </c>
      <c r="B68" s="15">
        <v>117.92893703979512</v>
      </c>
      <c r="C68" s="15">
        <v>-7.1623014745810565E-2</v>
      </c>
    </row>
    <row r="69" spans="1:3" x14ac:dyDescent="0.3">
      <c r="A69" s="15">
        <v>44</v>
      </c>
      <c r="B69" s="15">
        <v>113.55600136756233</v>
      </c>
      <c r="C69" s="15">
        <v>5.9010363126481167</v>
      </c>
    </row>
    <row r="70" spans="1:3" x14ac:dyDescent="0.3">
      <c r="A70" s="15">
        <v>45</v>
      </c>
      <c r="B70" s="15">
        <v>114.2889207020679</v>
      </c>
      <c r="C70" s="15">
        <v>3.0361030832898876</v>
      </c>
    </row>
    <row r="71" spans="1:3" x14ac:dyDescent="0.3">
      <c r="A71" s="15">
        <v>46</v>
      </c>
      <c r="B71" s="15">
        <v>116.26305381572674</v>
      </c>
      <c r="C71" s="15">
        <v>1.4662648314148896</v>
      </c>
    </row>
    <row r="72" spans="1:3" x14ac:dyDescent="0.3">
      <c r="A72" s="15">
        <v>47</v>
      </c>
      <c r="B72" s="15">
        <v>116.68973006974714</v>
      </c>
      <c r="C72" s="15">
        <v>1.2073638654786834</v>
      </c>
    </row>
    <row r="73" spans="1:3" x14ac:dyDescent="0.3">
      <c r="A73" s="15">
        <v>48</v>
      </c>
      <c r="B73" s="15">
        <v>129.74978637504086</v>
      </c>
      <c r="C73" s="15">
        <v>-10.877861820722586</v>
      </c>
    </row>
    <row r="74" spans="1:3" x14ac:dyDescent="0.3">
      <c r="A74" s="15">
        <v>49</v>
      </c>
      <c r="B74" s="15">
        <v>128.21359160740326</v>
      </c>
      <c r="C74" s="15">
        <v>-9.6921559340806027</v>
      </c>
    </row>
    <row r="75" spans="1:3" x14ac:dyDescent="0.3">
      <c r="A75" s="15">
        <v>50</v>
      </c>
      <c r="B75" s="15">
        <v>117.07482895208089</v>
      </c>
      <c r="C75" s="15">
        <v>-3.1449364737677712</v>
      </c>
    </row>
    <row r="76" spans="1:3" x14ac:dyDescent="0.3">
      <c r="A76" s="15">
        <v>51</v>
      </c>
      <c r="B76" s="15">
        <v>117.44583851923214</v>
      </c>
      <c r="C76" s="15">
        <v>2.0367699439146634</v>
      </c>
    </row>
    <row r="77" spans="1:3" x14ac:dyDescent="0.3">
      <c r="A77" s="15">
        <v>52</v>
      </c>
      <c r="B77" s="15">
        <v>118.09317120817489</v>
      </c>
      <c r="C77" s="15">
        <v>-1.0950272528906453</v>
      </c>
    </row>
    <row r="78" spans="1:3" x14ac:dyDescent="0.3">
      <c r="A78" s="15">
        <v>53</v>
      </c>
      <c r="B78" s="15">
        <v>115.34001247899872</v>
      </c>
      <c r="C78" s="15">
        <v>8.965454095278389</v>
      </c>
    </row>
    <row r="79" spans="1:3" x14ac:dyDescent="0.3">
      <c r="A79" s="15">
        <v>54</v>
      </c>
      <c r="B79" s="15">
        <v>114.92901917249891</v>
      </c>
      <c r="C79" s="15">
        <v>8.928089349742848</v>
      </c>
    </row>
    <row r="80" spans="1:3" x14ac:dyDescent="0.3">
      <c r="A80" s="15">
        <v>55</v>
      </c>
      <c r="B80" s="15">
        <v>121.81303848367025</v>
      </c>
      <c r="C80" s="15">
        <v>4.0173881673026273</v>
      </c>
    </row>
    <row r="81" spans="1:3" x14ac:dyDescent="0.3">
      <c r="A81" s="15">
        <v>56</v>
      </c>
      <c r="B81" s="15">
        <v>118.39599609816484</v>
      </c>
      <c r="C81" s="15">
        <v>8.9745590206620989</v>
      </c>
    </row>
    <row r="82" spans="1:3" x14ac:dyDescent="0.3">
      <c r="A82" s="15">
        <v>57</v>
      </c>
      <c r="B82" s="15">
        <v>121.17120407972646</v>
      </c>
      <c r="C82" s="15">
        <v>3.2006106271628738</v>
      </c>
    </row>
    <row r="83" spans="1:3" x14ac:dyDescent="0.3">
      <c r="A83" s="15">
        <v>58</v>
      </c>
      <c r="B83" s="15">
        <v>122.69453579397128</v>
      </c>
      <c r="C83" s="15">
        <v>5.0997891907687034</v>
      </c>
    </row>
    <row r="84" spans="1:3" x14ac:dyDescent="0.3">
      <c r="A84" s="15">
        <v>59</v>
      </c>
      <c r="B84" s="15">
        <v>121.78607768653737</v>
      </c>
      <c r="C84" s="15">
        <v>4.1238030709483695</v>
      </c>
    </row>
    <row r="85" spans="1:3" x14ac:dyDescent="0.3">
      <c r="A85" s="15">
        <v>60</v>
      </c>
      <c r="B85" s="15">
        <v>133.96846428896509</v>
      </c>
      <c r="C85" s="15">
        <v>-7.8000484681543298</v>
      </c>
    </row>
    <row r="86" spans="1:3" x14ac:dyDescent="0.3">
      <c r="A86" s="15">
        <v>61</v>
      </c>
      <c r="B86" s="15">
        <v>132.89476380991317</v>
      </c>
      <c r="C86" s="15">
        <v>-7.5373355825856265</v>
      </c>
    </row>
    <row r="87" spans="1:3" x14ac:dyDescent="0.3">
      <c r="A87" s="15">
        <v>62</v>
      </c>
      <c r="B87" s="15">
        <v>121.73029255035789</v>
      </c>
      <c r="C87" s="15">
        <v>2.4084470034615038</v>
      </c>
    </row>
    <row r="88" spans="1:3" x14ac:dyDescent="0.3">
      <c r="A88" s="15">
        <v>63</v>
      </c>
      <c r="B88" s="15">
        <v>125.29861942530361</v>
      </c>
      <c r="C88" s="15">
        <v>0.56303322405339884</v>
      </c>
    </row>
    <row r="89" spans="1:3" x14ac:dyDescent="0.3">
      <c r="A89" s="15">
        <v>64</v>
      </c>
      <c r="B89" s="15">
        <v>121.03332462338321</v>
      </c>
      <c r="C89" s="15">
        <v>5.2958329256611592</v>
      </c>
    </row>
    <row r="90" spans="1:3" x14ac:dyDescent="0.3">
      <c r="A90" s="15">
        <v>65</v>
      </c>
      <c r="B90" s="15">
        <v>124.36583444111869</v>
      </c>
      <c r="C90" s="15">
        <v>6.9094388907089979</v>
      </c>
    </row>
    <row r="91" spans="1:3" x14ac:dyDescent="0.3">
      <c r="A91" s="15">
        <v>66</v>
      </c>
      <c r="B91" s="15">
        <v>119.37548841650279</v>
      </c>
      <c r="C91" s="15">
        <v>13.882110548868283</v>
      </c>
    </row>
    <row r="92" spans="1:3" x14ac:dyDescent="0.3">
      <c r="A92" s="15">
        <v>67</v>
      </c>
      <c r="B92" s="15">
        <v>128.58999013450605</v>
      </c>
      <c r="C92" s="15">
        <v>7.188259504204126</v>
      </c>
    </row>
    <row r="93" spans="1:3" x14ac:dyDescent="0.3">
      <c r="A93" s="15">
        <v>68</v>
      </c>
      <c r="B93" s="15">
        <v>123.75214419131048</v>
      </c>
      <c r="C93" s="15">
        <v>10.28783966512141</v>
      </c>
    </row>
    <row r="94" spans="1:3" x14ac:dyDescent="0.3">
      <c r="A94" s="15">
        <v>69</v>
      </c>
      <c r="B94" s="15">
        <v>121.81476610913397</v>
      </c>
      <c r="C94" s="15">
        <v>13.01941127339721</v>
      </c>
    </row>
    <row r="95" spans="1:3" x14ac:dyDescent="0.3">
      <c r="A95" s="15">
        <v>70</v>
      </c>
      <c r="B95" s="15">
        <v>125.10123110461576</v>
      </c>
      <c r="C95" s="15">
        <v>8.1144126348833225</v>
      </c>
    </row>
    <row r="96" spans="1:3" x14ac:dyDescent="0.3">
      <c r="A96" s="15">
        <v>71</v>
      </c>
      <c r="B96" s="15">
        <v>125.04964668563274</v>
      </c>
      <c r="C96" s="15">
        <v>1.3386107477496267</v>
      </c>
    </row>
    <row r="97" spans="1:3" x14ac:dyDescent="0.3">
      <c r="A97" s="15">
        <v>72</v>
      </c>
      <c r="B97" s="15">
        <v>138.25787954378578</v>
      </c>
      <c r="C97" s="15">
        <v>-14.268009332744128</v>
      </c>
    </row>
    <row r="98" spans="1:3" x14ac:dyDescent="0.3">
      <c r="A98" s="15">
        <v>73</v>
      </c>
      <c r="B98" s="15">
        <v>134.98445899656861</v>
      </c>
      <c r="C98" s="15">
        <v>-12.789297562808258</v>
      </c>
    </row>
    <row r="99" spans="1:3" x14ac:dyDescent="0.3">
      <c r="A99" s="15">
        <v>74</v>
      </c>
      <c r="B99" s="15">
        <v>124.06069040206749</v>
      </c>
      <c r="C99" s="15">
        <v>-4.5209621351834812</v>
      </c>
    </row>
    <row r="100" spans="1:3" x14ac:dyDescent="0.3">
      <c r="A100" s="15">
        <v>75</v>
      </c>
      <c r="B100" s="15">
        <v>123.42431459946944</v>
      </c>
      <c r="C100" s="15">
        <v>2.4738845842666279</v>
      </c>
    </row>
    <row r="101" spans="1:3" x14ac:dyDescent="0.3">
      <c r="A101" s="15">
        <v>76</v>
      </c>
      <c r="B101" s="15">
        <v>126.53878560076879</v>
      </c>
      <c r="C101" s="15">
        <v>-3.9270926796374255</v>
      </c>
    </row>
    <row r="102" spans="1:3" x14ac:dyDescent="0.3">
      <c r="A102" s="15">
        <v>77</v>
      </c>
      <c r="B102" s="15">
        <v>125.63851683899235</v>
      </c>
      <c r="C102" s="15">
        <v>1.8395277199339262</v>
      </c>
    </row>
    <row r="103" spans="1:3" x14ac:dyDescent="0.3">
      <c r="A103" s="15">
        <v>78</v>
      </c>
      <c r="B103" s="15">
        <v>121.82409041103953</v>
      </c>
      <c r="C103" s="15">
        <v>8.2346481476841262</v>
      </c>
    </row>
    <row r="104" spans="1:3" x14ac:dyDescent="0.3">
      <c r="A104" s="15">
        <v>79</v>
      </c>
      <c r="B104" s="15">
        <v>129.18793225592609</v>
      </c>
      <c r="C104" s="15">
        <v>1.398844742082531</v>
      </c>
    </row>
    <row r="105" spans="1:3" x14ac:dyDescent="0.3">
      <c r="A105" s="15">
        <v>80</v>
      </c>
      <c r="B105" s="15">
        <v>126.43297340657398</v>
      </c>
      <c r="C105" s="15">
        <v>5.1498997520701835</v>
      </c>
    </row>
    <row r="106" spans="1:3" x14ac:dyDescent="0.3">
      <c r="A106" s="15">
        <v>81</v>
      </c>
      <c r="B106" s="15">
        <v>126.90127691602878</v>
      </c>
      <c r="C106" s="15">
        <v>7.0434779532005649</v>
      </c>
    </row>
    <row r="107" spans="1:3" x14ac:dyDescent="0.3">
      <c r="A107" s="15">
        <v>82</v>
      </c>
      <c r="B107" s="15">
        <v>133.0607443540591</v>
      </c>
      <c r="C107" s="15">
        <v>0.83410374998922521</v>
      </c>
    </row>
    <row r="108" spans="1:3" x14ac:dyDescent="0.3">
      <c r="A108" s="15">
        <v>83</v>
      </c>
      <c r="B108" s="15">
        <v>129.21685087037284</v>
      </c>
      <c r="C108" s="15">
        <v>2.9523621284302806</v>
      </c>
    </row>
    <row r="109" spans="1:3" x14ac:dyDescent="0.3">
      <c r="A109" s="15">
        <v>84</v>
      </c>
      <c r="B109" s="15">
        <v>143.14538829431464</v>
      </c>
      <c r="C109" s="15">
        <v>-8.2052512408891971</v>
      </c>
    </row>
    <row r="110" spans="1:3" x14ac:dyDescent="0.3">
      <c r="A110" s="15">
        <v>85</v>
      </c>
      <c r="B110" s="15">
        <v>139.75312201666458</v>
      </c>
      <c r="C110" s="15">
        <v>-7.9830505853777822</v>
      </c>
    </row>
    <row r="111" spans="1:3" x14ac:dyDescent="0.3">
      <c r="A111" s="15">
        <v>86</v>
      </c>
      <c r="B111" s="15">
        <v>126.88255739974693</v>
      </c>
      <c r="C111" s="15">
        <v>4.3591677926702914</v>
      </c>
    </row>
    <row r="112" spans="1:3" x14ac:dyDescent="0.3">
      <c r="A112" s="15">
        <v>87</v>
      </c>
      <c r="B112" s="15">
        <v>128.21813916066026</v>
      </c>
      <c r="C112" s="15">
        <v>12.586024794884992</v>
      </c>
    </row>
    <row r="113" spans="1:3" x14ac:dyDescent="0.3">
      <c r="A113" s="15">
        <v>88</v>
      </c>
      <c r="B113" s="15">
        <v>129.17451381864825</v>
      </c>
      <c r="C113" s="15">
        <v>5.9757866839817382</v>
      </c>
    </row>
    <row r="114" spans="1:3" x14ac:dyDescent="0.3">
      <c r="A114" s="15">
        <v>89</v>
      </c>
      <c r="B114" s="15">
        <v>130.06770058750325</v>
      </c>
      <c r="C114" s="15">
        <v>8.9813031003950528</v>
      </c>
    </row>
    <row r="115" spans="1:3" x14ac:dyDescent="0.3">
      <c r="A115" s="15">
        <v>90</v>
      </c>
      <c r="B115" s="15">
        <v>125.99394137030936</v>
      </c>
      <c r="C115" s="15">
        <v>13.098872371597139</v>
      </c>
    </row>
    <row r="116" spans="1:3" x14ac:dyDescent="0.3">
      <c r="A116" s="15">
        <v>91</v>
      </c>
      <c r="B116" s="15">
        <v>135.94912236535853</v>
      </c>
      <c r="C116" s="15">
        <v>4.4766172493943941</v>
      </c>
    </row>
    <row r="117" spans="1:3" x14ac:dyDescent="0.3">
      <c r="A117" s="15">
        <v>92</v>
      </c>
      <c r="B117" s="15">
        <v>132.82198574120264</v>
      </c>
      <c r="C117" s="15">
        <v>9.0649163290613899</v>
      </c>
    </row>
    <row r="118" spans="1:3" x14ac:dyDescent="0.3">
      <c r="A118" s="15">
        <v>93</v>
      </c>
      <c r="B118" s="15">
        <v>133.10825415326036</v>
      </c>
      <c r="C118" s="15">
        <v>8.8160561815686833</v>
      </c>
    </row>
    <row r="119" spans="1:3" x14ac:dyDescent="0.3">
      <c r="A119" s="15">
        <v>94</v>
      </c>
      <c r="B119" s="15">
        <v>136.96100878911125</v>
      </c>
      <c r="C119" s="15">
        <v>3.755582931561122</v>
      </c>
    </row>
    <row r="120" spans="1:3" x14ac:dyDescent="0.3">
      <c r="A120" s="15">
        <v>95</v>
      </c>
      <c r="B120" s="15">
        <v>136.45144618248884</v>
      </c>
      <c r="C120" s="15">
        <v>5.347294763739427</v>
      </c>
    </row>
    <row r="121" spans="1:3" x14ac:dyDescent="0.3">
      <c r="A121" s="15">
        <v>96</v>
      </c>
      <c r="B121" s="15">
        <v>150.90656267893621</v>
      </c>
      <c r="C121" s="15">
        <v>-7.633170304170477</v>
      </c>
    </row>
    <row r="122" spans="1:3" x14ac:dyDescent="0.3">
      <c r="A122" s="15">
        <v>97</v>
      </c>
      <c r="B122" s="15">
        <v>149.19119095531113</v>
      </c>
      <c r="C122" s="15">
        <v>-10.311445561978957</v>
      </c>
    </row>
    <row r="123" spans="1:3" x14ac:dyDescent="0.3">
      <c r="A123" s="15">
        <v>98</v>
      </c>
      <c r="B123" s="15">
        <v>130.25101955331783</v>
      </c>
      <c r="C123" s="15">
        <v>9.3311449440745946</v>
      </c>
    </row>
    <row r="124" spans="1:3" x14ac:dyDescent="0.3">
      <c r="A124" s="15">
        <v>99</v>
      </c>
      <c r="B124" s="15">
        <v>138.16930189317844</v>
      </c>
      <c r="C124" s="15">
        <v>3.1264623822291071</v>
      </c>
    </row>
    <row r="125" spans="1:3" x14ac:dyDescent="0.3">
      <c r="A125" s="15">
        <v>100</v>
      </c>
      <c r="B125" s="15">
        <v>138.83543747121695</v>
      </c>
      <c r="C125" s="15">
        <v>-0.52722997178526043</v>
      </c>
    </row>
    <row r="126" spans="1:3" x14ac:dyDescent="0.3">
      <c r="A126" s="15">
        <v>101</v>
      </c>
      <c r="B126" s="15">
        <v>134.07004586683411</v>
      </c>
      <c r="C126" s="15">
        <v>12.051344658654983</v>
      </c>
    </row>
    <row r="127" spans="1:3" x14ac:dyDescent="0.3">
      <c r="A127" s="15">
        <v>102</v>
      </c>
      <c r="B127" s="15">
        <v>134.12998461419599</v>
      </c>
      <c r="C127" s="15">
        <v>11.253378127462156</v>
      </c>
    </row>
    <row r="128" spans="1:3" x14ac:dyDescent="0.3">
      <c r="A128" s="15">
        <v>103</v>
      </c>
      <c r="B128" s="15">
        <v>141.42900642874486</v>
      </c>
      <c r="C128" s="15">
        <v>4.4355035944202257</v>
      </c>
    </row>
    <row r="129" spans="1:3" x14ac:dyDescent="0.3">
      <c r="A129" s="15">
        <v>104</v>
      </c>
      <c r="B129" s="15">
        <v>136.40344528448733</v>
      </c>
      <c r="C129" s="15">
        <v>11.233777435543146</v>
      </c>
    </row>
    <row r="130" spans="1:3" x14ac:dyDescent="0.3">
      <c r="A130" s="15">
        <v>105</v>
      </c>
      <c r="B130" s="15">
        <v>135.87595726818594</v>
      </c>
      <c r="C130" s="15">
        <v>10.354916539172592</v>
      </c>
    </row>
    <row r="131" spans="1:3" x14ac:dyDescent="0.3">
      <c r="A131" s="15">
        <v>106</v>
      </c>
      <c r="B131" s="15">
        <v>140.03289061195085</v>
      </c>
      <c r="C131" s="15">
        <v>4.4157915460287143</v>
      </c>
    </row>
    <row r="132" spans="1:3" x14ac:dyDescent="0.3">
      <c r="A132" s="15">
        <v>107</v>
      </c>
      <c r="B132" s="15">
        <v>139.42939739087433</v>
      </c>
      <c r="C132" s="15">
        <v>5.4280571877526711</v>
      </c>
    </row>
    <row r="133" spans="1:3" x14ac:dyDescent="0.3">
      <c r="A133" s="15">
        <v>108</v>
      </c>
      <c r="B133" s="15">
        <v>153.81242915127481</v>
      </c>
      <c r="C133" s="15">
        <v>-7.1711387765106451</v>
      </c>
    </row>
    <row r="134" spans="1:3" x14ac:dyDescent="0.3">
      <c r="A134" s="15">
        <v>109</v>
      </c>
      <c r="B134" s="15">
        <v>152.6276095771469</v>
      </c>
      <c r="C134" s="15">
        <v>-12.050297719453056</v>
      </c>
    </row>
    <row r="135" spans="1:3" x14ac:dyDescent="0.3">
      <c r="A135" s="15">
        <v>110</v>
      </c>
      <c r="B135" s="15">
        <v>141.52883759247442</v>
      </c>
      <c r="C135" s="15">
        <v>-1.4561199301667784</v>
      </c>
    </row>
    <row r="136" spans="1:3" x14ac:dyDescent="0.3">
      <c r="A136" s="15">
        <v>111</v>
      </c>
      <c r="B136" s="15">
        <v>140.19631376660502</v>
      </c>
      <c r="C136" s="15">
        <v>3.6686823064735847</v>
      </c>
    </row>
    <row r="137" spans="1:3" x14ac:dyDescent="0.3">
      <c r="A137" s="15">
        <v>112</v>
      </c>
      <c r="B137" s="15">
        <v>141.41079302754667</v>
      </c>
      <c r="C137" s="15">
        <v>-2.2062439413981565</v>
      </c>
    </row>
    <row r="138" spans="1:3" x14ac:dyDescent="0.3">
      <c r="A138" s="15">
        <v>113</v>
      </c>
      <c r="B138" s="15">
        <v>138.11098648259775</v>
      </c>
      <c r="C138" s="15">
        <v>10.436207347649258</v>
      </c>
    </row>
    <row r="139" spans="1:3" x14ac:dyDescent="0.3">
      <c r="A139" s="15">
        <v>114</v>
      </c>
      <c r="B139" s="15">
        <v>136.4455123762242</v>
      </c>
      <c r="C139" s="15">
        <v>11.974216313251304</v>
      </c>
    </row>
    <row r="140" spans="1:3" x14ac:dyDescent="0.3">
      <c r="A140" s="15">
        <v>115</v>
      </c>
      <c r="B140" s="15">
        <v>146.21244753410593</v>
      </c>
      <c r="C140" s="15">
        <v>3.9480533646739104</v>
      </c>
    </row>
    <row r="141" spans="1:3" x14ac:dyDescent="0.3">
      <c r="A141" s="15">
        <v>116</v>
      </c>
      <c r="B141" s="15">
        <v>141.24964303773149</v>
      </c>
      <c r="C141" s="15">
        <v>12.16186562829381</v>
      </c>
    </row>
    <row r="142" spans="1:3" x14ac:dyDescent="0.3">
      <c r="A142" s="15">
        <v>117</v>
      </c>
      <c r="B142" s="15">
        <v>143.59078589308174</v>
      </c>
      <c r="C142" s="15">
        <v>3.8037861690750958</v>
      </c>
    </row>
    <row r="143" spans="1:3" x14ac:dyDescent="0.3">
      <c r="A143" s="15">
        <v>118</v>
      </c>
      <c r="B143" s="15">
        <v>144.86756047443231</v>
      </c>
      <c r="C143" s="15">
        <v>7.1150320681982464</v>
      </c>
    </row>
    <row r="144" spans="1:3" x14ac:dyDescent="0.3">
      <c r="A144" s="15">
        <v>119</v>
      </c>
      <c r="B144" s="15">
        <v>146.1877415037456</v>
      </c>
      <c r="C144" s="15">
        <v>2.0759851760434458</v>
      </c>
    </row>
    <row r="145" spans="1:3" x14ac:dyDescent="0.3">
      <c r="A145" s="15">
        <v>120</v>
      </c>
      <c r="B145" s="15">
        <v>159.27107673380118</v>
      </c>
      <c r="C145" s="15">
        <v>-12.073925940848596</v>
      </c>
    </row>
    <row r="146" spans="1:3" x14ac:dyDescent="0.3">
      <c r="A146" s="15">
        <v>121</v>
      </c>
      <c r="B146" s="15">
        <v>156.94830002162843</v>
      </c>
      <c r="C146" s="15">
        <v>-9.1975593293253155</v>
      </c>
    </row>
    <row r="147" spans="1:3" x14ac:dyDescent="0.3">
      <c r="A147" s="15">
        <v>122</v>
      </c>
      <c r="B147" s="15">
        <v>139.50928354303483</v>
      </c>
      <c r="C147" s="15">
        <v>3.9407968236554609</v>
      </c>
    </row>
    <row r="148" spans="1:3" x14ac:dyDescent="0.3">
      <c r="A148" s="15">
        <v>123</v>
      </c>
      <c r="B148" s="15">
        <v>147.3239167852326</v>
      </c>
      <c r="C148" s="15">
        <v>1.4038373384821057</v>
      </c>
    </row>
    <row r="149" spans="1:3" x14ac:dyDescent="0.3">
      <c r="A149" s="15">
        <v>124</v>
      </c>
      <c r="B149" s="15">
        <v>139.36698662957224</v>
      </c>
      <c r="C149" s="15">
        <v>11.040079018813145</v>
      </c>
    </row>
    <row r="150" spans="1:3" x14ac:dyDescent="0.3">
      <c r="A150" s="15">
        <v>125</v>
      </c>
      <c r="B150" s="15">
        <v>144.29767177019662</v>
      </c>
      <c r="C150" s="15">
        <v>7.8840381695140138</v>
      </c>
    </row>
    <row r="151" spans="1:3" x14ac:dyDescent="0.3">
      <c r="A151" s="15">
        <v>126</v>
      </c>
      <c r="B151" s="15">
        <v>139.53617038574637</v>
      </c>
      <c r="C151" s="15">
        <v>11.058852921750628</v>
      </c>
    </row>
    <row r="152" spans="1:3" x14ac:dyDescent="0.3">
      <c r="A152" s="15">
        <v>127</v>
      </c>
      <c r="B152" s="15">
        <v>150.54739412875284</v>
      </c>
      <c r="C152" s="15">
        <v>3.2521036839611952</v>
      </c>
    </row>
    <row r="153" spans="1:3" x14ac:dyDescent="0.3">
      <c r="A153" s="15">
        <v>128</v>
      </c>
      <c r="B153" s="15">
        <v>147.55787947148295</v>
      </c>
      <c r="C153" s="15">
        <v>7.5928636839293233</v>
      </c>
    </row>
    <row r="154" spans="1:3" x14ac:dyDescent="0.3">
      <c r="A154" s="15">
        <v>129</v>
      </c>
      <c r="B154" s="15">
        <v>146.09460993950893</v>
      </c>
      <c r="C154" s="15">
        <v>6.512421688075392</v>
      </c>
    </row>
    <row r="155" spans="1:3" x14ac:dyDescent="0.3">
      <c r="A155" s="15">
        <v>130</v>
      </c>
      <c r="B155" s="15">
        <v>150.2956695434429</v>
      </c>
      <c r="C155" s="15">
        <v>4.7464192684481361</v>
      </c>
    </row>
    <row r="156" spans="1:3" x14ac:dyDescent="0.3">
      <c r="A156" s="15">
        <v>131</v>
      </c>
      <c r="B156" s="15">
        <v>153.05271317129143</v>
      </c>
      <c r="C156" s="15">
        <v>-1.0519996996743544</v>
      </c>
    </row>
    <row r="157" spans="1:3" x14ac:dyDescent="0.3">
      <c r="A157" s="15">
        <v>132</v>
      </c>
      <c r="B157" s="15">
        <v>164.46426140144496</v>
      </c>
      <c r="C157" s="15">
        <v>-15.664745111963782</v>
      </c>
    </row>
    <row r="158" spans="1:3" x14ac:dyDescent="0.3">
      <c r="A158" s="15">
        <v>133</v>
      </c>
      <c r="B158" s="15">
        <v>164.85248804135972</v>
      </c>
      <c r="C158" s="15">
        <v>-14.934639757655134</v>
      </c>
    </row>
    <row r="159" spans="1:3" x14ac:dyDescent="0.3">
      <c r="A159" s="15">
        <v>134</v>
      </c>
      <c r="B159" s="15">
        <v>144.62486173488696</v>
      </c>
      <c r="C159" s="15">
        <v>3.7537753549716228</v>
      </c>
    </row>
    <row r="160" spans="1:3" x14ac:dyDescent="0.3">
      <c r="A160" s="15">
        <v>135</v>
      </c>
      <c r="B160" s="15">
        <v>151.76410306830883</v>
      </c>
      <c r="C160" s="15">
        <v>-1.2381096074994105</v>
      </c>
    </row>
    <row r="161" spans="1:3" x14ac:dyDescent="0.3">
      <c r="A161" s="15">
        <v>136</v>
      </c>
      <c r="B161" s="15">
        <v>150.69284475698544</v>
      </c>
      <c r="C161" s="15">
        <v>-0.91701532653146955</v>
      </c>
    </row>
    <row r="162" spans="1:3" x14ac:dyDescent="0.3">
      <c r="A162" s="15">
        <v>137</v>
      </c>
      <c r="B162" s="15">
        <v>147.88701254744035</v>
      </c>
      <c r="C162" s="15">
        <v>5.163924244540965</v>
      </c>
    </row>
    <row r="163" spans="1:3" x14ac:dyDescent="0.3">
      <c r="A163" s="15">
        <v>138</v>
      </c>
      <c r="B163" s="15">
        <v>143.57457331372217</v>
      </c>
      <c r="C163" s="15">
        <v>4.9836339913123595</v>
      </c>
    </row>
    <row r="164" spans="1:3" x14ac:dyDescent="0.3">
      <c r="A164" s="15">
        <v>139</v>
      </c>
      <c r="B164" s="15">
        <v>148.47171544139076</v>
      </c>
      <c r="C164" s="15">
        <v>3.7883843437496978</v>
      </c>
    </row>
    <row r="165" spans="1:3" x14ac:dyDescent="0.3">
      <c r="A165" s="15">
        <v>140</v>
      </c>
      <c r="B165" s="15">
        <v>152.87062720908182</v>
      </c>
      <c r="C165" s="15">
        <v>0.35909775018922119</v>
      </c>
    </row>
    <row r="166" spans="1:3" x14ac:dyDescent="0.3">
      <c r="A166" s="15">
        <v>141</v>
      </c>
      <c r="B166" s="15">
        <v>148.26745916185877</v>
      </c>
      <c r="C166" s="15">
        <v>4.3494764947436408</v>
      </c>
    </row>
    <row r="167" spans="1:3" x14ac:dyDescent="0.3">
      <c r="A167" s="15">
        <v>142</v>
      </c>
      <c r="B167" s="15">
        <v>153.82131364799517</v>
      </c>
      <c r="C167" s="15">
        <v>0.61697828059482163</v>
      </c>
    </row>
    <row r="168" spans="1:3" x14ac:dyDescent="0.3">
      <c r="A168" s="15">
        <v>143</v>
      </c>
      <c r="B168" s="15">
        <v>153.46079415332494</v>
      </c>
      <c r="C168" s="15">
        <v>-3.2752328953048391</v>
      </c>
    </row>
    <row r="169" spans="1:3" ht="15" thickBot="1" x14ac:dyDescent="0.35">
      <c r="A169" s="16">
        <v>144</v>
      </c>
      <c r="B169" s="16">
        <v>169.68672955796364</v>
      </c>
      <c r="C169" s="16">
        <v>-20.834794494300382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zoomScale="190" zoomScaleNormal="190" workbookViewId="0">
      <pane xSplit="1" ySplit="2" topLeftCell="G126" activePane="bottomRight" state="frozen"/>
      <selection pane="topRight" activeCell="B1" sqref="B1"/>
      <selection pane="bottomLeft" activeCell="A3" sqref="A3"/>
      <selection pane="bottomRight" activeCell="O126" sqref="O1:O1048576"/>
    </sheetView>
  </sheetViews>
  <sheetFormatPr defaultColWidth="14.44140625" defaultRowHeight="15" customHeight="1" x14ac:dyDescent="0.3"/>
  <cols>
    <col min="1" max="1" width="9.88671875" customWidth="1"/>
    <col min="2" max="2" width="8.44140625" customWidth="1"/>
    <col min="5" max="5" width="8.6640625" customWidth="1"/>
    <col min="6" max="6" width="9.109375" customWidth="1"/>
    <col min="7" max="14" width="8.6640625" customWidth="1"/>
    <col min="15" max="16" width="9.109375" customWidth="1"/>
    <col min="17" max="25" width="3" bestFit="1" customWidth="1"/>
    <col min="26" max="27" width="4" bestFit="1" customWidth="1"/>
  </cols>
  <sheetData>
    <row r="1" spans="1:27" ht="12.75" customHeight="1" x14ac:dyDescent="0.3">
      <c r="A1" s="1"/>
      <c r="B1" s="2" t="s">
        <v>13</v>
      </c>
      <c r="E1" s="3">
        <f>CORREL($B$3:$B$146,E3:E146)</f>
        <v>0.95152347828183359</v>
      </c>
      <c r="F1" s="3">
        <f t="shared" ref="F1:N1" si="0">CORREL($B$3:$B$146,F3:F146)</f>
        <v>0.92864161534943557</v>
      </c>
      <c r="G1" s="3">
        <f t="shared" si="0"/>
        <v>0.91700455329720165</v>
      </c>
      <c r="H1" s="3">
        <f t="shared" si="0"/>
        <v>0.95054650278703778</v>
      </c>
      <c r="I1" s="3">
        <f t="shared" si="0"/>
        <v>0.95123456147706809</v>
      </c>
      <c r="J1" s="3">
        <f>CORREL($B$3:$B$146,J3:J146)</f>
        <v>0.77134125179528057</v>
      </c>
      <c r="K1" s="3">
        <f t="shared" si="0"/>
        <v>0.81467922150462346</v>
      </c>
      <c r="L1" s="3">
        <f t="shared" si="0"/>
        <v>0.84901744951154445</v>
      </c>
      <c r="M1" s="3">
        <f t="shared" si="0"/>
        <v>0.89553914656958766</v>
      </c>
      <c r="N1" s="3">
        <f t="shared" si="0"/>
        <v>0.91411546420542789</v>
      </c>
      <c r="O1" s="3">
        <f>CORREL($B$3:$B$146,O3:O146)</f>
        <v>0.94934402776396176</v>
      </c>
      <c r="P1" s="3">
        <f>CORREL($B$3:$B$146,P3:P146)</f>
        <v>0.88613702795572946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75" customHeight="1" x14ac:dyDescent="0.3">
      <c r="A2" s="1"/>
      <c r="B2" s="4" t="s">
        <v>0</v>
      </c>
      <c r="E2" s="6" t="s">
        <v>11</v>
      </c>
      <c r="F2" s="7" t="s">
        <v>3</v>
      </c>
      <c r="G2" s="6" t="s">
        <v>4</v>
      </c>
      <c r="H2" s="6" t="s">
        <v>5</v>
      </c>
      <c r="I2" s="7" t="s">
        <v>6</v>
      </c>
      <c r="J2" s="6" t="s">
        <v>7</v>
      </c>
      <c r="K2" s="6" t="s">
        <v>8</v>
      </c>
      <c r="L2" s="7" t="s">
        <v>9</v>
      </c>
      <c r="M2" s="6" t="s">
        <v>10</v>
      </c>
      <c r="N2" s="7" t="s">
        <v>12</v>
      </c>
      <c r="O2" s="6" t="s">
        <v>2</v>
      </c>
      <c r="P2" s="5" t="s">
        <v>1</v>
      </c>
      <c r="Q2" s="33" t="s">
        <v>86</v>
      </c>
      <c r="R2" s="33" t="s">
        <v>87</v>
      </c>
      <c r="S2" s="33" t="s">
        <v>88</v>
      </c>
      <c r="T2" s="33" t="s">
        <v>89</v>
      </c>
      <c r="U2" s="33" t="s">
        <v>90</v>
      </c>
      <c r="V2" s="33" t="s">
        <v>91</v>
      </c>
      <c r="W2" s="33" t="s">
        <v>92</v>
      </c>
      <c r="X2" s="33" t="s">
        <v>93</v>
      </c>
      <c r="Y2" s="33" t="s">
        <v>94</v>
      </c>
      <c r="Z2" s="33" t="s">
        <v>95</v>
      </c>
      <c r="AA2" s="33" t="s">
        <v>96</v>
      </c>
    </row>
    <row r="3" spans="1:27" ht="12.75" customHeight="1" x14ac:dyDescent="0.3">
      <c r="A3" s="8">
        <v>37622</v>
      </c>
      <c r="B3" s="9">
        <v>99.999999999999972</v>
      </c>
      <c r="E3" s="11">
        <v>99.223295365393227</v>
      </c>
      <c r="F3" s="12">
        <v>107.87153285047386</v>
      </c>
      <c r="G3" s="11">
        <v>105.52572363344876</v>
      </c>
      <c r="H3" s="11">
        <v>110.26459405706717</v>
      </c>
      <c r="I3" s="12">
        <v>106.5780409570192</v>
      </c>
      <c r="J3" s="11">
        <v>114.8300085460489</v>
      </c>
      <c r="K3" s="11">
        <v>85.775669730418315</v>
      </c>
      <c r="L3" s="12">
        <v>104.36642017448885</v>
      </c>
      <c r="M3" s="11">
        <v>113.37946006290889</v>
      </c>
      <c r="N3" s="12">
        <v>111.18657078098096</v>
      </c>
      <c r="O3" s="11">
        <v>104.40542617722957</v>
      </c>
      <c r="P3" s="10">
        <v>108.86896578743219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2.75" customHeight="1" x14ac:dyDescent="0.3">
      <c r="A4" s="8">
        <v>37653</v>
      </c>
      <c r="B4" s="9">
        <v>100.93161507068565</v>
      </c>
      <c r="E4" s="11">
        <v>88.073804099240547</v>
      </c>
      <c r="F4" s="12">
        <v>93.151013294184054</v>
      </c>
      <c r="G4" s="11">
        <v>87.332964257848488</v>
      </c>
      <c r="H4" s="11">
        <v>106.10609805104912</v>
      </c>
      <c r="I4" s="12">
        <v>91.50174123259562</v>
      </c>
      <c r="J4" s="11">
        <v>81.51620379775467</v>
      </c>
      <c r="K4" s="11">
        <v>90.925415745734526</v>
      </c>
      <c r="L4" s="12">
        <v>84.904824043053779</v>
      </c>
      <c r="M4" s="11">
        <v>102.92651799802923</v>
      </c>
      <c r="N4" s="12">
        <v>100.62572835534363</v>
      </c>
      <c r="O4" s="11">
        <v>100.67044362251043</v>
      </c>
      <c r="P4" s="10">
        <v>90.987165443068719</v>
      </c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2.75" customHeight="1" x14ac:dyDescent="0.3">
      <c r="A5" s="8">
        <v>37681</v>
      </c>
      <c r="B5" s="9">
        <v>101.27860547645155</v>
      </c>
      <c r="E5" s="11">
        <v>93.355740026506737</v>
      </c>
      <c r="F5" s="12">
        <v>97.654831633113332</v>
      </c>
      <c r="G5" s="11">
        <v>94.695973608320429</v>
      </c>
      <c r="H5" s="11">
        <v>113.62341726118726</v>
      </c>
      <c r="I5" s="12">
        <v>98.899016752852489</v>
      </c>
      <c r="J5" s="11">
        <v>83.645408030313078</v>
      </c>
      <c r="K5" s="11">
        <v>115.13576384763222</v>
      </c>
      <c r="L5" s="12">
        <v>94.986300109713056</v>
      </c>
      <c r="M5" s="11">
        <v>101.46201809373521</v>
      </c>
      <c r="N5" s="12">
        <v>100.20629871848152</v>
      </c>
      <c r="O5" s="11">
        <v>110.22805434389029</v>
      </c>
      <c r="P5" s="10">
        <v>94.036666458842106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2.75" customHeight="1" x14ac:dyDescent="0.3">
      <c r="A6" s="8">
        <v>37712</v>
      </c>
      <c r="B6" s="9">
        <v>100.64543904446134</v>
      </c>
      <c r="E6" s="11">
        <v>93.58601681666407</v>
      </c>
      <c r="F6" s="12">
        <v>97.364912511667143</v>
      </c>
      <c r="G6" s="11">
        <v>94.854513049019033</v>
      </c>
      <c r="H6" s="11">
        <v>114.16346190192182</v>
      </c>
      <c r="I6" s="12">
        <v>99.142273540754573</v>
      </c>
      <c r="J6" s="11">
        <v>85.214130636335994</v>
      </c>
      <c r="K6" s="11">
        <v>107.93873876345681</v>
      </c>
      <c r="L6" s="12">
        <v>93.398138775570573</v>
      </c>
      <c r="M6" s="11">
        <v>99.962758455355967</v>
      </c>
      <c r="N6" s="12">
        <v>98.974956413496074</v>
      </c>
      <c r="O6" s="11">
        <v>111.02893289672082</v>
      </c>
      <c r="P6" s="10">
        <v>93.432851190955986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2.75" customHeight="1" x14ac:dyDescent="0.3">
      <c r="A7" s="8">
        <v>37742</v>
      </c>
      <c r="B7" s="9">
        <v>101.14416417496236</v>
      </c>
      <c r="E7" s="11">
        <v>96.211510671467394</v>
      </c>
      <c r="F7" s="12">
        <v>96.666194482129214</v>
      </c>
      <c r="G7" s="11">
        <v>92.012817230649119</v>
      </c>
      <c r="H7" s="11">
        <v>122.45962170388445</v>
      </c>
      <c r="I7" s="12">
        <v>98.773858772292115</v>
      </c>
      <c r="J7" s="11">
        <v>78.451460082591367</v>
      </c>
      <c r="K7" s="11">
        <v>109.16110553287088</v>
      </c>
      <c r="L7" s="12">
        <v>89.511188237733776</v>
      </c>
      <c r="M7" s="11">
        <v>102.63930821229042</v>
      </c>
      <c r="N7" s="12">
        <v>101.64359725279959</v>
      </c>
      <c r="O7" s="11">
        <v>116.09495431967851</v>
      </c>
      <c r="P7" s="10">
        <v>91.075228359875865</v>
      </c>
      <c r="Q7" s="3">
        <v>0</v>
      </c>
      <c r="R7" s="3">
        <v>0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2.75" customHeight="1" x14ac:dyDescent="0.3">
      <c r="A8" s="8">
        <v>37773</v>
      </c>
      <c r="B8" s="9">
        <v>99.414657397942094</v>
      </c>
      <c r="E8" s="11">
        <v>91.865046128841811</v>
      </c>
      <c r="F8" s="12">
        <v>93.298322831514795</v>
      </c>
      <c r="G8" s="11">
        <v>89.725846900332684</v>
      </c>
      <c r="H8" s="11">
        <v>117.80131050558138</v>
      </c>
      <c r="I8" s="12">
        <v>95.960306608668759</v>
      </c>
      <c r="J8" s="11">
        <v>74.694353087864997</v>
      </c>
      <c r="K8" s="11">
        <v>101.50999411645545</v>
      </c>
      <c r="L8" s="12">
        <v>84.351700013678951</v>
      </c>
      <c r="M8" s="11">
        <v>99.522680570660839</v>
      </c>
      <c r="N8" s="12">
        <v>98.336459242271374</v>
      </c>
      <c r="O8" s="11">
        <v>110.10085431717846</v>
      </c>
      <c r="P8" s="10">
        <v>88.463099940814288</v>
      </c>
      <c r="Q8" s="3">
        <v>0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2.75" customHeight="1" x14ac:dyDescent="0.3">
      <c r="A9" s="8">
        <v>37803</v>
      </c>
      <c r="B9" s="9">
        <v>100.7646946126448</v>
      </c>
      <c r="E9" s="11">
        <v>101.40965253002645</v>
      </c>
      <c r="F9" s="12">
        <v>100.38801110857453</v>
      </c>
      <c r="G9" s="11">
        <v>94.869632687177756</v>
      </c>
      <c r="H9" s="11">
        <v>125.42323335691438</v>
      </c>
      <c r="I9" s="12">
        <v>101.65438947689118</v>
      </c>
      <c r="J9" s="11">
        <v>88.639940211675793</v>
      </c>
      <c r="K9" s="11">
        <v>113.60379648620405</v>
      </c>
      <c r="L9" s="12">
        <v>97.630388002658535</v>
      </c>
      <c r="M9" s="11">
        <v>108.17337798076116</v>
      </c>
      <c r="N9" s="12">
        <v>107.12562942995332</v>
      </c>
      <c r="O9" s="11">
        <v>118.59573986131741</v>
      </c>
      <c r="P9" s="10">
        <v>95.148418078914432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2.75" customHeight="1" x14ac:dyDescent="0.3">
      <c r="A10" s="8">
        <v>37834</v>
      </c>
      <c r="B10" s="9">
        <v>101.39757350069686</v>
      </c>
      <c r="E10" s="11">
        <v>98.448017531776429</v>
      </c>
      <c r="F10" s="12">
        <v>96.146387015232321</v>
      </c>
      <c r="G10" s="11">
        <v>89.353209267621182</v>
      </c>
      <c r="H10" s="11">
        <v>122.58713520388342</v>
      </c>
      <c r="I10" s="12">
        <v>96.733161211165111</v>
      </c>
      <c r="J10" s="11">
        <v>79.806387455937539</v>
      </c>
      <c r="K10" s="11">
        <v>117.88817127520088</v>
      </c>
      <c r="L10" s="12">
        <v>93.521107066942363</v>
      </c>
      <c r="M10" s="11">
        <v>103.88386449246778</v>
      </c>
      <c r="N10" s="12">
        <v>103.04181364091245</v>
      </c>
      <c r="O10" s="11">
        <v>116.93784489439814</v>
      </c>
      <c r="P10" s="10">
        <v>90.163280650923284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</row>
    <row r="11" spans="1:27" ht="12.75" customHeight="1" x14ac:dyDescent="0.3">
      <c r="A11" s="8">
        <v>37865</v>
      </c>
      <c r="B11" s="9">
        <v>103.91388184742408</v>
      </c>
      <c r="E11" s="11">
        <v>99.480345600637165</v>
      </c>
      <c r="F11" s="12">
        <v>94.907773021734471</v>
      </c>
      <c r="G11" s="11">
        <v>87.198581090571153</v>
      </c>
      <c r="H11" s="11">
        <v>125.72018681884929</v>
      </c>
      <c r="I11" s="12">
        <v>95.752719401165592</v>
      </c>
      <c r="J11" s="11">
        <v>80.112881016880806</v>
      </c>
      <c r="K11" s="11">
        <v>109.90196018063389</v>
      </c>
      <c r="L11" s="12">
        <v>90.841077735287641</v>
      </c>
      <c r="M11" s="11">
        <v>102.50267540633263</v>
      </c>
      <c r="N11" s="12">
        <v>102.03449530395474</v>
      </c>
      <c r="O11" s="11">
        <v>117.72696139766545</v>
      </c>
      <c r="P11" s="10">
        <v>88.341151672049804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3">
        <v>0</v>
      </c>
      <c r="Z11" s="3">
        <v>0</v>
      </c>
      <c r="AA11" s="3">
        <v>0</v>
      </c>
    </row>
    <row r="12" spans="1:27" ht="12.75" customHeight="1" x14ac:dyDescent="0.3">
      <c r="A12" s="8">
        <v>37895</v>
      </c>
      <c r="B12" s="9">
        <v>105.02985824761916</v>
      </c>
      <c r="E12" s="11">
        <v>105.47934721279356</v>
      </c>
      <c r="F12" s="12">
        <v>101.41351078994749</v>
      </c>
      <c r="G12" s="11">
        <v>93.982176043050856</v>
      </c>
      <c r="H12" s="11">
        <v>132.97381711954614</v>
      </c>
      <c r="I12" s="12">
        <v>102.64069077574672</v>
      </c>
      <c r="J12" s="11">
        <v>84.18115748965549</v>
      </c>
      <c r="K12" s="11">
        <v>112.59755625573789</v>
      </c>
      <c r="L12" s="12">
        <v>94.414999036599639</v>
      </c>
      <c r="M12" s="11">
        <v>109.04586025415361</v>
      </c>
      <c r="N12" s="12">
        <v>108.49338234863536</v>
      </c>
      <c r="O12" s="11">
        <v>124.38846830058874</v>
      </c>
      <c r="P12" s="10">
        <v>94.80206414197616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1</v>
      </c>
      <c r="Z12" s="3">
        <v>0</v>
      </c>
      <c r="AA12" s="3">
        <v>0</v>
      </c>
    </row>
    <row r="13" spans="1:27" ht="12.75" customHeight="1" x14ac:dyDescent="0.3">
      <c r="A13" s="8">
        <v>37926</v>
      </c>
      <c r="B13" s="9">
        <v>103.2855064498478</v>
      </c>
      <c r="E13" s="11">
        <v>99.867656767665295</v>
      </c>
      <c r="F13" s="12">
        <v>97.921113983004247</v>
      </c>
      <c r="G13" s="11">
        <v>91.418531752969329</v>
      </c>
      <c r="H13" s="11">
        <v>123.74403255637188</v>
      </c>
      <c r="I13" s="12">
        <v>98.596758091248645</v>
      </c>
      <c r="J13" s="11">
        <v>84.447343257029289</v>
      </c>
      <c r="K13" s="11">
        <v>102.19954768850216</v>
      </c>
      <c r="L13" s="12">
        <v>90.840596981969895</v>
      </c>
      <c r="M13" s="11">
        <v>105.23479992116566</v>
      </c>
      <c r="N13" s="12">
        <v>104.40339177161586</v>
      </c>
      <c r="O13" s="11">
        <v>115.66874234052986</v>
      </c>
      <c r="P13" s="10">
        <v>92.813922905090124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0</v>
      </c>
    </row>
    <row r="14" spans="1:27" ht="12.75" customHeight="1" x14ac:dyDescent="0.3">
      <c r="A14" s="8">
        <v>37956</v>
      </c>
      <c r="B14" s="9">
        <v>102.87676275270746</v>
      </c>
      <c r="E14" s="11">
        <v>105.92012722202678</v>
      </c>
      <c r="F14" s="12">
        <v>112.88899009585252</v>
      </c>
      <c r="G14" s="11">
        <v>109.12324069700799</v>
      </c>
      <c r="H14" s="11">
        <v>123.59965416440757</v>
      </c>
      <c r="I14" s="12">
        <v>112.33788454947296</v>
      </c>
      <c r="J14" s="11">
        <v>117.06254526468882</v>
      </c>
      <c r="K14" s="11">
        <v>102.43959025343803</v>
      </c>
      <c r="L14" s="12">
        <v>111.79625498754595</v>
      </c>
      <c r="M14" s="11">
        <v>120.01789827185053</v>
      </c>
      <c r="N14" s="12">
        <v>117.83405457584877</v>
      </c>
      <c r="O14" s="11">
        <v>116.3745977372723</v>
      </c>
      <c r="P14" s="10">
        <v>111.88594541355725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</v>
      </c>
    </row>
    <row r="15" spans="1:27" ht="12.75" customHeight="1" x14ac:dyDescent="0.3">
      <c r="A15" s="8">
        <v>37987</v>
      </c>
      <c r="B15" s="9">
        <v>103.09288954876487</v>
      </c>
      <c r="E15" s="11">
        <v>98.655920632738685</v>
      </c>
      <c r="F15" s="12">
        <v>109.07780673153962</v>
      </c>
      <c r="G15" s="11">
        <v>102.84388553506435</v>
      </c>
      <c r="H15" s="11">
        <v>114.26879364015238</v>
      </c>
      <c r="I15" s="12">
        <v>105.38090968733151</v>
      </c>
      <c r="J15" s="11">
        <v>127.49112360294188</v>
      </c>
      <c r="K15" s="11">
        <v>99.720362835290544</v>
      </c>
      <c r="L15" s="12">
        <v>117.48980120900579</v>
      </c>
      <c r="M15" s="11">
        <v>115.14810420499273</v>
      </c>
      <c r="N15" s="12">
        <v>112.59334920150437</v>
      </c>
      <c r="O15" s="11">
        <v>108.67260091858375</v>
      </c>
      <c r="P15" s="10">
        <v>109.19441180524061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 ht="12.75" customHeight="1" x14ac:dyDescent="0.3">
      <c r="A16" s="8">
        <v>38018</v>
      </c>
      <c r="B16" s="9">
        <v>102.96727793699399</v>
      </c>
      <c r="E16" s="11">
        <v>90.202091635725438</v>
      </c>
      <c r="F16" s="12">
        <v>97.633857887592086</v>
      </c>
      <c r="G16" s="11">
        <v>90.755588459897822</v>
      </c>
      <c r="H16" s="11">
        <v>109.83468990209917</v>
      </c>
      <c r="I16" s="12">
        <v>94.992308853374212</v>
      </c>
      <c r="J16" s="11">
        <v>96.604092931580595</v>
      </c>
      <c r="K16" s="11">
        <v>99.24188401278748</v>
      </c>
      <c r="L16" s="12">
        <v>97.55406327023006</v>
      </c>
      <c r="M16" s="11">
        <v>102.40148465163456</v>
      </c>
      <c r="N16" s="12">
        <v>100.51171303889623</v>
      </c>
      <c r="O16" s="11">
        <v>104.51535133889006</v>
      </c>
      <c r="P16" s="10">
        <v>95.653587552356512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 ht="12.75" customHeight="1" x14ac:dyDescent="0.3">
      <c r="A17" s="8">
        <v>38047</v>
      </c>
      <c r="B17" s="9">
        <v>109.97112407844365</v>
      </c>
      <c r="E17" s="11">
        <v>107.36471923724513</v>
      </c>
      <c r="F17" s="12">
        <v>99.2550928096299</v>
      </c>
      <c r="G17" s="11">
        <v>89.778357783315329</v>
      </c>
      <c r="H17" s="11">
        <v>133.24436008150224</v>
      </c>
      <c r="I17" s="12">
        <v>99.430452716480673</v>
      </c>
      <c r="J17" s="11">
        <v>83.786610762786211</v>
      </c>
      <c r="K17" s="11">
        <v>118.43852268572479</v>
      </c>
      <c r="L17" s="12">
        <v>96.26610117384044</v>
      </c>
      <c r="M17" s="11">
        <v>105.87549539338015</v>
      </c>
      <c r="N17" s="12">
        <v>106.1061866205157</v>
      </c>
      <c r="O17" s="11">
        <v>125.5334137270564</v>
      </c>
      <c r="P17" s="10">
        <v>91.69304545161566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 ht="12.75" customHeight="1" x14ac:dyDescent="0.3">
      <c r="A18" s="8">
        <v>38078</v>
      </c>
      <c r="B18" s="9">
        <v>106.21289167756721</v>
      </c>
      <c r="E18" s="11">
        <v>99.245688760647184</v>
      </c>
      <c r="F18" s="12">
        <v>100.49468572177405</v>
      </c>
      <c r="G18" s="11">
        <v>94.584236980702542</v>
      </c>
      <c r="H18" s="11">
        <v>123.54746731655028</v>
      </c>
      <c r="I18" s="12">
        <v>101.01583487311783</v>
      </c>
      <c r="J18" s="11">
        <v>91.79274956068781</v>
      </c>
      <c r="K18" s="11">
        <v>117.24936004160615</v>
      </c>
      <c r="L18" s="12">
        <v>100.96065715265721</v>
      </c>
      <c r="M18" s="11">
        <v>105.63934538413986</v>
      </c>
      <c r="N18" s="12">
        <v>104.64892309239828</v>
      </c>
      <c r="O18" s="11">
        <v>118.3350609955291</v>
      </c>
      <c r="P18" s="10">
        <v>95.360805093372974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ht="12.75" customHeight="1" x14ac:dyDescent="0.3">
      <c r="A19" s="8">
        <v>38108</v>
      </c>
      <c r="B19" s="9">
        <v>107.24279138242052</v>
      </c>
      <c r="E19" s="11">
        <v>102.2854291627843</v>
      </c>
      <c r="F19" s="12">
        <v>98.956274483808215</v>
      </c>
      <c r="G19" s="11">
        <v>91.343642293897759</v>
      </c>
      <c r="H19" s="11">
        <v>128.31525190107169</v>
      </c>
      <c r="I19" s="12">
        <v>99.55358723689649</v>
      </c>
      <c r="J19" s="11">
        <v>85.729688446150377</v>
      </c>
      <c r="K19" s="11">
        <v>117.08120507469557</v>
      </c>
      <c r="L19" s="12">
        <v>97.020579177029205</v>
      </c>
      <c r="M19" s="11">
        <v>106.74435251073294</v>
      </c>
      <c r="N19" s="12">
        <v>106.05363398438159</v>
      </c>
      <c r="O19" s="11">
        <v>121.48588353443144</v>
      </c>
      <c r="P19" s="10">
        <v>92.472984659709212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 ht="12.75" customHeight="1" x14ac:dyDescent="0.3">
      <c r="A20" s="8">
        <v>38139</v>
      </c>
      <c r="B20" s="9">
        <v>108.59655199542813</v>
      </c>
      <c r="E20" s="11">
        <v>100.74324059968156</v>
      </c>
      <c r="F20" s="12">
        <v>96.1067630473881</v>
      </c>
      <c r="G20" s="11">
        <v>87.792022575496816</v>
      </c>
      <c r="H20" s="11">
        <v>128.50505497137468</v>
      </c>
      <c r="I20" s="12">
        <v>96.83279082941192</v>
      </c>
      <c r="J20" s="11">
        <v>83.999441233171765</v>
      </c>
      <c r="K20" s="11">
        <v>112.53428221361183</v>
      </c>
      <c r="L20" s="12">
        <v>94.275938391201038</v>
      </c>
      <c r="M20" s="11">
        <v>103.06279554331084</v>
      </c>
      <c r="N20" s="12">
        <v>102.703480200249</v>
      </c>
      <c r="O20" s="11">
        <v>119.93296849587441</v>
      </c>
      <c r="P20" s="10">
        <v>89.250354887620659</v>
      </c>
      <c r="Q20" s="3">
        <v>0</v>
      </c>
      <c r="R20" s="3">
        <v>0</v>
      </c>
      <c r="S20" s="3">
        <v>0</v>
      </c>
      <c r="T20" s="3">
        <v>0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 ht="12.75" customHeight="1" x14ac:dyDescent="0.3">
      <c r="A21" s="8">
        <v>38169</v>
      </c>
      <c r="B21" s="9">
        <v>110.33908513707553</v>
      </c>
      <c r="E21" s="11">
        <v>105.53707438055982</v>
      </c>
      <c r="F21" s="12">
        <v>106.03499578671925</v>
      </c>
      <c r="G21" s="11">
        <v>100.22484473576804</v>
      </c>
      <c r="H21" s="11">
        <v>135.26268387346244</v>
      </c>
      <c r="I21" s="12">
        <v>108.00537507508822</v>
      </c>
      <c r="J21" s="11">
        <v>98.323665654245659</v>
      </c>
      <c r="K21" s="11">
        <v>116.49317727431587</v>
      </c>
      <c r="L21" s="12">
        <v>104.86720779819601</v>
      </c>
      <c r="M21" s="11">
        <v>111.06449308408331</v>
      </c>
      <c r="N21" s="12">
        <v>110.2082571267684</v>
      </c>
      <c r="O21" s="11">
        <v>125.64234300639004</v>
      </c>
      <c r="P21" s="10">
        <v>100.39263801560867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 ht="12.75" customHeight="1" x14ac:dyDescent="0.3">
      <c r="A22" s="8">
        <v>38200</v>
      </c>
      <c r="B22" s="9">
        <v>109.63153612752572</v>
      </c>
      <c r="E22" s="11">
        <v>107.28911706753672</v>
      </c>
      <c r="F22" s="12">
        <v>102.12756817011758</v>
      </c>
      <c r="G22" s="11">
        <v>93.660979870073618</v>
      </c>
      <c r="H22" s="11">
        <v>139.38392096154624</v>
      </c>
      <c r="I22" s="12">
        <v>103.81425242113198</v>
      </c>
      <c r="J22" s="11">
        <v>87.534995147296456</v>
      </c>
      <c r="K22" s="11">
        <v>124.59375812162405</v>
      </c>
      <c r="L22" s="12">
        <v>100.88128548221758</v>
      </c>
      <c r="M22" s="11">
        <v>106.73697243138649</v>
      </c>
      <c r="N22" s="12">
        <v>106.82250351134772</v>
      </c>
      <c r="O22" s="11">
        <v>129.67047829548795</v>
      </c>
      <c r="P22" s="10">
        <v>94.20161310624367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</row>
    <row r="23" spans="1:27" ht="12.75" customHeight="1" x14ac:dyDescent="0.3">
      <c r="A23" s="8">
        <v>38231</v>
      </c>
      <c r="B23" s="9">
        <v>109.53938033578447</v>
      </c>
      <c r="E23" s="11">
        <v>105.64835858696604</v>
      </c>
      <c r="F23" s="12">
        <v>102.49975756751549</v>
      </c>
      <c r="G23" s="11">
        <v>94.928721808493975</v>
      </c>
      <c r="H23" s="11">
        <v>138.84198129201494</v>
      </c>
      <c r="I23" s="12">
        <v>104.68013502685081</v>
      </c>
      <c r="J23" s="11">
        <v>91.662861443553538</v>
      </c>
      <c r="K23" s="11">
        <v>111.48669706574373</v>
      </c>
      <c r="L23" s="12">
        <v>98.802189487201019</v>
      </c>
      <c r="M23" s="11">
        <v>106.1765124158234</v>
      </c>
      <c r="N23" s="12">
        <v>106.09469768031713</v>
      </c>
      <c r="O23" s="11">
        <v>126.69597537005035</v>
      </c>
      <c r="P23" s="10">
        <v>95.536871868594858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0</v>
      </c>
      <c r="Z23" s="3">
        <v>0</v>
      </c>
      <c r="AA23" s="3">
        <v>0</v>
      </c>
    </row>
    <row r="24" spans="1:27" ht="12.75" customHeight="1" x14ac:dyDescent="0.3">
      <c r="A24" s="8">
        <v>38261</v>
      </c>
      <c r="B24" s="9">
        <v>108.43021452678046</v>
      </c>
      <c r="E24" s="11">
        <v>105.84276416621627</v>
      </c>
      <c r="F24" s="12">
        <v>105.13739744174038</v>
      </c>
      <c r="G24" s="11">
        <v>98.584468435532017</v>
      </c>
      <c r="H24" s="11">
        <v>136.17685407033159</v>
      </c>
      <c r="I24" s="12">
        <v>106.93226339541914</v>
      </c>
      <c r="J24" s="11">
        <v>93.657191800337088</v>
      </c>
      <c r="K24" s="11">
        <v>107.62882366138709</v>
      </c>
      <c r="L24" s="12">
        <v>98.688915481977077</v>
      </c>
      <c r="M24" s="11">
        <v>111.4139880810451</v>
      </c>
      <c r="N24" s="12">
        <v>110.55096638900497</v>
      </c>
      <c r="O24" s="11">
        <v>124.85235253067195</v>
      </c>
      <c r="P24" s="10">
        <v>99.464073620477564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3">
        <v>0</v>
      </c>
    </row>
    <row r="25" spans="1:27" ht="12.75" customHeight="1" x14ac:dyDescent="0.3">
      <c r="A25" s="8">
        <v>38292</v>
      </c>
      <c r="B25" s="9">
        <v>108.38741856152184</v>
      </c>
      <c r="E25" s="11">
        <v>106.84616764646026</v>
      </c>
      <c r="F25" s="12">
        <v>102.55063015386612</v>
      </c>
      <c r="G25" s="11">
        <v>96.488676945623908</v>
      </c>
      <c r="H25" s="11">
        <v>134.12535471353465</v>
      </c>
      <c r="I25" s="12">
        <v>104.84630745170756</v>
      </c>
      <c r="J25" s="11">
        <v>91.182292373915402</v>
      </c>
      <c r="K25" s="11">
        <v>100.83611100892736</v>
      </c>
      <c r="L25" s="12">
        <v>94.659004924542003</v>
      </c>
      <c r="M25" s="11">
        <v>106.28941885893181</v>
      </c>
      <c r="N25" s="12">
        <v>106.37566315426072</v>
      </c>
      <c r="O25" s="11">
        <v>122.25680013482683</v>
      </c>
      <c r="P25" s="10">
        <v>96.879834401376414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</v>
      </c>
      <c r="AA25" s="3">
        <v>0</v>
      </c>
    </row>
    <row r="26" spans="1:27" ht="12.75" customHeight="1" x14ac:dyDescent="0.3">
      <c r="A26" s="8">
        <v>38322</v>
      </c>
      <c r="B26" s="9">
        <v>110.42221435264945</v>
      </c>
      <c r="E26" s="11">
        <v>114.0730104928283</v>
      </c>
      <c r="F26" s="12">
        <v>116.72274909428029</v>
      </c>
      <c r="G26" s="11">
        <v>112.91730595983684</v>
      </c>
      <c r="H26" s="11">
        <v>134.31119348661929</v>
      </c>
      <c r="I26" s="12">
        <v>117.66804958657657</v>
      </c>
      <c r="J26" s="11">
        <v>120.85335563715151</v>
      </c>
      <c r="K26" s="11">
        <v>102.47164916053806</v>
      </c>
      <c r="L26" s="12">
        <v>114.23339393853426</v>
      </c>
      <c r="M26" s="11">
        <v>119.19818002355782</v>
      </c>
      <c r="N26" s="12">
        <v>118.4042552867276</v>
      </c>
      <c r="O26" s="11">
        <v>124.11448626624397</v>
      </c>
      <c r="P26" s="10">
        <v>114.59564718666502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</v>
      </c>
    </row>
    <row r="27" spans="1:27" ht="12.75" customHeight="1" x14ac:dyDescent="0.3">
      <c r="A27" s="8">
        <v>38353</v>
      </c>
      <c r="B27" s="9">
        <v>108.25857901380255</v>
      </c>
      <c r="E27" s="11">
        <v>103.19080957669749</v>
      </c>
      <c r="F27" s="12">
        <v>113.2430563271291</v>
      </c>
      <c r="G27" s="11">
        <v>108.834295010209</v>
      </c>
      <c r="H27" s="11">
        <v>119.74898361638033</v>
      </c>
      <c r="I27" s="12">
        <v>111.2580194160097</v>
      </c>
      <c r="J27" s="11">
        <v>130.35647115918445</v>
      </c>
      <c r="K27" s="11">
        <v>95.642833074688355</v>
      </c>
      <c r="L27" s="12">
        <v>117.85475077585676</v>
      </c>
      <c r="M27" s="11">
        <v>114.04663404281482</v>
      </c>
      <c r="N27" s="12">
        <v>112.3649906297216</v>
      </c>
      <c r="O27" s="11">
        <v>111.74093618038641</v>
      </c>
      <c r="P27" s="10">
        <v>113.67531772323535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 ht="12.75" customHeight="1" x14ac:dyDescent="0.3">
      <c r="A28" s="8">
        <v>38384</v>
      </c>
      <c r="B28" s="9">
        <v>106.47001620719486</v>
      </c>
      <c r="E28" s="11">
        <v>92.934411430621424</v>
      </c>
      <c r="F28" s="12">
        <v>98.933999849465209</v>
      </c>
      <c r="G28" s="11">
        <v>93.410470286959139</v>
      </c>
      <c r="H28" s="11">
        <v>116.18133604589227</v>
      </c>
      <c r="I28" s="12">
        <v>98.466986791693131</v>
      </c>
      <c r="J28" s="11">
        <v>99.417872424531069</v>
      </c>
      <c r="K28" s="11">
        <v>98.158680792846965</v>
      </c>
      <c r="L28" s="12">
        <v>98.964388936282916</v>
      </c>
      <c r="M28" s="11">
        <v>99.129576617190224</v>
      </c>
      <c r="N28" s="12">
        <v>98.169902042354025</v>
      </c>
      <c r="O28" s="11">
        <v>107.86460452780497</v>
      </c>
      <c r="P28" s="10">
        <v>96.364061849030634</v>
      </c>
      <c r="Q28" s="3">
        <v>1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 ht="12.75" customHeight="1" x14ac:dyDescent="0.3">
      <c r="A29" s="8">
        <v>38412</v>
      </c>
      <c r="B29" s="9">
        <v>112.5317743729407</v>
      </c>
      <c r="E29" s="11">
        <v>108.64783707413184</v>
      </c>
      <c r="F29" s="12">
        <v>107.08067747039975</v>
      </c>
      <c r="G29" s="11">
        <v>101.04903319247765</v>
      </c>
      <c r="H29" s="11">
        <v>134.87774886897373</v>
      </c>
      <c r="I29" s="12">
        <v>108.56106461732801</v>
      </c>
      <c r="J29" s="11">
        <v>97.424286732896661</v>
      </c>
      <c r="K29" s="11">
        <v>126.79267380901531</v>
      </c>
      <c r="L29" s="12">
        <v>108.00097599955549</v>
      </c>
      <c r="M29" s="11">
        <v>108.69311947296242</v>
      </c>
      <c r="N29" s="12">
        <v>108.6861049115203</v>
      </c>
      <c r="O29" s="11">
        <v>126.90903892186158</v>
      </c>
      <c r="P29" s="10">
        <v>101.37471898093082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 ht="12.75" customHeight="1" x14ac:dyDescent="0.3">
      <c r="A30" s="8">
        <v>38443</v>
      </c>
      <c r="B30" s="9">
        <v>110.81004056254775</v>
      </c>
      <c r="E30" s="11">
        <v>103.31282573666994</v>
      </c>
      <c r="F30" s="12">
        <v>101.27124360192718</v>
      </c>
      <c r="G30" s="11">
        <v>97.233043576457689</v>
      </c>
      <c r="H30" s="11">
        <v>130.90564861412503</v>
      </c>
      <c r="I30" s="12">
        <v>104.71040894907453</v>
      </c>
      <c r="J30" s="11">
        <v>86.91609083550361</v>
      </c>
      <c r="K30" s="11">
        <v>108.38590686398138</v>
      </c>
      <c r="L30" s="12">
        <v>94.64819992807935</v>
      </c>
      <c r="M30" s="11">
        <v>105.23246369209022</v>
      </c>
      <c r="N30" s="12">
        <v>104.93509829774992</v>
      </c>
      <c r="O30" s="11">
        <v>120.33502684778445</v>
      </c>
      <c r="P30" s="10">
        <v>95.785305889959801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 ht="12.75" customHeight="1" x14ac:dyDescent="0.3">
      <c r="A31" s="8">
        <v>38473</v>
      </c>
      <c r="B31" s="9">
        <v>111.64944950543682</v>
      </c>
      <c r="E31" s="11">
        <v>106.41025893377439</v>
      </c>
      <c r="F31" s="12">
        <v>103.74889244494373</v>
      </c>
      <c r="G31" s="11">
        <v>98.249274444053896</v>
      </c>
      <c r="H31" s="11">
        <v>135.34505593966821</v>
      </c>
      <c r="I31" s="12">
        <v>106.48679309505169</v>
      </c>
      <c r="J31" s="11">
        <v>90.679460691680831</v>
      </c>
      <c r="K31" s="11">
        <v>108.79037410643953</v>
      </c>
      <c r="L31" s="12">
        <v>97.201899361083619</v>
      </c>
      <c r="M31" s="11">
        <v>107.90412759458124</v>
      </c>
      <c r="N31" s="12">
        <v>107.67271685269671</v>
      </c>
      <c r="O31" s="11">
        <v>124.23094213883257</v>
      </c>
      <c r="P31" s="10">
        <v>97.854823708167046</v>
      </c>
      <c r="Q31" s="3">
        <v>0</v>
      </c>
      <c r="R31" s="3">
        <v>0</v>
      </c>
      <c r="S31" s="3">
        <v>0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 ht="12.75" customHeight="1" x14ac:dyDescent="0.3">
      <c r="A32" s="8">
        <v>38504</v>
      </c>
      <c r="B32" s="9">
        <v>112.81488851403688</v>
      </c>
      <c r="E32" s="11">
        <v>106.35263449519915</v>
      </c>
      <c r="F32" s="12">
        <v>99.642349546849445</v>
      </c>
      <c r="G32" s="11">
        <v>92.042277828257852</v>
      </c>
      <c r="H32" s="11">
        <v>137.15943190301971</v>
      </c>
      <c r="I32" s="12">
        <v>102.06102883407588</v>
      </c>
      <c r="J32" s="11">
        <v>82.380792155127708</v>
      </c>
      <c r="K32" s="11">
        <v>108.7620484865943</v>
      </c>
      <c r="L32" s="12">
        <v>91.881700392233199</v>
      </c>
      <c r="M32" s="11">
        <v>104.79067384883653</v>
      </c>
      <c r="N32" s="12">
        <v>105.03263251726051</v>
      </c>
      <c r="O32" s="11">
        <v>125.26306886278</v>
      </c>
      <c r="P32" s="10">
        <v>92.269538573794676</v>
      </c>
      <c r="Q32" s="3">
        <v>0</v>
      </c>
      <c r="R32" s="3">
        <v>0</v>
      </c>
      <c r="S32" s="3">
        <v>0</v>
      </c>
      <c r="T32" s="3">
        <v>0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 ht="12.75" customHeight="1" x14ac:dyDescent="0.3">
      <c r="A33" s="8">
        <v>38534</v>
      </c>
      <c r="B33" s="9">
        <v>111.79916313868914</v>
      </c>
      <c r="E33" s="11">
        <v>105.59620265976216</v>
      </c>
      <c r="F33" s="12">
        <v>109.41998827407511</v>
      </c>
      <c r="G33" s="11">
        <v>106.00778345483354</v>
      </c>
      <c r="H33" s="11">
        <v>135.9364054680286</v>
      </c>
      <c r="I33" s="12">
        <v>112.65375698854938</v>
      </c>
      <c r="J33" s="11">
        <v>104.72957714964946</v>
      </c>
      <c r="K33" s="11">
        <v>106.96771187783165</v>
      </c>
      <c r="L33" s="12">
        <v>105.53561581617703</v>
      </c>
      <c r="M33" s="11">
        <v>114.02339117831961</v>
      </c>
      <c r="N33" s="12">
        <v>112.71796052149956</v>
      </c>
      <c r="O33" s="11">
        <v>123.41036469461915</v>
      </c>
      <c r="P33" s="10">
        <v>105.39401228493033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 ht="12.75" customHeight="1" x14ac:dyDescent="0.3">
      <c r="A34" s="8">
        <v>38565</v>
      </c>
      <c r="B34" s="9">
        <v>113.63634430403143</v>
      </c>
      <c r="E34" s="11">
        <v>107.11077524043972</v>
      </c>
      <c r="F34" s="12">
        <v>105.48496630109729</v>
      </c>
      <c r="G34" s="11">
        <v>98.781271349139871</v>
      </c>
      <c r="H34" s="11">
        <v>143.75841116915717</v>
      </c>
      <c r="I34" s="12">
        <v>108.76893067853644</v>
      </c>
      <c r="J34" s="11">
        <v>92.840647972931663</v>
      </c>
      <c r="K34" s="11">
        <v>111.56069337027527</v>
      </c>
      <c r="L34" s="12">
        <v>99.582458570574389</v>
      </c>
      <c r="M34" s="11">
        <v>110.15663055585532</v>
      </c>
      <c r="N34" s="12">
        <v>109.68480618688268</v>
      </c>
      <c r="O34" s="11">
        <v>129.86797449036578</v>
      </c>
      <c r="P34" s="10">
        <v>98.468328394988859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</row>
    <row r="35" spans="1:27" ht="12.75" customHeight="1" x14ac:dyDescent="0.3">
      <c r="A35" s="8">
        <v>38596</v>
      </c>
      <c r="B35" s="9">
        <v>112.03902735904929</v>
      </c>
      <c r="E35" s="11">
        <v>107.79488601299111</v>
      </c>
      <c r="F35" s="12">
        <v>100.82291014487024</v>
      </c>
      <c r="G35" s="11">
        <v>94.842823771376032</v>
      </c>
      <c r="H35" s="11">
        <v>136.96158928684116</v>
      </c>
      <c r="I35" s="12">
        <v>104.19575023638839</v>
      </c>
      <c r="J35" s="11">
        <v>87.840431932948775</v>
      </c>
      <c r="K35" s="11">
        <v>101.92093691879145</v>
      </c>
      <c r="L35" s="12">
        <v>92.911365027330362</v>
      </c>
      <c r="M35" s="11">
        <v>105.08286985963311</v>
      </c>
      <c r="N35" s="12">
        <v>105.50298019899344</v>
      </c>
      <c r="O35" s="11">
        <v>123.43787249966466</v>
      </c>
      <c r="P35" s="10">
        <v>94.315058411723328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1</v>
      </c>
      <c r="Y35" s="3">
        <v>0</v>
      </c>
      <c r="Z35" s="3">
        <v>0</v>
      </c>
      <c r="AA35" s="3">
        <v>0</v>
      </c>
    </row>
    <row r="36" spans="1:27" ht="12.75" customHeight="1" x14ac:dyDescent="0.3">
      <c r="A36" s="8">
        <v>38626</v>
      </c>
      <c r="B36" s="9">
        <v>111.09018531471033</v>
      </c>
      <c r="E36" s="11">
        <v>107.76419399291963</v>
      </c>
      <c r="F36" s="12">
        <v>103.93176080959634</v>
      </c>
      <c r="G36" s="11">
        <v>98.529913670067344</v>
      </c>
      <c r="H36" s="11">
        <v>135.58271669548498</v>
      </c>
      <c r="I36" s="12">
        <v>106.75788848789698</v>
      </c>
      <c r="J36" s="11">
        <v>92.239715636649834</v>
      </c>
      <c r="K36" s="11">
        <v>104.72899074900639</v>
      </c>
      <c r="L36" s="12">
        <v>96.737585461330326</v>
      </c>
      <c r="M36" s="11">
        <v>110.08168954639672</v>
      </c>
      <c r="N36" s="12">
        <v>109.72269321732551</v>
      </c>
      <c r="O36" s="11">
        <v>123.36250833434468</v>
      </c>
      <c r="P36" s="10">
        <v>98.340222695518293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1</v>
      </c>
      <c r="Z36" s="3">
        <v>0</v>
      </c>
      <c r="AA36" s="3">
        <v>0</v>
      </c>
    </row>
    <row r="37" spans="1:27" ht="12.75" customHeight="1" x14ac:dyDescent="0.3">
      <c r="A37" s="8">
        <v>38657</v>
      </c>
      <c r="B37" s="9">
        <v>111.97967118326939</v>
      </c>
      <c r="E37" s="11">
        <v>110.32612321398815</v>
      </c>
      <c r="F37" s="12">
        <v>104.18246764083707</v>
      </c>
      <c r="G37" s="11">
        <v>99.870614037669739</v>
      </c>
      <c r="H37" s="11">
        <v>134.0936981467826</v>
      </c>
      <c r="I37" s="12">
        <v>107.47021922934937</v>
      </c>
      <c r="J37" s="11">
        <v>95.739538190082484</v>
      </c>
      <c r="K37" s="11">
        <v>100.87932753549016</v>
      </c>
      <c r="L37" s="12">
        <v>97.590574634867906</v>
      </c>
      <c r="M37" s="11">
        <v>106.62625871134365</v>
      </c>
      <c r="N37" s="12">
        <v>107.19939369428563</v>
      </c>
      <c r="O37" s="11">
        <v>122.20689594758316</v>
      </c>
      <c r="P37" s="10">
        <v>98.995622526758339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1</v>
      </c>
      <c r="AA37" s="3">
        <v>0</v>
      </c>
    </row>
    <row r="38" spans="1:27" ht="12.75" customHeight="1" x14ac:dyDescent="0.3">
      <c r="A38" s="8">
        <v>38687</v>
      </c>
      <c r="B38" s="9">
        <v>115.21553506640501</v>
      </c>
      <c r="E38" s="11">
        <v>115.84159542670342</v>
      </c>
      <c r="F38" s="12">
        <v>118.62098966473862</v>
      </c>
      <c r="G38" s="11">
        <v>116.19937104513045</v>
      </c>
      <c r="H38" s="11">
        <v>135.85891444348741</v>
      </c>
      <c r="I38" s="12">
        <v>120.56498483960499</v>
      </c>
      <c r="J38" s="11">
        <v>125.01949590849213</v>
      </c>
      <c r="K38" s="11">
        <v>100.51465113005133</v>
      </c>
      <c r="L38" s="12">
        <v>116.19435586666694</v>
      </c>
      <c r="M38" s="11">
        <v>121.86394236854086</v>
      </c>
      <c r="N38" s="12">
        <v>120.93103855292443</v>
      </c>
      <c r="O38" s="11">
        <v>124.23587282495458</v>
      </c>
      <c r="P38" s="10">
        <v>117.00520863745416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</v>
      </c>
    </row>
    <row r="39" spans="1:27" ht="12.75" customHeight="1" x14ac:dyDescent="0.3">
      <c r="A39" s="8">
        <v>38718</v>
      </c>
      <c r="B39" s="9">
        <v>113.25248300585885</v>
      </c>
      <c r="E39" s="11">
        <v>106.21927117413124</v>
      </c>
      <c r="F39" s="12">
        <v>117.4843818552916</v>
      </c>
      <c r="G39" s="11">
        <v>115.44755311542131</v>
      </c>
      <c r="H39" s="11">
        <v>123.99219973915292</v>
      </c>
      <c r="I39" s="12">
        <v>117.34498411946947</v>
      </c>
      <c r="J39" s="11">
        <v>135.03454537246179</v>
      </c>
      <c r="K39" s="11">
        <v>93.184671060267803</v>
      </c>
      <c r="L39" s="12">
        <v>119.96279099584032</v>
      </c>
      <c r="M39" s="11">
        <v>118.46394357258573</v>
      </c>
      <c r="N39" s="12">
        <v>116.56715786564904</v>
      </c>
      <c r="O39" s="11">
        <v>113.70248012428283</v>
      </c>
      <c r="P39" s="10">
        <v>118.57269035426721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 ht="12.75" customHeight="1" x14ac:dyDescent="0.3">
      <c r="A40" s="8">
        <v>38749</v>
      </c>
      <c r="B40" s="9">
        <v>109.72779353946542</v>
      </c>
      <c r="E40" s="11">
        <v>96.009833869456344</v>
      </c>
      <c r="F40" s="12">
        <v>100.13097017271748</v>
      </c>
      <c r="G40" s="11">
        <v>94.581039822105311</v>
      </c>
      <c r="H40" s="11">
        <v>116.1938258942813</v>
      </c>
      <c r="I40" s="12">
        <v>99.380392233392925</v>
      </c>
      <c r="J40" s="11">
        <v>97.71693490017941</v>
      </c>
      <c r="K40" s="11">
        <v>93.169793771552563</v>
      </c>
      <c r="L40" s="12">
        <v>96.079333943597121</v>
      </c>
      <c r="M40" s="11">
        <v>101.95698650656809</v>
      </c>
      <c r="N40" s="12">
        <v>101.03573081658585</v>
      </c>
      <c r="O40" s="11">
        <v>107.46098653224419</v>
      </c>
      <c r="P40" s="10">
        <v>98.021629510506386</v>
      </c>
      <c r="Q40" s="3">
        <v>1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 ht="12.75" customHeight="1" x14ac:dyDescent="0.3">
      <c r="A41" s="8">
        <v>38777</v>
      </c>
      <c r="B41" s="9">
        <v>114.58158997564104</v>
      </c>
      <c r="E41" s="11">
        <v>111.53862889779278</v>
      </c>
      <c r="F41" s="12">
        <v>105.83203226929641</v>
      </c>
      <c r="G41" s="11">
        <v>99.251247764560659</v>
      </c>
      <c r="H41" s="11">
        <v>139.26065575494184</v>
      </c>
      <c r="I41" s="12">
        <v>108.13576862510948</v>
      </c>
      <c r="J41" s="11">
        <v>91.518256924321847</v>
      </c>
      <c r="K41" s="11">
        <v>114.40235094895921</v>
      </c>
      <c r="L41" s="12">
        <v>99.759702088479685</v>
      </c>
      <c r="M41" s="11">
        <v>107.93208168120589</v>
      </c>
      <c r="N41" s="12">
        <v>108.4907611614897</v>
      </c>
      <c r="O41" s="11">
        <v>128.43537524031348</v>
      </c>
      <c r="P41" s="10">
        <v>99.327524217455135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 ht="12.75" customHeight="1" x14ac:dyDescent="0.3">
      <c r="A42" s="8">
        <v>38808</v>
      </c>
      <c r="B42" s="9">
        <v>110.86084693615278</v>
      </c>
      <c r="E42" s="11">
        <v>98.820785427096098</v>
      </c>
      <c r="F42" s="12">
        <v>104.44961384981887</v>
      </c>
      <c r="G42" s="11">
        <v>102.00407285240544</v>
      </c>
      <c r="H42" s="11">
        <v>125.52352860287289</v>
      </c>
      <c r="I42" s="12">
        <v>107.22682184419308</v>
      </c>
      <c r="J42" s="11">
        <v>97.335475023580898</v>
      </c>
      <c r="K42" s="11">
        <v>100.77336807180635</v>
      </c>
      <c r="L42" s="12">
        <v>98.573592949800101</v>
      </c>
      <c r="M42" s="11">
        <v>107.06133255709365</v>
      </c>
      <c r="N42" s="12">
        <v>105.78481396150505</v>
      </c>
      <c r="O42" s="11">
        <v>115.94946554172449</v>
      </c>
      <c r="P42" s="10">
        <v>101.14032999650153</v>
      </c>
      <c r="Q42" s="3">
        <v>0</v>
      </c>
      <c r="R42" s="3">
        <v>0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 ht="12.75" customHeight="1" x14ac:dyDescent="0.3">
      <c r="A43" s="8">
        <v>38838</v>
      </c>
      <c r="B43" s="9">
        <v>117.58712540682407</v>
      </c>
      <c r="E43" s="11">
        <v>105.01353277314863</v>
      </c>
      <c r="F43" s="12">
        <v>102.69914285613673</v>
      </c>
      <c r="G43" s="11">
        <v>96.806923683616617</v>
      </c>
      <c r="H43" s="11">
        <v>138.08331907844041</v>
      </c>
      <c r="I43" s="12">
        <v>105.97279277175051</v>
      </c>
      <c r="J43" s="11">
        <v>88.557305937258192</v>
      </c>
      <c r="K43" s="11">
        <v>105.63536200645136</v>
      </c>
      <c r="L43" s="12">
        <v>94.707772827192187</v>
      </c>
      <c r="M43" s="11">
        <v>107.16999138237786</v>
      </c>
      <c r="N43" s="12">
        <v>106.83594080638181</v>
      </c>
      <c r="O43" s="11">
        <v>125.45520944698055</v>
      </c>
      <c r="P43" s="10">
        <v>96.15068590628762</v>
      </c>
      <c r="Q43" s="3">
        <v>0</v>
      </c>
      <c r="R43" s="3">
        <v>0</v>
      </c>
      <c r="S43" s="3">
        <v>0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 ht="12.75" customHeight="1" x14ac:dyDescent="0.3">
      <c r="A44" s="8">
        <v>38869</v>
      </c>
      <c r="B44" s="9">
        <v>116.28416132891283</v>
      </c>
      <c r="E44" s="11">
        <v>102.48352598721013</v>
      </c>
      <c r="F44" s="12">
        <v>97.745498007021297</v>
      </c>
      <c r="G44" s="11">
        <v>92.348712347950539</v>
      </c>
      <c r="H44" s="11">
        <v>134.09665977466997</v>
      </c>
      <c r="I44" s="12">
        <v>101.61929465416601</v>
      </c>
      <c r="J44" s="11">
        <v>84.706091825132262</v>
      </c>
      <c r="K44" s="11">
        <v>98.395987999835668</v>
      </c>
      <c r="L44" s="12">
        <v>89.636351616293908</v>
      </c>
      <c r="M44" s="11">
        <v>99.829368521263518</v>
      </c>
      <c r="N44" s="12">
        <v>100.24051614380033</v>
      </c>
      <c r="O44" s="11">
        <v>120.53020623451289</v>
      </c>
      <c r="P44" s="10">
        <v>91.188798924296876</v>
      </c>
      <c r="Q44" s="3">
        <v>0</v>
      </c>
      <c r="R44" s="3">
        <v>0</v>
      </c>
      <c r="S44" s="3">
        <v>0</v>
      </c>
      <c r="T44" s="3">
        <v>0</v>
      </c>
      <c r="U44" s="3">
        <v>1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 ht="12.75" customHeight="1" x14ac:dyDescent="0.3">
      <c r="A45" s="8">
        <v>38899</v>
      </c>
      <c r="B45" s="9">
        <v>117.85731402504931</v>
      </c>
      <c r="E45" s="11">
        <v>106.07661138373207</v>
      </c>
      <c r="F45" s="12">
        <v>109.58752602126027</v>
      </c>
      <c r="G45" s="11">
        <v>106.5969370051012</v>
      </c>
      <c r="H45" s="11">
        <v>139.78058421724262</v>
      </c>
      <c r="I45" s="12">
        <v>113.96572401530243</v>
      </c>
      <c r="J45" s="11">
        <v>102.86166114617781</v>
      </c>
      <c r="K45" s="11">
        <v>104.26222558456647</v>
      </c>
      <c r="L45" s="12">
        <v>103.36605843651503</v>
      </c>
      <c r="M45" s="11">
        <v>113.02238177426564</v>
      </c>
      <c r="N45" s="12">
        <v>111.94643318440454</v>
      </c>
      <c r="O45" s="11">
        <v>125.38981440592761</v>
      </c>
      <c r="P45" s="10">
        <v>105.04014061161608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 ht="12.75" customHeight="1" x14ac:dyDescent="0.3">
      <c r="A46" s="8">
        <v>38930</v>
      </c>
      <c r="B46" s="9">
        <v>119.45703768021045</v>
      </c>
      <c r="E46" s="11">
        <v>112.17878651019724</v>
      </c>
      <c r="F46" s="12">
        <v>106.09892783184122</v>
      </c>
      <c r="G46" s="11">
        <v>99.747700052494949</v>
      </c>
      <c r="H46" s="11">
        <v>147.7772216532928</v>
      </c>
      <c r="I46" s="12">
        <v>110.41317370026943</v>
      </c>
      <c r="J46" s="11">
        <v>89.630555755288299</v>
      </c>
      <c r="K46" s="11">
        <v>110.7302201698398</v>
      </c>
      <c r="L46" s="12">
        <v>97.229358970632731</v>
      </c>
      <c r="M46" s="11">
        <v>109.00065201537201</v>
      </c>
      <c r="N46" s="12">
        <v>109.49296735777902</v>
      </c>
      <c r="O46" s="11">
        <v>132.42002410185825</v>
      </c>
      <c r="P46" s="10">
        <v>98.524571116503054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</row>
    <row r="47" spans="1:27" ht="12.75" customHeight="1" x14ac:dyDescent="0.3">
      <c r="A47" s="8">
        <v>38961</v>
      </c>
      <c r="B47" s="9">
        <v>117.32502378535779</v>
      </c>
      <c r="E47" s="11">
        <v>107.17667080246407</v>
      </c>
      <c r="F47" s="12">
        <v>105.38764939805813</v>
      </c>
      <c r="G47" s="11">
        <v>101.20315562122208</v>
      </c>
      <c r="H47" s="11">
        <v>140.76729350442827</v>
      </c>
      <c r="I47" s="12">
        <v>109.9887994487309</v>
      </c>
      <c r="J47" s="11">
        <v>94.706433145510388</v>
      </c>
      <c r="K47" s="11">
        <v>101.8559441130128</v>
      </c>
      <c r="L47" s="12">
        <v>97.281247884769002</v>
      </c>
      <c r="M47" s="11">
        <v>106.85717124491872</v>
      </c>
      <c r="N47" s="12">
        <v>106.90666396913412</v>
      </c>
      <c r="O47" s="11">
        <v>125.44219177312404</v>
      </c>
      <c r="P47" s="10">
        <v>99.616603384118079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1</v>
      </c>
      <c r="Y47" s="3">
        <v>0</v>
      </c>
      <c r="Z47" s="3">
        <v>0</v>
      </c>
      <c r="AA47" s="3">
        <v>0</v>
      </c>
    </row>
    <row r="48" spans="1:27" ht="12.75" customHeight="1" x14ac:dyDescent="0.3">
      <c r="A48" s="8">
        <v>38991</v>
      </c>
      <c r="B48" s="9">
        <v>117.72931864714162</v>
      </c>
      <c r="E48" s="11">
        <v>111.25788919526794</v>
      </c>
      <c r="F48" s="12">
        <v>108.57587249596965</v>
      </c>
      <c r="G48" s="11">
        <v>103.6195045034944</v>
      </c>
      <c r="H48" s="11">
        <v>143.95837884502333</v>
      </c>
      <c r="I48" s="12">
        <v>112.57718692320258</v>
      </c>
      <c r="J48" s="11">
        <v>96.259193935091588</v>
      </c>
      <c r="K48" s="11">
        <v>106.31833087334981</v>
      </c>
      <c r="L48" s="12">
        <v>99.88187724456219</v>
      </c>
      <c r="M48" s="11">
        <v>111.13796810154948</v>
      </c>
      <c r="N48" s="12">
        <v>111.15654472076177</v>
      </c>
      <c r="O48" s="11">
        <v>129.48809332345462</v>
      </c>
      <c r="P48" s="10">
        <v>102.55801447697334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</row>
    <row r="49" spans="1:27" ht="12.75" customHeight="1" x14ac:dyDescent="0.3">
      <c r="A49" s="8">
        <v>39022</v>
      </c>
      <c r="B49" s="9">
        <v>117.89709393522583</v>
      </c>
      <c r="E49" s="11">
        <v>109.99609855272934</v>
      </c>
      <c r="F49" s="12">
        <v>108.60817365282294</v>
      </c>
      <c r="G49" s="11">
        <v>104.69160887803083</v>
      </c>
      <c r="H49" s="11">
        <v>143.11717796261917</v>
      </c>
      <c r="I49" s="12">
        <v>113.22442121538307</v>
      </c>
      <c r="J49" s="11">
        <v>94.449735559000004</v>
      </c>
      <c r="K49" s="11">
        <v>98.248494879454569</v>
      </c>
      <c r="L49" s="12">
        <v>95.817815352661654</v>
      </c>
      <c r="M49" s="11">
        <v>111.76012507925503</v>
      </c>
      <c r="N49" s="12">
        <v>111.48686498757682</v>
      </c>
      <c r="O49" s="11">
        <v>127.42343704506989</v>
      </c>
      <c r="P49" s="10">
        <v>103.19375188391422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1</v>
      </c>
      <c r="AA49" s="3">
        <v>0</v>
      </c>
    </row>
    <row r="50" spans="1:27" ht="12.75" customHeight="1" x14ac:dyDescent="0.3">
      <c r="A50" s="8">
        <v>39052</v>
      </c>
      <c r="B50" s="9">
        <v>118.87192455431827</v>
      </c>
      <c r="E50" s="11">
        <v>115.53358152371416</v>
      </c>
      <c r="F50" s="12">
        <v>123.27687282634083</v>
      </c>
      <c r="G50" s="11">
        <v>122.74869702310571</v>
      </c>
      <c r="H50" s="11">
        <v>139.62891740422762</v>
      </c>
      <c r="I50" s="12">
        <v>126.49713214473496</v>
      </c>
      <c r="J50" s="11">
        <v>131.4396987084794</v>
      </c>
      <c r="K50" s="11">
        <v>94.482887802421885</v>
      </c>
      <c r="L50" s="12">
        <v>118.13012524682036</v>
      </c>
      <c r="M50" s="11">
        <v>122.39312788826568</v>
      </c>
      <c r="N50" s="12">
        <v>121.33053600528537</v>
      </c>
      <c r="O50" s="11">
        <v>125.44511475054851</v>
      </c>
      <c r="P50" s="10">
        <v>122.6529232153283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</row>
    <row r="51" spans="1:27" ht="12.75" customHeight="1" x14ac:dyDescent="0.3">
      <c r="A51" s="8">
        <v>39083</v>
      </c>
      <c r="B51" s="9">
        <v>118.52143567332266</v>
      </c>
      <c r="E51" s="11">
        <v>107.18015697846329</v>
      </c>
      <c r="F51" s="12">
        <v>120.23246057523718</v>
      </c>
      <c r="G51" s="11">
        <v>117.83513877731605</v>
      </c>
      <c r="H51" s="11">
        <v>132.55651991292453</v>
      </c>
      <c r="I51" s="12">
        <v>121.10418034441066</v>
      </c>
      <c r="J51" s="11">
        <v>140.13476296409391</v>
      </c>
      <c r="K51" s="11">
        <v>93.273721498097316</v>
      </c>
      <c r="L51" s="12">
        <v>123.25829395633916</v>
      </c>
      <c r="M51" s="11">
        <v>116.11982237670853</v>
      </c>
      <c r="N51" s="12">
        <v>114.73500545385411</v>
      </c>
      <c r="O51" s="11">
        <v>119.77525400906713</v>
      </c>
      <c r="P51" s="10">
        <v>120.36402977696194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 ht="12.75" customHeight="1" x14ac:dyDescent="0.3">
      <c r="A52" s="8">
        <v>39114</v>
      </c>
      <c r="B52" s="9">
        <v>113.92989247831312</v>
      </c>
      <c r="E52" s="11">
        <v>95.053527943397782</v>
      </c>
      <c r="F52" s="12">
        <v>105.37274747745174</v>
      </c>
      <c r="G52" s="11">
        <v>101.8995525183749</v>
      </c>
      <c r="H52" s="11">
        <v>121.44365041332819</v>
      </c>
      <c r="I52" s="12">
        <v>106.23953039283049</v>
      </c>
      <c r="J52" s="11">
        <v>105.77306136563611</v>
      </c>
      <c r="K52" s="11">
        <v>97.884027967739158</v>
      </c>
      <c r="L52" s="12">
        <v>102.93191606720396</v>
      </c>
      <c r="M52" s="11">
        <v>104.97497535496032</v>
      </c>
      <c r="N52" s="12">
        <v>103.43807350654899</v>
      </c>
      <c r="O52" s="11">
        <v>110.95088725616287</v>
      </c>
      <c r="P52" s="10">
        <v>103.76754000210411</v>
      </c>
      <c r="Q52" s="3">
        <v>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 ht="12.75" customHeight="1" x14ac:dyDescent="0.3">
      <c r="A53" s="8">
        <v>39142</v>
      </c>
      <c r="B53" s="9">
        <v>119.4826084631468</v>
      </c>
      <c r="E53" s="11">
        <v>112.70595100639191</v>
      </c>
      <c r="F53" s="12">
        <v>110.95841221718426</v>
      </c>
      <c r="G53" s="11">
        <v>105.48988807976313</v>
      </c>
      <c r="H53" s="11">
        <v>146.27550081711982</v>
      </c>
      <c r="I53" s="12">
        <v>114.5467735818537</v>
      </c>
      <c r="J53" s="11">
        <v>96.402744099510997</v>
      </c>
      <c r="K53" s="11">
        <v>122.22380554201023</v>
      </c>
      <c r="L53" s="12">
        <v>105.70190454386159</v>
      </c>
      <c r="M53" s="11">
        <v>112.82243049037663</v>
      </c>
      <c r="N53" s="12">
        <v>112.80438700067073</v>
      </c>
      <c r="O53" s="11">
        <v>134.02591036941482</v>
      </c>
      <c r="P53" s="10">
        <v>104.32033537786857</v>
      </c>
      <c r="Q53" s="3">
        <v>0</v>
      </c>
      <c r="R53" s="3">
        <v>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 ht="12.75" customHeight="1" x14ac:dyDescent="0.3">
      <c r="A54" s="8">
        <v>39173</v>
      </c>
      <c r="B54" s="9">
        <v>116.99814395528425</v>
      </c>
      <c r="E54" s="11">
        <v>102.62570728286431</v>
      </c>
      <c r="F54" s="12">
        <v>108.86953278955068</v>
      </c>
      <c r="G54" s="11">
        <v>107.30760253724807</v>
      </c>
      <c r="H54" s="11">
        <v>133.42664456260727</v>
      </c>
      <c r="I54" s="12">
        <v>113.10761771836857</v>
      </c>
      <c r="J54" s="11">
        <v>98.931153800851774</v>
      </c>
      <c r="K54" s="11">
        <v>100.13119177073997</v>
      </c>
      <c r="L54" s="12">
        <v>99.363333773241905</v>
      </c>
      <c r="M54" s="11">
        <v>110.0613536061942</v>
      </c>
      <c r="N54" s="12">
        <v>108.90951979562131</v>
      </c>
      <c r="O54" s="11">
        <v>121.32641861797084</v>
      </c>
      <c r="P54" s="10">
        <v>105.28484559192148</v>
      </c>
      <c r="Q54" s="3">
        <v>0</v>
      </c>
      <c r="R54" s="3">
        <v>0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 ht="12.75" customHeight="1" x14ac:dyDescent="0.3">
      <c r="A55" s="8">
        <v>39203</v>
      </c>
      <c r="B55" s="9">
        <v>124.3054665742771</v>
      </c>
      <c r="E55" s="11">
        <v>110.62907874395896</v>
      </c>
      <c r="F55" s="12">
        <v>107.98236245765322</v>
      </c>
      <c r="G55" s="11">
        <v>102.97896550675671</v>
      </c>
      <c r="H55" s="11">
        <v>146.24388425730308</v>
      </c>
      <c r="I55" s="12">
        <v>112.58640766790018</v>
      </c>
      <c r="J55" s="11">
        <v>93.614785616673444</v>
      </c>
      <c r="K55" s="11">
        <v>106.53829078715025</v>
      </c>
      <c r="L55" s="12">
        <v>98.269038438590982</v>
      </c>
      <c r="M55" s="11">
        <v>109.26924179613681</v>
      </c>
      <c r="N55" s="12">
        <v>109.4798900848341</v>
      </c>
      <c r="O55" s="11">
        <v>131.61135775043803</v>
      </c>
      <c r="P55" s="10">
        <v>101.1827049761952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 ht="12.75" customHeight="1" x14ac:dyDescent="0.3">
      <c r="A56" s="8">
        <v>39234</v>
      </c>
      <c r="B56" s="9">
        <v>123.85710852224176</v>
      </c>
      <c r="E56" s="11">
        <v>106.08303688459337</v>
      </c>
      <c r="F56" s="12">
        <v>106.38601159383802</v>
      </c>
      <c r="G56" s="11">
        <v>102.29696389355678</v>
      </c>
      <c r="H56" s="11">
        <v>140.94208783106475</v>
      </c>
      <c r="I56" s="12">
        <v>110.87853075562653</v>
      </c>
      <c r="J56" s="11">
        <v>94.950195310556268</v>
      </c>
      <c r="K56" s="11">
        <v>105.69087189015227</v>
      </c>
      <c r="L56" s="12">
        <v>98.818327339789946</v>
      </c>
      <c r="M56" s="11">
        <v>108.74102107456085</v>
      </c>
      <c r="N56" s="12">
        <v>108.32928066561121</v>
      </c>
      <c r="O56" s="11">
        <v>126.59564719651692</v>
      </c>
      <c r="P56" s="10">
        <v>100.57033478572347</v>
      </c>
      <c r="Q56" s="3">
        <v>0</v>
      </c>
      <c r="R56" s="3">
        <v>0</v>
      </c>
      <c r="S56" s="3">
        <v>0</v>
      </c>
      <c r="T56" s="3">
        <v>0</v>
      </c>
      <c r="U56" s="3">
        <v>1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 ht="12.75" customHeight="1" x14ac:dyDescent="0.3">
      <c r="A57" s="8">
        <v>39264</v>
      </c>
      <c r="B57" s="9">
        <v>125.83042665097288</v>
      </c>
      <c r="E57" s="11">
        <v>113.28780061629973</v>
      </c>
      <c r="F57" s="12">
        <v>115.47376636701144</v>
      </c>
      <c r="G57" s="11">
        <v>113.48453087484351</v>
      </c>
      <c r="H57" s="11">
        <v>145.32950606329663</v>
      </c>
      <c r="I57" s="12">
        <v>120.55605131407347</v>
      </c>
      <c r="J57" s="11">
        <v>111.70075576747259</v>
      </c>
      <c r="K57" s="11">
        <v>110.96857673097628</v>
      </c>
      <c r="L57" s="12">
        <v>111.43706984776199</v>
      </c>
      <c r="M57" s="11">
        <v>115.13675571225409</v>
      </c>
      <c r="N57" s="12">
        <v>114.85033958900878</v>
      </c>
      <c r="O57" s="11">
        <v>131.62015943098794</v>
      </c>
      <c r="P57" s="10">
        <v>110.82735880563897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 ht="12.75" customHeight="1" x14ac:dyDescent="0.3">
      <c r="A58" s="8">
        <v>39295</v>
      </c>
      <c r="B58" s="9">
        <v>127.37055511882694</v>
      </c>
      <c r="E58" s="11">
        <v>116.82442363291285</v>
      </c>
      <c r="F58" s="12">
        <v>113.61182884778513</v>
      </c>
      <c r="G58" s="11">
        <v>107.75561634553709</v>
      </c>
      <c r="H58" s="11">
        <v>156.54864532069081</v>
      </c>
      <c r="I58" s="12">
        <v>118.59063504622209</v>
      </c>
      <c r="J58" s="11">
        <v>97.522573439844876</v>
      </c>
      <c r="K58" s="11">
        <v>118.77840677585554</v>
      </c>
      <c r="L58" s="12">
        <v>105.17761910905992</v>
      </c>
      <c r="M58" s="11">
        <v>114.32406989491848</v>
      </c>
      <c r="N58" s="12">
        <v>114.71139224035845</v>
      </c>
      <c r="O58" s="11">
        <v>140.98038418192849</v>
      </c>
      <c r="P58" s="10">
        <v>105.7360474305646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1</v>
      </c>
      <c r="X58" s="3">
        <v>0</v>
      </c>
      <c r="Y58" s="3">
        <v>0</v>
      </c>
      <c r="Z58" s="3">
        <v>0</v>
      </c>
      <c r="AA58" s="3">
        <v>0</v>
      </c>
    </row>
    <row r="59" spans="1:27" ht="12.75" customHeight="1" x14ac:dyDescent="0.3">
      <c r="A59" s="8">
        <v>39326</v>
      </c>
      <c r="B59" s="9">
        <v>124.37181470688934</v>
      </c>
      <c r="E59" s="11">
        <v>109.71946023373297</v>
      </c>
      <c r="F59" s="12">
        <v>114.94719745714596</v>
      </c>
      <c r="G59" s="11">
        <v>112.19557466685251</v>
      </c>
      <c r="H59" s="11">
        <v>147.98043028780017</v>
      </c>
      <c r="I59" s="12">
        <v>120.14198807872982</v>
      </c>
      <c r="J59" s="11">
        <v>106.86341835358448</v>
      </c>
      <c r="K59" s="11">
        <v>112.18510169423527</v>
      </c>
      <c r="L59" s="12">
        <v>108.77996184382566</v>
      </c>
      <c r="M59" s="11">
        <v>114.8662864545759</v>
      </c>
      <c r="N59" s="12">
        <v>114.06900694442632</v>
      </c>
      <c r="O59" s="11">
        <v>132.58697999200962</v>
      </c>
      <c r="P59" s="10">
        <v>109.87104090464526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1</v>
      </c>
      <c r="Y59" s="3">
        <v>0</v>
      </c>
      <c r="Z59" s="3">
        <v>0</v>
      </c>
      <c r="AA59" s="3">
        <v>0</v>
      </c>
    </row>
    <row r="60" spans="1:27" ht="12.75" customHeight="1" x14ac:dyDescent="0.3">
      <c r="A60" s="8">
        <v>39356</v>
      </c>
      <c r="B60" s="9">
        <v>127.79432498473999</v>
      </c>
      <c r="E60" s="11">
        <v>117.74497916588145</v>
      </c>
      <c r="F60" s="12">
        <v>119.06500051252343</v>
      </c>
      <c r="G60" s="11">
        <v>114.05802151593993</v>
      </c>
      <c r="H60" s="11">
        <v>159.3816752470189</v>
      </c>
      <c r="I60" s="12">
        <v>124.12262799916687</v>
      </c>
      <c r="J60" s="11">
        <v>108.20666133053514</v>
      </c>
      <c r="K60" s="11">
        <v>120.25435112836038</v>
      </c>
      <c r="L60" s="12">
        <v>112.54549924636711</v>
      </c>
      <c r="M60" s="11">
        <v>118.22781862303763</v>
      </c>
      <c r="N60" s="12">
        <v>118.15302340179559</v>
      </c>
      <c r="O60" s="11">
        <v>143.12689500053034</v>
      </c>
      <c r="P60" s="10">
        <v>112.14076870130502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1</v>
      </c>
      <c r="Z60" s="3">
        <v>0</v>
      </c>
      <c r="AA60" s="3">
        <v>0</v>
      </c>
    </row>
    <row r="61" spans="1:27" ht="12.75" customHeight="1" x14ac:dyDescent="0.3">
      <c r="A61" s="8">
        <v>39387</v>
      </c>
      <c r="B61" s="9">
        <v>125.90988075748574</v>
      </c>
      <c r="E61" s="11">
        <v>113.01676752145897</v>
      </c>
      <c r="F61" s="12">
        <v>115.94008260510662</v>
      </c>
      <c r="G61" s="11">
        <v>112.12574362968849</v>
      </c>
      <c r="H61" s="11">
        <v>150.04942782165674</v>
      </c>
      <c r="I61" s="12">
        <v>120.54710700985673</v>
      </c>
      <c r="J61" s="11">
        <v>109.42847341364492</v>
      </c>
      <c r="K61" s="11">
        <v>104.65580719032673</v>
      </c>
      <c r="L61" s="12">
        <v>107.70965216933617</v>
      </c>
      <c r="M61" s="11">
        <v>114.07129277991805</v>
      </c>
      <c r="N61" s="12">
        <v>113.90793941506188</v>
      </c>
      <c r="O61" s="11">
        <v>133.84653244228505</v>
      </c>
      <c r="P61" s="10">
        <v>110.78718786315784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</v>
      </c>
      <c r="AA61" s="3">
        <v>0</v>
      </c>
    </row>
    <row r="62" spans="1:27" ht="12.75" customHeight="1" x14ac:dyDescent="0.3">
      <c r="A62" s="8">
        <v>39417</v>
      </c>
      <c r="B62" s="9">
        <v>126.16841582081076</v>
      </c>
      <c r="E62" s="11">
        <v>115.46344786537705</v>
      </c>
      <c r="F62" s="12">
        <v>128.99104196612046</v>
      </c>
      <c r="G62" s="11">
        <v>128.09598303095072</v>
      </c>
      <c r="H62" s="11">
        <v>142.70728540142181</v>
      </c>
      <c r="I62" s="12">
        <v>131.34058042018094</v>
      </c>
      <c r="J62" s="11">
        <v>144.9803538371531</v>
      </c>
      <c r="K62" s="11">
        <v>101.45980297371014</v>
      </c>
      <c r="L62" s="12">
        <v>129.30692437698502</v>
      </c>
      <c r="M62" s="11">
        <v>128.11312792637656</v>
      </c>
      <c r="N62" s="12">
        <v>126.15360368952935</v>
      </c>
      <c r="O62" s="11">
        <v>129.17309733819741</v>
      </c>
      <c r="P62" s="10">
        <v>128.93865234237879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</v>
      </c>
    </row>
    <row r="63" spans="1:27" ht="12.75" customHeight="1" x14ac:dyDescent="0.3">
      <c r="A63" s="8">
        <v>39448</v>
      </c>
      <c r="B63" s="9">
        <v>125.35742822732755</v>
      </c>
      <c r="E63" s="11">
        <v>115.75232197856673</v>
      </c>
      <c r="F63" s="12">
        <v>127.79833038090455</v>
      </c>
      <c r="G63" s="11">
        <v>123.57602529337548</v>
      </c>
      <c r="H63" s="11">
        <v>142.22213406624385</v>
      </c>
      <c r="I63" s="12">
        <v>127.71659499139348</v>
      </c>
      <c r="J63" s="11">
        <v>152.68455280355442</v>
      </c>
      <c r="K63" s="11">
        <v>102.87250551827138</v>
      </c>
      <c r="L63" s="12">
        <v>134.74531274562935</v>
      </c>
      <c r="M63" s="11">
        <v>124.24158090270627</v>
      </c>
      <c r="N63" s="12">
        <v>122.92653510435359</v>
      </c>
      <c r="O63" s="11">
        <v>129.39840772783018</v>
      </c>
      <c r="P63" s="10">
        <v>127.33886432523039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 ht="12.75" customHeight="1" x14ac:dyDescent="0.3">
      <c r="A64" s="8">
        <v>39479</v>
      </c>
      <c r="B64" s="9">
        <v>124.13873955381939</v>
      </c>
      <c r="E64" s="11">
        <v>103.36593865336381</v>
      </c>
      <c r="F64" s="12">
        <v>113.43747386218035</v>
      </c>
      <c r="G64" s="11">
        <v>108.81244839458513</v>
      </c>
      <c r="H64" s="11">
        <v>134.7525098513164</v>
      </c>
      <c r="I64" s="12">
        <v>114.57271900872803</v>
      </c>
      <c r="J64" s="11">
        <v>117.71410606921562</v>
      </c>
      <c r="K64" s="11">
        <v>103.307252955172</v>
      </c>
      <c r="L64" s="12">
        <v>112.52564242282274</v>
      </c>
      <c r="M64" s="11">
        <v>107.25346521702311</v>
      </c>
      <c r="N64" s="12">
        <v>106.65126006352168</v>
      </c>
      <c r="O64" s="11">
        <v>122.94126482654575</v>
      </c>
      <c r="P64" s="10">
        <v>110.70406934534388</v>
      </c>
      <c r="Q64" s="3">
        <v>1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 ht="12.75" customHeight="1" x14ac:dyDescent="0.3">
      <c r="A65" s="8">
        <v>39508</v>
      </c>
      <c r="B65" s="9">
        <v>125.86165264935701</v>
      </c>
      <c r="E65" s="11">
        <v>111.95115972436629</v>
      </c>
      <c r="F65" s="12">
        <v>120.03561881944444</v>
      </c>
      <c r="G65" s="11">
        <v>117.09565307036401</v>
      </c>
      <c r="H65" s="11">
        <v>145.16192771963077</v>
      </c>
      <c r="I65" s="12">
        <v>123.32807227184909</v>
      </c>
      <c r="J65" s="11">
        <v>115.04556763743908</v>
      </c>
      <c r="K65" s="11">
        <v>122.63706356187774</v>
      </c>
      <c r="L65" s="12">
        <v>117.77955821219508</v>
      </c>
      <c r="M65" s="11">
        <v>117.82787846572135</v>
      </c>
      <c r="N65" s="12">
        <v>116.91753348060796</v>
      </c>
      <c r="O65" s="11">
        <v>133.98249885271039</v>
      </c>
      <c r="P65" s="10">
        <v>116.02079098902571</v>
      </c>
      <c r="Q65" s="3">
        <v>0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 ht="12.75" customHeight="1" x14ac:dyDescent="0.3">
      <c r="A66" s="8">
        <v>39539</v>
      </c>
      <c r="B66" s="9">
        <v>126.32915754904437</v>
      </c>
      <c r="E66" s="11">
        <v>111.51661813952323</v>
      </c>
      <c r="F66" s="12">
        <v>115.62724466319037</v>
      </c>
      <c r="G66" s="11">
        <v>112.12134438572041</v>
      </c>
      <c r="H66" s="11">
        <v>149.29404421448115</v>
      </c>
      <c r="I66" s="12">
        <v>120.37594358276284</v>
      </c>
      <c r="J66" s="11">
        <v>106.23213377102169</v>
      </c>
      <c r="K66" s="11">
        <v>115.7978299657247</v>
      </c>
      <c r="L66" s="12">
        <v>109.67711003098475</v>
      </c>
      <c r="M66" s="11">
        <v>111.98989739683599</v>
      </c>
      <c r="N66" s="12">
        <v>111.91658311765822</v>
      </c>
      <c r="O66" s="11">
        <v>136.3475738112125</v>
      </c>
      <c r="P66" s="10">
        <v>109.6656038145327</v>
      </c>
      <c r="Q66" s="3">
        <v>0</v>
      </c>
      <c r="R66" s="3">
        <v>0</v>
      </c>
      <c r="S66" s="3">
        <v>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 ht="12.75" customHeight="1" x14ac:dyDescent="0.3">
      <c r="A67" s="8">
        <v>39569</v>
      </c>
      <c r="B67" s="9">
        <v>131.27527333182769</v>
      </c>
      <c r="E67" s="11">
        <v>116.12753021503102</v>
      </c>
      <c r="F67" s="12">
        <v>119.86014569901306</v>
      </c>
      <c r="G67" s="11">
        <v>116.41114927114342</v>
      </c>
      <c r="H67" s="11">
        <v>151.60537681062146</v>
      </c>
      <c r="I67" s="12">
        <v>124.22640734295911</v>
      </c>
      <c r="J67" s="11">
        <v>115.5819524458237</v>
      </c>
      <c r="K67" s="11">
        <v>114.81368931866992</v>
      </c>
      <c r="L67" s="12">
        <v>115.30527125288393</v>
      </c>
      <c r="M67" s="11">
        <v>118.21325894188217</v>
      </c>
      <c r="N67" s="12">
        <v>117.89016492116031</v>
      </c>
      <c r="O67" s="11">
        <v>138.02979368971035</v>
      </c>
      <c r="P67" s="10">
        <v>114.63096368672936</v>
      </c>
      <c r="Q67" s="3">
        <v>0</v>
      </c>
      <c r="R67" s="3">
        <v>0</v>
      </c>
      <c r="S67" s="3">
        <v>0</v>
      </c>
      <c r="T67" s="3">
        <v>1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 ht="12.75" customHeight="1" x14ac:dyDescent="0.3">
      <c r="A68" s="8">
        <v>39600</v>
      </c>
      <c r="B68" s="9">
        <v>133.25759896537107</v>
      </c>
      <c r="E68" s="11">
        <v>114.74734630130348</v>
      </c>
      <c r="F68" s="12">
        <v>114.00773970174393</v>
      </c>
      <c r="G68" s="11">
        <v>108.61654282142483</v>
      </c>
      <c r="H68" s="11">
        <v>153.46046972528728</v>
      </c>
      <c r="I68" s="12">
        <v>118.57462078503968</v>
      </c>
      <c r="J68" s="11">
        <v>101.89864753009471</v>
      </c>
      <c r="K68" s="11">
        <v>112.02230469621522</v>
      </c>
      <c r="L68" s="12">
        <v>105.54456706291472</v>
      </c>
      <c r="M68" s="11">
        <v>114.36807471438321</v>
      </c>
      <c r="N68" s="12">
        <v>114.42682654552311</v>
      </c>
      <c r="O68" s="11">
        <v>137.68112808564442</v>
      </c>
      <c r="P68" s="10">
        <v>107.19546754291254</v>
      </c>
      <c r="Q68" s="3">
        <v>0</v>
      </c>
      <c r="R68" s="3">
        <v>0</v>
      </c>
      <c r="S68" s="3">
        <v>0</v>
      </c>
      <c r="T68" s="3">
        <v>0</v>
      </c>
      <c r="U68" s="3">
        <v>1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 ht="12.75" customHeight="1" x14ac:dyDescent="0.3">
      <c r="A69" s="8">
        <v>39630</v>
      </c>
      <c r="B69" s="9">
        <v>135.77824963871018</v>
      </c>
      <c r="E69" s="11">
        <v>124.35599927544739</v>
      </c>
      <c r="F69" s="12">
        <v>126.60156055025965</v>
      </c>
      <c r="G69" s="11">
        <v>123.02496805839912</v>
      </c>
      <c r="H69" s="11">
        <v>162.52398660048584</v>
      </c>
      <c r="I69" s="12">
        <v>131.80478592436114</v>
      </c>
      <c r="J69" s="11">
        <v>126.12143973183643</v>
      </c>
      <c r="K69" s="11">
        <v>119.60470952112867</v>
      </c>
      <c r="L69" s="12">
        <v>123.77451375681913</v>
      </c>
      <c r="M69" s="11">
        <v>124.27205348839483</v>
      </c>
      <c r="N69" s="12">
        <v>124.28505728007313</v>
      </c>
      <c r="O69" s="11">
        <v>146.31391973768211</v>
      </c>
      <c r="P69" s="10">
        <v>120.92485457408142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 ht="12.75" customHeight="1" x14ac:dyDescent="0.3">
      <c r="A70" s="8">
        <v>39661</v>
      </c>
      <c r="B70" s="9">
        <v>134.03998385643189</v>
      </c>
      <c r="E70" s="11">
        <v>121.47368364441198</v>
      </c>
      <c r="F70" s="12">
        <v>119.78428472290622</v>
      </c>
      <c r="G70" s="11">
        <v>115.56014989975465</v>
      </c>
      <c r="H70" s="11">
        <v>157.92228736860946</v>
      </c>
      <c r="I70" s="12">
        <v>124.94990824796562</v>
      </c>
      <c r="J70" s="11">
        <v>111.5897992636343</v>
      </c>
      <c r="K70" s="11">
        <v>109.49087269916103</v>
      </c>
      <c r="L70" s="12">
        <v>110.83389482773758</v>
      </c>
      <c r="M70" s="11">
        <v>119.30381915593458</v>
      </c>
      <c r="N70" s="12">
        <v>119.63994639672974</v>
      </c>
      <c r="O70" s="11">
        <v>140.92812858328938</v>
      </c>
      <c r="P70" s="10">
        <v>113.71657990182976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1</v>
      </c>
      <c r="X70" s="3">
        <v>0</v>
      </c>
      <c r="Y70" s="3">
        <v>0</v>
      </c>
      <c r="Z70" s="3">
        <v>0</v>
      </c>
      <c r="AA70" s="3">
        <v>0</v>
      </c>
    </row>
    <row r="71" spans="1:27" ht="12.75" customHeight="1" x14ac:dyDescent="0.3">
      <c r="A71" s="8">
        <v>39692</v>
      </c>
      <c r="B71" s="9">
        <v>134.83417738253118</v>
      </c>
      <c r="E71" s="11">
        <v>121.82660769703817</v>
      </c>
      <c r="F71" s="12">
        <v>118.10947167146905</v>
      </c>
      <c r="G71" s="11">
        <v>112.23850676431495</v>
      </c>
      <c r="H71" s="11">
        <v>161.18121876330508</v>
      </c>
      <c r="I71" s="12">
        <v>123.13049234470404</v>
      </c>
      <c r="J71" s="11">
        <v>112.23906138090068</v>
      </c>
      <c r="K71" s="11">
        <v>110.93396970453836</v>
      </c>
      <c r="L71" s="12">
        <v>111.76904751566488</v>
      </c>
      <c r="M71" s="11">
        <v>115.90400830767078</v>
      </c>
      <c r="N71" s="12">
        <v>116.82146052722399</v>
      </c>
      <c r="O71" s="11">
        <v>143.35290686325766</v>
      </c>
      <c r="P71" s="10">
        <v>110.82993292623303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</v>
      </c>
      <c r="Y71" s="3">
        <v>0</v>
      </c>
      <c r="Z71" s="3">
        <v>0</v>
      </c>
      <c r="AA71" s="3">
        <v>0</v>
      </c>
    </row>
    <row r="72" spans="1:27" ht="12.75" customHeight="1" x14ac:dyDescent="0.3">
      <c r="A72" s="8">
        <v>39722</v>
      </c>
      <c r="B72" s="9">
        <v>133.21564373949909</v>
      </c>
      <c r="E72" s="11">
        <v>125.48722920899584</v>
      </c>
      <c r="F72" s="12">
        <v>122.53721700502638</v>
      </c>
      <c r="G72" s="11">
        <v>118.56426631260584</v>
      </c>
      <c r="H72" s="11">
        <v>164.01288277173938</v>
      </c>
      <c r="I72" s="12">
        <v>128.65386935142888</v>
      </c>
      <c r="J72" s="11">
        <v>111.21263118580475</v>
      </c>
      <c r="K72" s="11">
        <v>111.80970344134917</v>
      </c>
      <c r="L72" s="12">
        <v>111.42765994105332</v>
      </c>
      <c r="M72" s="11">
        <v>121.41330645394828</v>
      </c>
      <c r="N72" s="12">
        <v>122.04438568591807</v>
      </c>
      <c r="O72" s="11">
        <v>146.21165331186839</v>
      </c>
      <c r="P72" s="10">
        <v>115.72668711525236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1</v>
      </c>
      <c r="Z72" s="3">
        <v>0</v>
      </c>
      <c r="AA72" s="3">
        <v>0</v>
      </c>
    </row>
    <row r="73" spans="1:27" ht="12.75" customHeight="1" x14ac:dyDescent="0.3">
      <c r="A73" s="8">
        <v>39753</v>
      </c>
      <c r="B73" s="9">
        <v>126.38825743338236</v>
      </c>
      <c r="E73" s="11">
        <v>114.89397076244683</v>
      </c>
      <c r="F73" s="12">
        <v>119.40525841281416</v>
      </c>
      <c r="G73" s="11">
        <v>118.15174070376598</v>
      </c>
      <c r="H73" s="11">
        <v>147.32926602100721</v>
      </c>
      <c r="I73" s="12">
        <v>124.61447760865445</v>
      </c>
      <c r="J73" s="11">
        <v>113.68692820756199</v>
      </c>
      <c r="K73" s="11">
        <v>102.50004006423596</v>
      </c>
      <c r="L73" s="12">
        <v>109.65809817865502</v>
      </c>
      <c r="M73" s="11">
        <v>117.86434031784047</v>
      </c>
      <c r="N73" s="12">
        <v>117.40420922297332</v>
      </c>
      <c r="O73" s="11">
        <v>132.48909548825475</v>
      </c>
      <c r="P73" s="10">
        <v>115.64982756552627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</v>
      </c>
      <c r="AA73" s="3">
        <v>0</v>
      </c>
    </row>
    <row r="74" spans="1:27" ht="12.75" customHeight="1" x14ac:dyDescent="0.3">
      <c r="A74" s="8">
        <v>39783</v>
      </c>
      <c r="B74" s="9">
        <v>123.98987021104165</v>
      </c>
      <c r="E74" s="11">
        <v>118.85037038320046</v>
      </c>
      <c r="F74" s="12">
        <v>133.69997664943963</v>
      </c>
      <c r="G74" s="11">
        <v>134.87462419330436</v>
      </c>
      <c r="H74" s="11">
        <v>140.42589874594594</v>
      </c>
      <c r="I74" s="12">
        <v>136.09212441029518</v>
      </c>
      <c r="J74" s="11">
        <v>155.29201563746486</v>
      </c>
      <c r="K74" s="11">
        <v>100.44073535852461</v>
      </c>
      <c r="L74" s="12">
        <v>135.5379533566487</v>
      </c>
      <c r="M74" s="11">
        <v>131.14251893470984</v>
      </c>
      <c r="N74" s="12">
        <v>129.23837883840247</v>
      </c>
      <c r="O74" s="11">
        <v>128.06884270468726</v>
      </c>
      <c r="P74" s="10">
        <v>135.32977841442369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1</v>
      </c>
    </row>
    <row r="75" spans="1:27" ht="12.75" customHeight="1" x14ac:dyDescent="0.3">
      <c r="A75" s="8">
        <v>39814</v>
      </c>
      <c r="B75" s="9">
        <v>122.19516143376035</v>
      </c>
      <c r="E75" s="11">
        <v>110.02993496683935</v>
      </c>
      <c r="F75" s="12">
        <v>127.57427511087415</v>
      </c>
      <c r="G75" s="11">
        <v>127.15681516946677</v>
      </c>
      <c r="H75" s="11">
        <v>128.21327029640454</v>
      </c>
      <c r="I75" s="12">
        <v>127.37001510423359</v>
      </c>
      <c r="J75" s="11">
        <v>154.92277088043957</v>
      </c>
      <c r="K75" s="11">
        <v>94.761503693235795</v>
      </c>
      <c r="L75" s="12">
        <v>133.25637744595244</v>
      </c>
      <c r="M75" s="11">
        <v>125.25870368883076</v>
      </c>
      <c r="N75" s="12">
        <v>122.8996605142854</v>
      </c>
      <c r="O75" s="11">
        <v>117.62004289801435</v>
      </c>
      <c r="P75" s="10">
        <v>130.45246014112874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 ht="12.75" customHeight="1" x14ac:dyDescent="0.3">
      <c r="A76" s="8">
        <v>39845</v>
      </c>
      <c r="B76" s="9">
        <v>119.53972826688401</v>
      </c>
      <c r="E76" s="11">
        <v>102.04994139185708</v>
      </c>
      <c r="F76" s="12">
        <v>113.92373648689473</v>
      </c>
      <c r="G76" s="11">
        <v>111.65005095485436</v>
      </c>
      <c r="H76" s="11">
        <v>122.49018140334211</v>
      </c>
      <c r="I76" s="12">
        <v>114.03634526931495</v>
      </c>
      <c r="J76" s="11">
        <v>121.20579949984875</v>
      </c>
      <c r="K76" s="11">
        <v>98.896163512914015</v>
      </c>
      <c r="L76" s="12">
        <v>113.17123883860103</v>
      </c>
      <c r="M76" s="11">
        <v>113.77595177775311</v>
      </c>
      <c r="N76" s="12">
        <v>111.95951045734947</v>
      </c>
      <c r="O76" s="11">
        <v>113.09784235450135</v>
      </c>
      <c r="P76" s="10">
        <v>114.17630637148866</v>
      </c>
      <c r="Q76" s="3">
        <v>1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 ht="12.75" customHeight="1" x14ac:dyDescent="0.3">
      <c r="A77" s="8">
        <v>39873</v>
      </c>
      <c r="B77" s="9">
        <v>125.89819918373607</v>
      </c>
      <c r="E77" s="11">
        <v>118.09140936125419</v>
      </c>
      <c r="F77" s="12">
        <v>118.04577752732908</v>
      </c>
      <c r="G77" s="11">
        <v>116.1061915444004</v>
      </c>
      <c r="H77" s="11">
        <v>146.40085428100028</v>
      </c>
      <c r="I77" s="12">
        <v>122.83689677310942</v>
      </c>
      <c r="J77" s="11">
        <v>110.24733661373254</v>
      </c>
      <c r="K77" s="11">
        <v>120.0978463169654</v>
      </c>
      <c r="L77" s="12">
        <v>113.79488520668954</v>
      </c>
      <c r="M77" s="11">
        <v>119.72727783436001</v>
      </c>
      <c r="N77" s="12">
        <v>119.47387032477181</v>
      </c>
      <c r="O77" s="11">
        <v>134.76600261109598</v>
      </c>
      <c r="P77" s="10">
        <v>113.22812165586059</v>
      </c>
      <c r="Q77" s="3">
        <v>0</v>
      </c>
      <c r="R77" s="3">
        <v>1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 ht="12.75" customHeight="1" x14ac:dyDescent="0.3">
      <c r="A78" s="8">
        <v>39904</v>
      </c>
      <c r="B78" s="9">
        <v>122.61169292113136</v>
      </c>
      <c r="E78" s="11">
        <v>109.3318794902911</v>
      </c>
      <c r="F78" s="12">
        <v>120.48904954263526</v>
      </c>
      <c r="G78" s="11">
        <v>120.92435992406011</v>
      </c>
      <c r="H78" s="11">
        <v>140.73618040747138</v>
      </c>
      <c r="I78" s="12">
        <v>125.2949139730227</v>
      </c>
      <c r="J78" s="11">
        <v>117.75471308833738</v>
      </c>
      <c r="K78" s="11">
        <v>113.90750779742756</v>
      </c>
      <c r="L78" s="12">
        <v>116.36918603158976</v>
      </c>
      <c r="M78" s="11">
        <v>116.40329761462714</v>
      </c>
      <c r="N78" s="12">
        <v>115.30788530880614</v>
      </c>
      <c r="O78" s="11">
        <v>129.67021014221135</v>
      </c>
      <c r="P78" s="10">
        <v>117.86860890984276</v>
      </c>
      <c r="Q78" s="3">
        <v>0</v>
      </c>
      <c r="R78" s="3">
        <v>0</v>
      </c>
      <c r="S78" s="3">
        <v>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 ht="12.75" customHeight="1" x14ac:dyDescent="0.3">
      <c r="A79" s="8">
        <v>39934</v>
      </c>
      <c r="B79" s="9">
        <v>127.47804455892627</v>
      </c>
      <c r="E79" s="11">
        <v>116.50349037180887</v>
      </c>
      <c r="F79" s="12">
        <v>120.43262488047121</v>
      </c>
      <c r="G79" s="11">
        <v>119.0196705470419</v>
      </c>
      <c r="H79" s="11">
        <v>147.0735392536742</v>
      </c>
      <c r="I79" s="12">
        <v>125.23738327027145</v>
      </c>
      <c r="J79" s="11">
        <v>112.59831194918424</v>
      </c>
      <c r="K79" s="11">
        <v>111.84473705671085</v>
      </c>
      <c r="L79" s="12">
        <v>112.32692055624906</v>
      </c>
      <c r="M79" s="11">
        <v>120.80380462079268</v>
      </c>
      <c r="N79" s="12">
        <v>120.13765575723971</v>
      </c>
      <c r="O79" s="11">
        <v>134.03180633699475</v>
      </c>
      <c r="P79" s="10">
        <v>116.52723000073139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 ht="12.75" customHeight="1" x14ac:dyDescent="0.3">
      <c r="A80" s="8">
        <v>39965</v>
      </c>
      <c r="B80" s="9">
        <v>130.05873855872366</v>
      </c>
      <c r="E80" s="11">
        <v>115.06404146609471</v>
      </c>
      <c r="F80" s="12">
        <v>115.34409559556532</v>
      </c>
      <c r="G80" s="11">
        <v>112.59209066018252</v>
      </c>
      <c r="H80" s="11">
        <v>144.39088060352796</v>
      </c>
      <c r="I80" s="12">
        <v>119.63044169208486</v>
      </c>
      <c r="J80" s="11">
        <v>106.81794929669645</v>
      </c>
      <c r="K80" s="11">
        <v>109.3941436607043</v>
      </c>
      <c r="L80" s="12">
        <v>107.74573628098017</v>
      </c>
      <c r="M80" s="11">
        <v>116.14788923194801</v>
      </c>
      <c r="N80" s="12">
        <v>115.97999360486489</v>
      </c>
      <c r="O80" s="11">
        <v>131.04016190082956</v>
      </c>
      <c r="P80" s="10">
        <v>110.84382591291583</v>
      </c>
      <c r="Q80" s="3">
        <v>0</v>
      </c>
      <c r="R80" s="3">
        <v>0</v>
      </c>
      <c r="S80" s="3">
        <v>0</v>
      </c>
      <c r="T80" s="3">
        <v>0</v>
      </c>
      <c r="U80" s="3">
        <v>1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 ht="12.75" customHeight="1" x14ac:dyDescent="0.3">
      <c r="A81" s="8">
        <v>39995</v>
      </c>
      <c r="B81" s="9">
        <v>130.58677699800862</v>
      </c>
      <c r="E81" s="11">
        <v>121.96728515206523</v>
      </c>
      <c r="F81" s="12">
        <v>124.99143229185889</v>
      </c>
      <c r="G81" s="11">
        <v>123.79635678198423</v>
      </c>
      <c r="H81" s="11">
        <v>149.78138403525779</v>
      </c>
      <c r="I81" s="12">
        <v>129.5533857441259</v>
      </c>
      <c r="J81" s="11">
        <v>123.21069978911181</v>
      </c>
      <c r="K81" s="11">
        <v>111.64061425670404</v>
      </c>
      <c r="L81" s="12">
        <v>119.04386559601265</v>
      </c>
      <c r="M81" s="11">
        <v>126.23291175210025</v>
      </c>
      <c r="N81" s="12">
        <v>125.57213624886208</v>
      </c>
      <c r="O81" s="11">
        <v>136.09643348365842</v>
      </c>
      <c r="P81" s="10">
        <v>121.81577402457914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1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 ht="12.75" customHeight="1" x14ac:dyDescent="0.3">
      <c r="A82" s="8">
        <v>40026</v>
      </c>
      <c r="B82" s="9">
        <v>131.58287315864416</v>
      </c>
      <c r="E82" s="11">
        <v>119.26085051800972</v>
      </c>
      <c r="F82" s="12">
        <v>121.65647630591923</v>
      </c>
      <c r="G82" s="11">
        <v>120.29213427332124</v>
      </c>
      <c r="H82" s="11">
        <v>150.88444840705765</v>
      </c>
      <c r="I82" s="12">
        <v>127.04605436830377</v>
      </c>
      <c r="J82" s="11">
        <v>109.62064395572678</v>
      </c>
      <c r="K82" s="11">
        <v>107.58428682814652</v>
      </c>
      <c r="L82" s="12">
        <v>108.88727318808674</v>
      </c>
      <c r="M82" s="11">
        <v>122.97398649326172</v>
      </c>
      <c r="N82" s="12">
        <v>122.39879566605269</v>
      </c>
      <c r="O82" s="11">
        <v>135.49853230342671</v>
      </c>
      <c r="P82" s="10">
        <v>117.71095127287261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1</v>
      </c>
      <c r="X82" s="3">
        <v>0</v>
      </c>
      <c r="Y82" s="3">
        <v>0</v>
      </c>
      <c r="Z82" s="3">
        <v>0</v>
      </c>
      <c r="AA82" s="3">
        <v>0</v>
      </c>
    </row>
    <row r="83" spans="1:27" ht="12.75" customHeight="1" x14ac:dyDescent="0.3">
      <c r="A83" s="8">
        <v>40057</v>
      </c>
      <c r="B83" s="9">
        <v>133.94475486922934</v>
      </c>
      <c r="E83" s="11">
        <v>122.4161145919262</v>
      </c>
      <c r="F83" s="12">
        <v>122.61419623380877</v>
      </c>
      <c r="G83" s="11">
        <v>120.17862963648869</v>
      </c>
      <c r="H83" s="11">
        <v>153.15381947328413</v>
      </c>
      <c r="I83" s="12">
        <v>127.49410216162973</v>
      </c>
      <c r="J83" s="11">
        <v>120.8973902400591</v>
      </c>
      <c r="K83" s="11">
        <v>104.9264245388206</v>
      </c>
      <c r="L83" s="12">
        <v>115.14562930498802</v>
      </c>
      <c r="M83" s="11">
        <v>121.79676386588561</v>
      </c>
      <c r="N83" s="12">
        <v>121.89270564092915</v>
      </c>
      <c r="O83" s="11">
        <v>137.27983601284518</v>
      </c>
      <c r="P83" s="10">
        <v>118.4087122941547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1</v>
      </c>
      <c r="Y83" s="3">
        <v>0</v>
      </c>
      <c r="Z83" s="3">
        <v>0</v>
      </c>
      <c r="AA83" s="3">
        <v>0</v>
      </c>
    </row>
    <row r="84" spans="1:27" ht="12.75" customHeight="1" x14ac:dyDescent="0.3">
      <c r="A84" s="8">
        <v>40087</v>
      </c>
      <c r="B84" s="9">
        <v>133.89484810404832</v>
      </c>
      <c r="E84" s="11">
        <v>125.87737505950744</v>
      </c>
      <c r="F84" s="12">
        <v>131.04310411820356</v>
      </c>
      <c r="G84" s="11">
        <v>129.89215368571863</v>
      </c>
      <c r="H84" s="11">
        <v>160.05563914995483</v>
      </c>
      <c r="I84" s="12">
        <v>136.55731870716437</v>
      </c>
      <c r="J84" s="11">
        <v>127.21617855629017</v>
      </c>
      <c r="K84" s="11">
        <v>108.86336039234803</v>
      </c>
      <c r="L84" s="12">
        <v>120.60662065362435</v>
      </c>
      <c r="M84" s="11">
        <v>126.80136394836403</v>
      </c>
      <c r="N84" s="12">
        <v>126.65823158346934</v>
      </c>
      <c r="O84" s="11">
        <v>143.16982587560531</v>
      </c>
      <c r="P84" s="10">
        <v>127.58617136363171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1</v>
      </c>
      <c r="Z84" s="3">
        <v>0</v>
      </c>
      <c r="AA84" s="3">
        <v>0</v>
      </c>
    </row>
    <row r="85" spans="1:27" ht="12.75" customHeight="1" x14ac:dyDescent="0.3">
      <c r="A85" s="8">
        <v>40118</v>
      </c>
      <c r="B85" s="9">
        <v>132.16921299880312</v>
      </c>
      <c r="E85" s="11">
        <v>122.76445273174184</v>
      </c>
      <c r="F85" s="12">
        <v>125.35582679945745</v>
      </c>
      <c r="G85" s="11">
        <v>124.18440086122285</v>
      </c>
      <c r="H85" s="11">
        <v>153.30629722107057</v>
      </c>
      <c r="I85" s="12">
        <v>130.63178469864812</v>
      </c>
      <c r="J85" s="11">
        <v>120.41961999807864</v>
      </c>
      <c r="K85" s="11">
        <v>105.54551171438986</v>
      </c>
      <c r="L85" s="12">
        <v>115.06287973762564</v>
      </c>
      <c r="M85" s="11">
        <v>123.77697781952466</v>
      </c>
      <c r="N85" s="12">
        <v>123.62013057592964</v>
      </c>
      <c r="O85" s="11">
        <v>137.55444832757556</v>
      </c>
      <c r="P85" s="10">
        <v>121.85886206800193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0</v>
      </c>
    </row>
    <row r="86" spans="1:27" ht="12.75" customHeight="1" x14ac:dyDescent="0.3">
      <c r="A86" s="8">
        <v>40148</v>
      </c>
      <c r="B86" s="9">
        <v>134.94013705342545</v>
      </c>
      <c r="E86" s="11">
        <v>129.39246452681792</v>
      </c>
      <c r="F86" s="12">
        <v>141.7542521540544</v>
      </c>
      <c r="G86" s="11">
        <v>141.55927119181362</v>
      </c>
      <c r="H86" s="11">
        <v>152.21234108057942</v>
      </c>
      <c r="I86" s="12">
        <v>143.91584335113563</v>
      </c>
      <c r="J86" s="11">
        <v>167.43699581401737</v>
      </c>
      <c r="K86" s="11">
        <v>106.29849448839617</v>
      </c>
      <c r="L86" s="12">
        <v>145.41866266299004</v>
      </c>
      <c r="M86" s="11">
        <v>136.32113740793827</v>
      </c>
      <c r="N86" s="12">
        <v>135.24783734230255</v>
      </c>
      <c r="O86" s="11">
        <v>138.7875510961012</v>
      </c>
      <c r="P86" s="10">
        <v>142.61204948103284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1</v>
      </c>
    </row>
    <row r="87" spans="1:27" ht="12.75" customHeight="1" x14ac:dyDescent="0.3">
      <c r="A87" s="8">
        <v>40179</v>
      </c>
      <c r="B87" s="9">
        <v>131.77007143128679</v>
      </c>
      <c r="E87" s="11">
        <v>116.80501041754469</v>
      </c>
      <c r="F87" s="12">
        <v>135.02625045895849</v>
      </c>
      <c r="G87" s="11">
        <v>131.69367562341856</v>
      </c>
      <c r="H87" s="11">
        <v>136.27425446586119</v>
      </c>
      <c r="I87" s="12">
        <v>132.70498940990518</v>
      </c>
      <c r="J87" s="11">
        <v>171.80319576584068</v>
      </c>
      <c r="K87" s="11">
        <v>101.57492865950289</v>
      </c>
      <c r="L87" s="12">
        <v>146.51128725910289</v>
      </c>
      <c r="M87" s="11">
        <v>132.66187420558256</v>
      </c>
      <c r="N87" s="12">
        <v>130.20553469634518</v>
      </c>
      <c r="O87" s="11">
        <v>126.21675308311161</v>
      </c>
      <c r="P87" s="10">
        <v>137.55765391370176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 ht="12.75" customHeight="1" x14ac:dyDescent="0.3">
      <c r="A88" s="8">
        <v>40210</v>
      </c>
      <c r="B88" s="9">
        <v>131.24172519241722</v>
      </c>
      <c r="E88" s="11">
        <v>107.3974164824145</v>
      </c>
      <c r="F88" s="12">
        <v>120.31833504037618</v>
      </c>
      <c r="G88" s="11">
        <v>114.35576120570244</v>
      </c>
      <c r="H88" s="11">
        <v>136.58081101020238</v>
      </c>
      <c r="I88" s="12">
        <v>119.32437583929223</v>
      </c>
      <c r="J88" s="11">
        <v>129.65431042058862</v>
      </c>
      <c r="K88" s="11">
        <v>115.96254661390158</v>
      </c>
      <c r="L88" s="12">
        <v>124.72337802309332</v>
      </c>
      <c r="M88" s="11">
        <v>116.34093400688259</v>
      </c>
      <c r="N88" s="12">
        <v>114.95552036263597</v>
      </c>
      <c r="O88" s="11">
        <v>126.78588898265951</v>
      </c>
      <c r="P88" s="10">
        <v>118.38082066290484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 ht="12.75" customHeight="1" x14ac:dyDescent="0.3">
      <c r="A89" s="8">
        <v>40238</v>
      </c>
      <c r="B89" s="9">
        <v>140.80416395554525</v>
      </c>
      <c r="E89" s="11">
        <v>130.36839522237162</v>
      </c>
      <c r="F89" s="12">
        <v>128.01007325730779</v>
      </c>
      <c r="G89" s="11">
        <v>121.39065351283229</v>
      </c>
      <c r="H89" s="11">
        <v>168.47279302681616</v>
      </c>
      <c r="I89" s="12">
        <v>131.97867679260855</v>
      </c>
      <c r="J89" s="11">
        <v>119.72825182226696</v>
      </c>
      <c r="K89" s="11">
        <v>131.31632643658057</v>
      </c>
      <c r="L89" s="12">
        <v>123.90420563444061</v>
      </c>
      <c r="M89" s="11">
        <v>122.81197535694747</v>
      </c>
      <c r="N89" s="12">
        <v>124.06564408235482</v>
      </c>
      <c r="O89" s="11">
        <v>153.9572414283821</v>
      </c>
      <c r="P89" s="10">
        <v>120.37080552247926</v>
      </c>
      <c r="Q89" s="3">
        <v>0</v>
      </c>
      <c r="R89" s="3">
        <v>1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 ht="12.75" customHeight="1" x14ac:dyDescent="0.3">
      <c r="A90" s="8">
        <v>40269</v>
      </c>
      <c r="B90" s="9">
        <v>135.15030050262999</v>
      </c>
      <c r="E90" s="11">
        <v>115.03877762696169</v>
      </c>
      <c r="F90" s="12">
        <v>126.84312495629565</v>
      </c>
      <c r="G90" s="11">
        <v>127.32071907915024</v>
      </c>
      <c r="H90" s="11">
        <v>162.22985638821817</v>
      </c>
      <c r="I90" s="12">
        <v>135.19662141201158</v>
      </c>
      <c r="J90" s="11">
        <v>130.3130076365855</v>
      </c>
      <c r="K90" s="11">
        <v>119.91866699421544</v>
      </c>
      <c r="L90" s="12">
        <v>126.44340231998338</v>
      </c>
      <c r="M90" s="11">
        <v>115.68413560989738</v>
      </c>
      <c r="N90" s="12">
        <v>115.64261373776894</v>
      </c>
      <c r="O90" s="11">
        <v>143.60069638988048</v>
      </c>
      <c r="P90" s="10">
        <v>121.7957808741757</v>
      </c>
      <c r="Q90" s="3">
        <v>0</v>
      </c>
      <c r="R90" s="3">
        <v>0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 ht="12.75" customHeight="1" x14ac:dyDescent="0.3">
      <c r="A91" s="8">
        <v>40299</v>
      </c>
      <c r="B91" s="9">
        <v>139.04900368789831</v>
      </c>
      <c r="E91" s="11">
        <v>128.49205578536669</v>
      </c>
      <c r="F91" s="12">
        <v>129.97394561256507</v>
      </c>
      <c r="G91" s="11">
        <v>128.04017276805445</v>
      </c>
      <c r="H91" s="11">
        <v>174.58354766097497</v>
      </c>
      <c r="I91" s="12">
        <v>138.55102007515856</v>
      </c>
      <c r="J91" s="11">
        <v>123.73758570659544</v>
      </c>
      <c r="K91" s="11">
        <v>122.55207669529537</v>
      </c>
      <c r="L91" s="12">
        <v>123.30199713430591</v>
      </c>
      <c r="M91" s="11">
        <v>124.78653397000006</v>
      </c>
      <c r="N91" s="12">
        <v>125.51598069380451</v>
      </c>
      <c r="O91" s="11">
        <v>152.6967153990509</v>
      </c>
      <c r="P91" s="10">
        <v>123.12660778332591</v>
      </c>
      <c r="Q91" s="3">
        <v>0</v>
      </c>
      <c r="R91" s="3">
        <v>0</v>
      </c>
      <c r="S91" s="3">
        <v>0</v>
      </c>
      <c r="T91" s="3">
        <v>1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 ht="12.75" customHeight="1" x14ac:dyDescent="0.3">
      <c r="A92" s="8">
        <v>40330</v>
      </c>
      <c r="B92" s="9">
        <v>139.0928137419065</v>
      </c>
      <c r="E92" s="11">
        <v>121.81799304575475</v>
      </c>
      <c r="F92" s="12">
        <v>123.7484674868147</v>
      </c>
      <c r="G92" s="11">
        <v>120.99439378894903</v>
      </c>
      <c r="H92" s="11">
        <v>166.81772556895024</v>
      </c>
      <c r="I92" s="12">
        <v>131.27638066286113</v>
      </c>
      <c r="J92" s="11">
        <v>118.9138211471458</v>
      </c>
      <c r="K92" s="11">
        <v>119.56863726984633</v>
      </c>
      <c r="L92" s="12">
        <v>119.09731896291621</v>
      </c>
      <c r="M92" s="11">
        <v>116.83441711806707</v>
      </c>
      <c r="N92" s="12">
        <v>117.74804207825896</v>
      </c>
      <c r="O92" s="11">
        <v>146.27039874810555</v>
      </c>
      <c r="P92" s="10">
        <v>117.0568040460961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 ht="12.75" customHeight="1" x14ac:dyDescent="0.3">
      <c r="A93" s="8">
        <v>40360</v>
      </c>
      <c r="B93" s="9">
        <v>140.42573961475293</v>
      </c>
      <c r="E93" s="11">
        <v>130.4976316571674</v>
      </c>
      <c r="F93" s="12">
        <v>136.22994674905647</v>
      </c>
      <c r="G93" s="11">
        <v>135.93024481640043</v>
      </c>
      <c r="H93" s="11">
        <v>170.65840194955422</v>
      </c>
      <c r="I93" s="12">
        <v>143.69261192784759</v>
      </c>
      <c r="J93" s="11">
        <v>139.73192759789802</v>
      </c>
      <c r="K93" s="11">
        <v>124.35865940074689</v>
      </c>
      <c r="L93" s="12">
        <v>134.13868150573032</v>
      </c>
      <c r="M93" s="11">
        <v>131.97081943678666</v>
      </c>
      <c r="N93" s="12">
        <v>131.80993895629854</v>
      </c>
      <c r="O93" s="11">
        <v>151.03498929393854</v>
      </c>
      <c r="P93" s="10">
        <v>131.88978547354813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 ht="12.75" customHeight="1" x14ac:dyDescent="0.3">
      <c r="A94" s="8">
        <v>40391</v>
      </c>
      <c r="B94" s="9">
        <v>141.88690207026403</v>
      </c>
      <c r="E94" s="11">
        <v>133.19506735689836</v>
      </c>
      <c r="F94" s="12">
        <v>134.07288717472389</v>
      </c>
      <c r="G94" s="11">
        <v>131.63805630263232</v>
      </c>
      <c r="H94" s="11">
        <v>179.96233790210329</v>
      </c>
      <c r="I94" s="12">
        <v>142.51010556205787</v>
      </c>
      <c r="J94" s="11">
        <v>128.65497056773782</v>
      </c>
      <c r="K94" s="11">
        <v>127.73887764757698</v>
      </c>
      <c r="L94" s="12">
        <v>128.36619071923465</v>
      </c>
      <c r="M94" s="11">
        <v>130.11816255741988</v>
      </c>
      <c r="N94" s="12">
        <v>130.79116843600383</v>
      </c>
      <c r="O94" s="11">
        <v>156.86859104280759</v>
      </c>
      <c r="P94" s="10">
        <v>127.23042674463329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1</v>
      </c>
      <c r="X94" s="3">
        <v>0</v>
      </c>
      <c r="Y94" s="3">
        <v>0</v>
      </c>
      <c r="Z94" s="3">
        <v>0</v>
      </c>
      <c r="AA94" s="3">
        <v>0</v>
      </c>
    </row>
    <row r="95" spans="1:27" ht="12.75" customHeight="1" x14ac:dyDescent="0.3">
      <c r="A95" s="8">
        <v>40422</v>
      </c>
      <c r="B95" s="9">
        <v>141.92431033482904</v>
      </c>
      <c r="E95" s="11">
        <v>132.24195981072791</v>
      </c>
      <c r="F95" s="12">
        <v>134.0147911164733</v>
      </c>
      <c r="G95" s="11">
        <v>131.1931792170642</v>
      </c>
      <c r="H95" s="11">
        <v>178.41483814816257</v>
      </c>
      <c r="I95" s="12">
        <v>141.80433333992718</v>
      </c>
      <c r="J95" s="11">
        <v>135.11311110375507</v>
      </c>
      <c r="K95" s="11">
        <v>125.54234549852582</v>
      </c>
      <c r="L95" s="12">
        <v>131.93303151379479</v>
      </c>
      <c r="M95" s="11">
        <v>127.6611374646114</v>
      </c>
      <c r="N95" s="12">
        <v>128.48886118723752</v>
      </c>
      <c r="O95" s="11">
        <v>155.39475434198891</v>
      </c>
      <c r="P95" s="10">
        <v>127.65695982739993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1</v>
      </c>
      <c r="Y95" s="3">
        <v>0</v>
      </c>
      <c r="Z95" s="3">
        <v>0</v>
      </c>
      <c r="AA95" s="3">
        <v>0</v>
      </c>
    </row>
    <row r="96" spans="1:27" ht="12.75" customHeight="1" x14ac:dyDescent="0.3">
      <c r="A96" s="8">
        <v>40452</v>
      </c>
      <c r="B96" s="9">
        <v>140.71659172067237</v>
      </c>
      <c r="E96" s="11">
        <v>132.60277291449472</v>
      </c>
      <c r="F96" s="12">
        <v>138.6444077699133</v>
      </c>
      <c r="G96" s="11">
        <v>137.8136638225233</v>
      </c>
      <c r="H96" s="11">
        <v>178.15341735242484</v>
      </c>
      <c r="I96" s="12">
        <v>146.84206720798389</v>
      </c>
      <c r="J96" s="11">
        <v>136.20723226113813</v>
      </c>
      <c r="K96" s="11">
        <v>120.27933522914208</v>
      </c>
      <c r="L96" s="12">
        <v>130.59286845312167</v>
      </c>
      <c r="M96" s="11">
        <v>132.29982769565947</v>
      </c>
      <c r="N96" s="12">
        <v>132.38547571574966</v>
      </c>
      <c r="O96" s="11">
        <v>156.29339609126524</v>
      </c>
      <c r="P96" s="10">
        <v>133.39747202768299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1</v>
      </c>
      <c r="Z96" s="3">
        <v>0</v>
      </c>
      <c r="AA96" s="3">
        <v>0</v>
      </c>
    </row>
    <row r="97" spans="1:27" ht="12.75" customHeight="1" x14ac:dyDescent="0.3">
      <c r="A97" s="8">
        <v>40483</v>
      </c>
      <c r="B97" s="9">
        <v>141.79874094622826</v>
      </c>
      <c r="E97" s="11">
        <v>131.45304324798792</v>
      </c>
      <c r="F97" s="12">
        <v>136.7549974580387</v>
      </c>
      <c r="G97" s="11">
        <v>138.45071877341721</v>
      </c>
      <c r="H97" s="11">
        <v>172.63333521548293</v>
      </c>
      <c r="I97" s="12">
        <v>146.04628844988855</v>
      </c>
      <c r="J97" s="11">
        <v>136.56640399166895</v>
      </c>
      <c r="K97" s="11">
        <v>117.54304920353258</v>
      </c>
      <c r="L97" s="12">
        <v>129.64687649261455</v>
      </c>
      <c r="M97" s="11">
        <v>124.07826833099165</v>
      </c>
      <c r="N97" s="12">
        <v>125.47302563053334</v>
      </c>
      <c r="O97" s="11">
        <v>150.96245783446599</v>
      </c>
      <c r="P97" s="10">
        <v>132.63823593906613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</v>
      </c>
      <c r="AA97" s="3">
        <v>0</v>
      </c>
    </row>
    <row r="98" spans="1:27" ht="12.75" customHeight="1" x14ac:dyDescent="0.3">
      <c r="A98" s="8">
        <v>40513</v>
      </c>
      <c r="B98" s="9">
        <v>143.27339237476573</v>
      </c>
      <c r="E98" s="11">
        <v>140.86021905493723</v>
      </c>
      <c r="F98" s="12">
        <v>153.80945163893665</v>
      </c>
      <c r="G98" s="11">
        <v>157.52147443478506</v>
      </c>
      <c r="H98" s="11">
        <v>172.30358346527035</v>
      </c>
      <c r="I98" s="12">
        <v>160.8374145732453</v>
      </c>
      <c r="J98" s="11">
        <v>176.85650502211348</v>
      </c>
      <c r="K98" s="11">
        <v>114.10843575371531</v>
      </c>
      <c r="L98" s="12">
        <v>154.32461462016968</v>
      </c>
      <c r="M98" s="11">
        <v>142.97855214251993</v>
      </c>
      <c r="N98" s="12">
        <v>142.79443415362576</v>
      </c>
      <c r="O98" s="11">
        <v>152.29894630316829</v>
      </c>
      <c r="P98" s="10">
        <v>154.1760135676285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</row>
    <row r="99" spans="1:27" ht="12.75" customHeight="1" x14ac:dyDescent="0.3">
      <c r="A99" s="8">
        <v>40544</v>
      </c>
      <c r="B99" s="9">
        <v>138.87974539333217</v>
      </c>
      <c r="E99" s="11">
        <v>124.32201955052959</v>
      </c>
      <c r="F99" s="12">
        <v>148.9983113574765</v>
      </c>
      <c r="G99" s="11">
        <v>149.90644267786925</v>
      </c>
      <c r="H99" s="11">
        <v>155.15472354573976</v>
      </c>
      <c r="I99" s="12">
        <v>151.0658164195662</v>
      </c>
      <c r="J99" s="11">
        <v>195.32506614776835</v>
      </c>
      <c r="K99" s="11">
        <v>123.01819702815585</v>
      </c>
      <c r="L99" s="12">
        <v>169.4217536472319</v>
      </c>
      <c r="M99" s="11">
        <v>136.68143388994341</v>
      </c>
      <c r="N99" s="12">
        <v>134.87643975937749</v>
      </c>
      <c r="O99" s="11">
        <v>139.79743971571921</v>
      </c>
      <c r="P99" s="10">
        <v>151.62015075304373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 ht="12.75" customHeight="1" x14ac:dyDescent="0.3">
      <c r="A100" s="8">
        <v>40575</v>
      </c>
      <c r="B100" s="9">
        <v>139.58216449739243</v>
      </c>
      <c r="E100" s="11">
        <v>121.9030398516834</v>
      </c>
      <c r="F100" s="12">
        <v>128.00415367413351</v>
      </c>
      <c r="G100" s="11">
        <v>124.3123549020367</v>
      </c>
      <c r="H100" s="11">
        <v>159.59795167490469</v>
      </c>
      <c r="I100" s="12">
        <v>132.3676437404423</v>
      </c>
      <c r="J100" s="11">
        <v>127.02255972557609</v>
      </c>
      <c r="K100" s="11">
        <v>120.11724658516586</v>
      </c>
      <c r="L100" s="12">
        <v>124.6966902386099</v>
      </c>
      <c r="M100" s="11">
        <v>118.6378188002966</v>
      </c>
      <c r="N100" s="12">
        <v>119.48133503078546</v>
      </c>
      <c r="O100" s="11">
        <v>142.54120619179119</v>
      </c>
      <c r="P100" s="10">
        <v>123.39974865505687</v>
      </c>
      <c r="Q100" s="3">
        <v>1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 ht="12.75" customHeight="1" x14ac:dyDescent="0.3">
      <c r="A101" s="8">
        <v>40603</v>
      </c>
      <c r="B101" s="9">
        <v>141.29576427540755</v>
      </c>
      <c r="E101" s="11">
        <v>127.22233419259544</v>
      </c>
      <c r="F101" s="12">
        <v>139.92657709113067</v>
      </c>
      <c r="G101" s="11">
        <v>139.00291127828771</v>
      </c>
      <c r="H101" s="11">
        <v>176.17478087488789</v>
      </c>
      <c r="I101" s="12">
        <v>147.13571071522915</v>
      </c>
      <c r="J101" s="11">
        <v>142.75405654221481</v>
      </c>
      <c r="K101" s="11">
        <v>137.53639897670612</v>
      </c>
      <c r="L101" s="12">
        <v>140.42272261486045</v>
      </c>
      <c r="M101" s="11">
        <v>130.8820200758291</v>
      </c>
      <c r="N101" s="12">
        <v>130.04874508311019</v>
      </c>
      <c r="O101" s="11">
        <v>157.43682582790748</v>
      </c>
      <c r="P101" s="10">
        <v>135.19779983492833</v>
      </c>
      <c r="Q101" s="3">
        <v>0</v>
      </c>
      <c r="R101" s="3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 ht="12.75" customHeight="1" x14ac:dyDescent="0.3">
      <c r="A102" s="8">
        <v>40634</v>
      </c>
      <c r="B102" s="9">
        <v>138.30820749943169</v>
      </c>
      <c r="E102" s="11">
        <v>123.84999079347811</v>
      </c>
      <c r="F102" s="12">
        <v>139.42522985139246</v>
      </c>
      <c r="G102" s="11">
        <v>142.5880047750008</v>
      </c>
      <c r="H102" s="11">
        <v>169.07342116208926</v>
      </c>
      <c r="I102" s="12">
        <v>148.41527943510422</v>
      </c>
      <c r="J102" s="11">
        <v>146.13768166945852</v>
      </c>
      <c r="K102" s="11">
        <v>126.09851323747009</v>
      </c>
      <c r="L102" s="12">
        <v>138.60689103495579</v>
      </c>
      <c r="M102" s="11">
        <v>129.18199713846928</v>
      </c>
      <c r="N102" s="12">
        <v>128.2802092910193</v>
      </c>
      <c r="O102" s="11">
        <v>150.80888956787956</v>
      </c>
      <c r="P102" s="10">
        <v>136.19032590372851</v>
      </c>
      <c r="Q102" s="3">
        <v>0</v>
      </c>
      <c r="R102" s="3">
        <v>0</v>
      </c>
      <c r="S102" s="3">
        <v>1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 ht="12.75" customHeight="1" x14ac:dyDescent="0.3">
      <c r="A103" s="8">
        <v>40664</v>
      </c>
      <c r="B103" s="9">
        <v>146.12139052548909</v>
      </c>
      <c r="E103" s="11">
        <v>135.37156955602353</v>
      </c>
      <c r="F103" s="12">
        <v>136.97078809653323</v>
      </c>
      <c r="G103" s="11">
        <v>135.23741477527528</v>
      </c>
      <c r="H103" s="11">
        <v>184.4415006642038</v>
      </c>
      <c r="I103" s="12">
        <v>146.34966184977822</v>
      </c>
      <c r="J103" s="11">
        <v>127.69471197218338</v>
      </c>
      <c r="K103" s="11">
        <v>137.6269922058182</v>
      </c>
      <c r="L103" s="12">
        <v>131.53252136165901</v>
      </c>
      <c r="M103" s="11">
        <v>128.3546325788385</v>
      </c>
      <c r="N103" s="12">
        <v>129.70085563429657</v>
      </c>
      <c r="O103" s="11">
        <v>162.91012550877036</v>
      </c>
      <c r="P103" s="10">
        <v>129.09000646227392</v>
      </c>
      <c r="Q103" s="3">
        <v>0</v>
      </c>
      <c r="R103" s="3">
        <v>0</v>
      </c>
      <c r="S103" s="3">
        <v>0</v>
      </c>
      <c r="T103" s="3">
        <v>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 ht="12.75" customHeight="1" x14ac:dyDescent="0.3">
      <c r="A104" s="8">
        <v>40695</v>
      </c>
      <c r="B104" s="9">
        <v>145.38336274165815</v>
      </c>
      <c r="E104" s="11">
        <v>130.44377229888707</v>
      </c>
      <c r="F104" s="12">
        <v>135.18796011090743</v>
      </c>
      <c r="G104" s="11">
        <v>134.14965049519552</v>
      </c>
      <c r="H104" s="11">
        <v>177.33386094367017</v>
      </c>
      <c r="I104" s="12">
        <v>143.74360429258309</v>
      </c>
      <c r="J104" s="11">
        <v>129.90975378221947</v>
      </c>
      <c r="K104" s="11">
        <v>131.5753183943464</v>
      </c>
      <c r="L104" s="12">
        <v>130.47488902762848</v>
      </c>
      <c r="M104" s="11">
        <v>128.16303740823668</v>
      </c>
      <c r="N104" s="12">
        <v>128.57287785683627</v>
      </c>
      <c r="O104" s="11">
        <v>155.88932530784152</v>
      </c>
      <c r="P104" s="10">
        <v>129.1793137613422</v>
      </c>
      <c r="Q104" s="3">
        <v>0</v>
      </c>
      <c r="R104" s="3">
        <v>0</v>
      </c>
      <c r="S104" s="3">
        <v>0</v>
      </c>
      <c r="T104" s="3">
        <v>0</v>
      </c>
      <c r="U104" s="3">
        <v>1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 ht="12.75" customHeight="1" x14ac:dyDescent="0.3">
      <c r="A105" s="8">
        <v>40725</v>
      </c>
      <c r="B105" s="9">
        <v>145.86451002316508</v>
      </c>
      <c r="E105" s="11">
        <v>135.18289264778585</v>
      </c>
      <c r="F105" s="12">
        <v>144.82166364817209</v>
      </c>
      <c r="G105" s="11">
        <v>144.71364982135276</v>
      </c>
      <c r="H105" s="11">
        <v>182.5756998257431</v>
      </c>
      <c r="I105" s="12">
        <v>153.18764433684692</v>
      </c>
      <c r="J105" s="11">
        <v>147.84031612706397</v>
      </c>
      <c r="K105" s="11">
        <v>134.38417842966547</v>
      </c>
      <c r="L105" s="12">
        <v>143.0049958710182</v>
      </c>
      <c r="M105" s="11">
        <v>140.16754771750121</v>
      </c>
      <c r="N105" s="12">
        <v>139.36424819054864</v>
      </c>
      <c r="O105" s="11">
        <v>161.02376663941189</v>
      </c>
      <c r="P105" s="10">
        <v>140.05468157912597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1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 ht="12.75" customHeight="1" x14ac:dyDescent="0.3">
      <c r="A106" s="8">
        <v>40756</v>
      </c>
      <c r="B106" s="9">
        <v>147.63722272003048</v>
      </c>
      <c r="E106" s="11">
        <v>140.18315148842484</v>
      </c>
      <c r="F106" s="12">
        <v>140.75049645269959</v>
      </c>
      <c r="G106" s="11">
        <v>138.13944354148234</v>
      </c>
      <c r="H106" s="11">
        <v>192.72128551440571</v>
      </c>
      <c r="I106" s="12">
        <v>150.47174239712118</v>
      </c>
      <c r="J106" s="11">
        <v>129.25333789535225</v>
      </c>
      <c r="K106" s="11">
        <v>136.78938039735152</v>
      </c>
      <c r="L106" s="12">
        <v>132.24473790614982</v>
      </c>
      <c r="M106" s="11">
        <v>135.07375493164417</v>
      </c>
      <c r="N106" s="12">
        <v>136.12970623317113</v>
      </c>
      <c r="O106" s="11">
        <v>167.65090565238711</v>
      </c>
      <c r="P106" s="10">
        <v>132.56671574983889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</v>
      </c>
      <c r="X106" s="3">
        <v>0</v>
      </c>
      <c r="Y106" s="3">
        <v>0</v>
      </c>
      <c r="Z106" s="3">
        <v>0</v>
      </c>
      <c r="AA106" s="3">
        <v>0</v>
      </c>
    </row>
    <row r="107" spans="1:27" ht="12.75" customHeight="1" x14ac:dyDescent="0.3">
      <c r="A107" s="8">
        <v>40787</v>
      </c>
      <c r="B107" s="9">
        <v>146.23087380735853</v>
      </c>
      <c r="E107" s="11">
        <v>138.70565814093203</v>
      </c>
      <c r="F107" s="12">
        <v>138.98164559868772</v>
      </c>
      <c r="G107" s="11">
        <v>136.74772082516844</v>
      </c>
      <c r="H107" s="11">
        <v>187.17789945374145</v>
      </c>
      <c r="I107" s="12">
        <v>148.09508188013066</v>
      </c>
      <c r="J107" s="11">
        <v>134.06089540036854</v>
      </c>
      <c r="K107" s="11">
        <v>131.6059751473399</v>
      </c>
      <c r="L107" s="12">
        <v>133.66830058746851</v>
      </c>
      <c r="M107" s="11">
        <v>131.84296402108467</v>
      </c>
      <c r="N107" s="12">
        <v>133.09208318015706</v>
      </c>
      <c r="O107" s="11">
        <v>162.96862080473122</v>
      </c>
      <c r="P107" s="10">
        <v>131.78077122980525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1</v>
      </c>
      <c r="Y107" s="3">
        <v>0</v>
      </c>
      <c r="Z107" s="3">
        <v>0</v>
      </c>
      <c r="AA107" s="3">
        <v>0</v>
      </c>
    </row>
    <row r="108" spans="1:27" ht="12.75" customHeight="1" x14ac:dyDescent="0.3">
      <c r="A108" s="8">
        <v>40817</v>
      </c>
      <c r="B108" s="9">
        <v>144.44868215797956</v>
      </c>
      <c r="E108" s="11">
        <v>137.35861310533818</v>
      </c>
      <c r="F108" s="12">
        <v>143.72998762272081</v>
      </c>
      <c r="G108" s="11">
        <v>143.76710641946977</v>
      </c>
      <c r="H108" s="11">
        <v>185.42909079559132</v>
      </c>
      <c r="I108" s="12">
        <v>153.08593840411382</v>
      </c>
      <c r="J108" s="11">
        <v>136.51887359168089</v>
      </c>
      <c r="K108" s="11">
        <v>131.84734248085311</v>
      </c>
      <c r="L108" s="12">
        <v>135.32845093824861</v>
      </c>
      <c r="M108" s="11">
        <v>136.65845213773017</v>
      </c>
      <c r="N108" s="12">
        <v>136.81874123573914</v>
      </c>
      <c r="O108" s="11">
        <v>162.9738174149748</v>
      </c>
      <c r="P108" s="10">
        <v>137.97450242503763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1</v>
      </c>
      <c r="Z108" s="3">
        <v>0</v>
      </c>
      <c r="AA108" s="3">
        <v>0</v>
      </c>
    </row>
    <row r="109" spans="1:27" ht="12.75" customHeight="1" x14ac:dyDescent="0.3">
      <c r="A109" s="8">
        <v>40848</v>
      </c>
      <c r="B109" s="9">
        <v>144.857454578627</v>
      </c>
      <c r="E109" s="11">
        <v>134.87225767437405</v>
      </c>
      <c r="F109" s="12">
        <v>142.1515931767174</v>
      </c>
      <c r="G109" s="11">
        <v>141.96459616121885</v>
      </c>
      <c r="H109" s="11">
        <v>181.83525417358993</v>
      </c>
      <c r="I109" s="12">
        <v>150.89677582727543</v>
      </c>
      <c r="J109" s="11">
        <v>142.37672920621387</v>
      </c>
      <c r="K109" s="11">
        <v>128.930106341461</v>
      </c>
      <c r="L109" s="12">
        <v>137.66564499697552</v>
      </c>
      <c r="M109" s="11">
        <v>132.14098587233224</v>
      </c>
      <c r="N109" s="12">
        <v>132.67874541841556</v>
      </c>
      <c r="O109" s="11">
        <v>159.2945031008264</v>
      </c>
      <c r="P109" s="10">
        <v>137.075311968905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</v>
      </c>
      <c r="AA109" s="3">
        <v>0</v>
      </c>
    </row>
    <row r="110" spans="1:27" ht="12.75" customHeight="1" x14ac:dyDescent="0.3">
      <c r="A110" s="8">
        <v>40878</v>
      </c>
      <c r="B110" s="9">
        <v>146.64129037476417</v>
      </c>
      <c r="E110" s="11">
        <v>141.17588079108532</v>
      </c>
      <c r="F110" s="12">
        <v>158.3675991849872</v>
      </c>
      <c r="G110" s="11">
        <v>160.89588922336833</v>
      </c>
      <c r="H110" s="11">
        <v>176.25310692105882</v>
      </c>
      <c r="I110" s="12">
        <v>164.34419888139468</v>
      </c>
      <c r="J110" s="11">
        <v>187.16906877032963</v>
      </c>
      <c r="K110" s="11">
        <v>126.26021343420904</v>
      </c>
      <c r="L110" s="12">
        <v>165.50203823820564</v>
      </c>
      <c r="M110" s="11">
        <v>145.25063774891359</v>
      </c>
      <c r="N110" s="12">
        <v>144.71195863696283</v>
      </c>
      <c r="O110" s="11">
        <v>157.53432719926974</v>
      </c>
      <c r="P110" s="10">
        <v>158.50568506594573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1</v>
      </c>
    </row>
    <row r="111" spans="1:27" ht="12.75" customHeight="1" x14ac:dyDescent="0.3">
      <c r="A111" s="8">
        <v>40909</v>
      </c>
      <c r="B111" s="9">
        <v>140.57731185769384</v>
      </c>
      <c r="E111" s="11">
        <v>131.09660201321631</v>
      </c>
      <c r="F111" s="12">
        <v>154.53241652685884</v>
      </c>
      <c r="G111" s="11">
        <v>154.40316326254575</v>
      </c>
      <c r="H111" s="11">
        <v>160.38384947548744</v>
      </c>
      <c r="I111" s="12">
        <v>155.74908938340837</v>
      </c>
      <c r="J111" s="11">
        <v>203.38722858223133</v>
      </c>
      <c r="K111" s="11">
        <v>133.00817253433522</v>
      </c>
      <c r="L111" s="12">
        <v>178.27327355432803</v>
      </c>
      <c r="M111" s="11">
        <v>141.88496633366293</v>
      </c>
      <c r="N111" s="12">
        <v>140.3837426515868</v>
      </c>
      <c r="O111" s="11">
        <v>146.51493034789868</v>
      </c>
      <c r="P111" s="10">
        <v>156.74033225652309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 ht="12.75" customHeight="1" x14ac:dyDescent="0.3">
      <c r="A112" s="8">
        <v>40940</v>
      </c>
      <c r="B112" s="9">
        <v>140.07271766230764</v>
      </c>
      <c r="E112" s="11">
        <v>122.71462700510315</v>
      </c>
      <c r="F112" s="12">
        <v>140.97396587431643</v>
      </c>
      <c r="G112" s="11">
        <v>139.34550169946993</v>
      </c>
      <c r="H112" s="11">
        <v>160.15075533947689</v>
      </c>
      <c r="I112" s="12">
        <v>143.97417993729104</v>
      </c>
      <c r="J112" s="11">
        <v>155.49388113006944</v>
      </c>
      <c r="K112" s="11">
        <v>127.99603446269948</v>
      </c>
      <c r="L112" s="12">
        <v>145.31682704907558</v>
      </c>
      <c r="M112" s="11">
        <v>132.64992402296036</v>
      </c>
      <c r="N112" s="12">
        <v>131.11801929650366</v>
      </c>
      <c r="O112" s="11">
        <v>144.60071301077204</v>
      </c>
      <c r="P112" s="10">
        <v>140.20342762384561</v>
      </c>
      <c r="Q112" s="3">
        <v>1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 ht="12.75" customHeight="1" x14ac:dyDescent="0.3">
      <c r="A113" s="8">
        <v>40969</v>
      </c>
      <c r="B113" s="9">
        <v>143.8649960730786</v>
      </c>
      <c r="E113" s="11">
        <v>141.66278634272953</v>
      </c>
      <c r="F113" s="12">
        <v>144.74737351247734</v>
      </c>
      <c r="G113" s="11">
        <v>142.01274457635731</v>
      </c>
      <c r="H113" s="11">
        <v>186.51527453661225</v>
      </c>
      <c r="I113" s="12">
        <v>151.87443663809307</v>
      </c>
      <c r="J113" s="11">
        <v>138.52673747413479</v>
      </c>
      <c r="K113" s="11">
        <v>145.75539758573359</v>
      </c>
      <c r="L113" s="12">
        <v>140.98528124583072</v>
      </c>
      <c r="M113" s="11">
        <v>137.67151876309234</v>
      </c>
      <c r="N113" s="12">
        <v>138.24722854830614</v>
      </c>
      <c r="O113" s="11">
        <v>167.88313184053914</v>
      </c>
      <c r="P113" s="10">
        <v>138.21799901430171</v>
      </c>
      <c r="Q113" s="3">
        <v>0</v>
      </c>
      <c r="R113" s="3">
        <v>1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 ht="12.75" customHeight="1" x14ac:dyDescent="0.3">
      <c r="A114" s="8">
        <v>41000</v>
      </c>
      <c r="B114" s="9">
        <v>139.20454908614852</v>
      </c>
      <c r="E114" s="11">
        <v>125.57228872146872</v>
      </c>
      <c r="F114" s="12">
        <v>142.73065479627431</v>
      </c>
      <c r="G114" s="11">
        <v>145.34271499829345</v>
      </c>
      <c r="H114" s="11">
        <v>169.98412633740875</v>
      </c>
      <c r="I114" s="12">
        <v>150.74659045375884</v>
      </c>
      <c r="J114" s="11">
        <v>148.40981767928528</v>
      </c>
      <c r="K114" s="11">
        <v>131.60513649419278</v>
      </c>
      <c r="L114" s="12">
        <v>142.1119335321404</v>
      </c>
      <c r="M114" s="11">
        <v>133.42648945123025</v>
      </c>
      <c r="N114" s="12">
        <v>132.05969474820603</v>
      </c>
      <c r="O114" s="11">
        <v>152.9723257399304</v>
      </c>
      <c r="P114" s="10">
        <v>140.02754404723805</v>
      </c>
      <c r="Q114" s="3">
        <v>0</v>
      </c>
      <c r="R114" s="3">
        <v>0</v>
      </c>
      <c r="S114" s="3">
        <v>1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 ht="12.75" customHeight="1" x14ac:dyDescent="0.3">
      <c r="A115" s="8">
        <v>41030</v>
      </c>
      <c r="B115" s="9">
        <v>148.54719383024701</v>
      </c>
      <c r="E115" s="11">
        <v>139.35262287982994</v>
      </c>
      <c r="F115" s="12">
        <v>141.88582517434355</v>
      </c>
      <c r="G115" s="11">
        <v>140.61581100973712</v>
      </c>
      <c r="H115" s="11">
        <v>184.69070307503785</v>
      </c>
      <c r="I115" s="12">
        <v>150.33049566711253</v>
      </c>
      <c r="J115" s="11">
        <v>134.38488937557395</v>
      </c>
      <c r="K115" s="11">
        <v>140.05841911951651</v>
      </c>
      <c r="L115" s="12">
        <v>136.58707029201659</v>
      </c>
      <c r="M115" s="11">
        <v>134.34972244987938</v>
      </c>
      <c r="N115" s="12">
        <v>135.32347001677297</v>
      </c>
      <c r="O115" s="11">
        <v>164.62089576269273</v>
      </c>
      <c r="P115" s="10">
        <v>135.11091126881306</v>
      </c>
      <c r="Q115" s="3">
        <v>0</v>
      </c>
      <c r="R115" s="3">
        <v>0</v>
      </c>
      <c r="S115" s="3">
        <v>0</v>
      </c>
      <c r="T115" s="3">
        <v>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 ht="12.75" customHeight="1" x14ac:dyDescent="0.3">
      <c r="A116" s="8">
        <v>41061</v>
      </c>
      <c r="B116" s="9">
        <v>148.41972868947551</v>
      </c>
      <c r="E116" s="11">
        <v>131.9724229550894</v>
      </c>
      <c r="F116" s="12">
        <v>137.83698516025447</v>
      </c>
      <c r="G116" s="11">
        <v>137.03218095354222</v>
      </c>
      <c r="H116" s="11">
        <v>176.32298007192617</v>
      </c>
      <c r="I116" s="12">
        <v>145.50080725840465</v>
      </c>
      <c r="J116" s="11">
        <v>131.85550508862849</v>
      </c>
      <c r="K116" s="11">
        <v>129.82069630879866</v>
      </c>
      <c r="L116" s="12">
        <v>130.99939168076443</v>
      </c>
      <c r="M116" s="11">
        <v>131.20533021303135</v>
      </c>
      <c r="N116" s="12">
        <v>131.33340783951564</v>
      </c>
      <c r="O116" s="11">
        <v>156.19533341512044</v>
      </c>
      <c r="P116" s="10">
        <v>132.62939470974433</v>
      </c>
      <c r="Q116" s="3">
        <v>0</v>
      </c>
      <c r="R116" s="3">
        <v>0</v>
      </c>
      <c r="S116" s="3">
        <v>0</v>
      </c>
      <c r="T116" s="3">
        <v>0</v>
      </c>
      <c r="U116" s="3">
        <v>1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 ht="12.75" customHeight="1" x14ac:dyDescent="0.3">
      <c r="A117" s="8">
        <v>41091</v>
      </c>
      <c r="B117" s="9">
        <v>150.16050089877984</v>
      </c>
      <c r="E117" s="11">
        <v>136.94065889362602</v>
      </c>
      <c r="F117" s="12">
        <v>150.51366736660384</v>
      </c>
      <c r="G117" s="11">
        <v>152.16537420077952</v>
      </c>
      <c r="H117" s="11">
        <v>183.01590086134334</v>
      </c>
      <c r="I117" s="12">
        <v>158.96937773864627</v>
      </c>
      <c r="J117" s="11">
        <v>155.69435373494457</v>
      </c>
      <c r="K117" s="11">
        <v>138.2997195248457</v>
      </c>
      <c r="L117" s="12">
        <v>149.35997207583006</v>
      </c>
      <c r="M117" s="11">
        <v>145.07593362942654</v>
      </c>
      <c r="N117" s="12">
        <v>143.69416430363449</v>
      </c>
      <c r="O117" s="11">
        <v>162.46779548327061</v>
      </c>
      <c r="P117" s="10">
        <v>147.18189434506331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1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 ht="12.75" customHeight="1" x14ac:dyDescent="0.3">
      <c r="A118" s="8">
        <v>41122</v>
      </c>
      <c r="B118" s="9">
        <v>153.4115086660253</v>
      </c>
      <c r="E118" s="11">
        <v>148.6671511186496</v>
      </c>
      <c r="F118" s="12">
        <v>148.31064727880113</v>
      </c>
      <c r="G118" s="11">
        <v>145.35628035729985</v>
      </c>
      <c r="H118" s="11">
        <v>201.22044372373611</v>
      </c>
      <c r="I118" s="12">
        <v>157.93916074150428</v>
      </c>
      <c r="J118" s="11">
        <v>136.73515435012445</v>
      </c>
      <c r="K118" s="11">
        <v>150.34484342361799</v>
      </c>
      <c r="L118" s="12">
        <v>142.08732573810087</v>
      </c>
      <c r="M118" s="11">
        <v>140.44076404737393</v>
      </c>
      <c r="N118" s="12">
        <v>142.08229452425175</v>
      </c>
      <c r="O118" s="11">
        <v>176.35855821045212</v>
      </c>
      <c r="P118" s="10">
        <v>139.7874344191809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</row>
    <row r="119" spans="1:27" ht="12.75" customHeight="1" x14ac:dyDescent="0.3">
      <c r="A119" s="8">
        <v>41153</v>
      </c>
      <c r="B119" s="9">
        <v>147.39457206215684</v>
      </c>
      <c r="E119" s="11">
        <v>136.81843272360405</v>
      </c>
      <c r="F119" s="12">
        <v>147.8028803075255</v>
      </c>
      <c r="G119" s="11">
        <v>148.56328580853403</v>
      </c>
      <c r="H119" s="11">
        <v>187.54822771738696</v>
      </c>
      <c r="I119" s="12">
        <v>157.11150135204679</v>
      </c>
      <c r="J119" s="11">
        <v>150.41117251085524</v>
      </c>
      <c r="K119" s="11">
        <v>138.5929306970487</v>
      </c>
      <c r="L119" s="12">
        <v>146.41439060171194</v>
      </c>
      <c r="M119" s="11">
        <v>139.36547805593131</v>
      </c>
      <c r="N119" s="12">
        <v>138.87310782090063</v>
      </c>
      <c r="O119" s="11">
        <v>163.95496825166009</v>
      </c>
      <c r="P119" s="10">
        <v>143.27568124359243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1</v>
      </c>
      <c r="Y119" s="3">
        <v>0</v>
      </c>
      <c r="Z119" s="3">
        <v>0</v>
      </c>
      <c r="AA119" s="3">
        <v>0</v>
      </c>
    </row>
    <row r="120" spans="1:27" ht="12.75" customHeight="1" x14ac:dyDescent="0.3">
      <c r="A120" s="8">
        <v>41183</v>
      </c>
      <c r="B120" s="9">
        <v>151.98259254263056</v>
      </c>
      <c r="E120" s="11">
        <v>147.43131522376817</v>
      </c>
      <c r="F120" s="12">
        <v>151.96393042125501</v>
      </c>
      <c r="G120" s="11">
        <v>150.06617825574293</v>
      </c>
      <c r="H120" s="11">
        <v>198.93536115467501</v>
      </c>
      <c r="I120" s="12">
        <v>160.95610711079553</v>
      </c>
      <c r="J120" s="11">
        <v>148.57391721534586</v>
      </c>
      <c r="K120" s="11">
        <v>142.04208360805123</v>
      </c>
      <c r="L120" s="12">
        <v>146.70955939690819</v>
      </c>
      <c r="M120" s="11">
        <v>143.53543887971071</v>
      </c>
      <c r="N120" s="12">
        <v>144.28995954419074</v>
      </c>
      <c r="O120" s="11">
        <v>174.39755788575195</v>
      </c>
      <c r="P120" s="10">
        <v>145.17804481303776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1</v>
      </c>
      <c r="Z120" s="3">
        <v>0</v>
      </c>
      <c r="AA120" s="3">
        <v>0</v>
      </c>
    </row>
    <row r="121" spans="1:27" ht="12.75" customHeight="1" x14ac:dyDescent="0.3">
      <c r="A121" s="8">
        <v>41214</v>
      </c>
      <c r="B121" s="9">
        <v>148.26372667978904</v>
      </c>
      <c r="E121" s="11">
        <v>139.35822761159361</v>
      </c>
      <c r="F121" s="12">
        <v>150.96143631298295</v>
      </c>
      <c r="G121" s="11">
        <v>151.58354948873182</v>
      </c>
      <c r="H121" s="11">
        <v>187.73326420429854</v>
      </c>
      <c r="I121" s="12">
        <v>159.71119159542246</v>
      </c>
      <c r="J121" s="11">
        <v>154.98964490131166</v>
      </c>
      <c r="K121" s="11">
        <v>134.64127594466649</v>
      </c>
      <c r="L121" s="12">
        <v>147.62314049603688</v>
      </c>
      <c r="M121" s="11">
        <v>138.23057055414944</v>
      </c>
      <c r="N121" s="12">
        <v>138.47318267923836</v>
      </c>
      <c r="O121" s="11">
        <v>164.51228411729122</v>
      </c>
      <c r="P121" s="10">
        <v>147.14508295111042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</v>
      </c>
      <c r="AA121" s="3">
        <v>0</v>
      </c>
    </row>
    <row r="122" spans="1:27" ht="12.75" customHeight="1" x14ac:dyDescent="0.3">
      <c r="A122" s="8">
        <v>41244</v>
      </c>
      <c r="B122" s="9">
        <v>147.19715079295258</v>
      </c>
      <c r="E122" s="11">
        <v>137.44738618207938</v>
      </c>
      <c r="F122" s="12">
        <v>163.40474303246421</v>
      </c>
      <c r="G122" s="11">
        <v>167.62612658139901</v>
      </c>
      <c r="H122" s="11">
        <v>171.7955706913925</v>
      </c>
      <c r="I122" s="12">
        <v>168.64949968472885</v>
      </c>
      <c r="J122" s="11">
        <v>200.25577956919335</v>
      </c>
      <c r="K122" s="11">
        <v>123.85199500549869</v>
      </c>
      <c r="L122" s="12">
        <v>172.62126770220735</v>
      </c>
      <c r="M122" s="11">
        <v>154.02421224146363</v>
      </c>
      <c r="N122" s="12">
        <v>151.21162417016836</v>
      </c>
      <c r="O122" s="11">
        <v>153.32728792606468</v>
      </c>
      <c r="P122" s="10">
        <v>166.63893932329032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</row>
    <row r="123" spans="1:27" ht="12.75" customHeight="1" x14ac:dyDescent="0.3">
      <c r="A123" s="8">
        <v>41275</v>
      </c>
      <c r="B123" s="9">
        <v>147.75074069230311</v>
      </c>
      <c r="E123" s="11">
        <v>136.87784596732945</v>
      </c>
      <c r="F123" s="12">
        <v>161.94495167995413</v>
      </c>
      <c r="G123" s="11">
        <v>161.21915292174802</v>
      </c>
      <c r="H123" s="11">
        <v>173.96463153837985</v>
      </c>
      <c r="I123" s="12">
        <v>164.3772177177039</v>
      </c>
      <c r="J123" s="11">
        <v>208.92863574364981</v>
      </c>
      <c r="K123" s="11">
        <v>142.03947076975859</v>
      </c>
      <c r="L123" s="12">
        <v>185.17628024546786</v>
      </c>
      <c r="M123" s="11">
        <v>146.16770738462142</v>
      </c>
      <c r="N123" s="12">
        <v>144.95398640702174</v>
      </c>
      <c r="O123" s="11">
        <v>156.78228981801468</v>
      </c>
      <c r="P123" s="10">
        <v>163.17805761266035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 ht="12.75" customHeight="1" x14ac:dyDescent="0.3">
      <c r="A124" s="8">
        <v>41306</v>
      </c>
      <c r="B124" s="9">
        <v>143.45008036669029</v>
      </c>
      <c r="E124" s="11">
        <v>120.31700445180512</v>
      </c>
      <c r="F124" s="12">
        <v>138.68021006332552</v>
      </c>
      <c r="G124" s="11">
        <v>135.70029314770676</v>
      </c>
      <c r="H124" s="11">
        <v>160.7225364338841</v>
      </c>
      <c r="I124" s="12">
        <v>141.55587263925108</v>
      </c>
      <c r="J124" s="11">
        <v>151.30418559576037</v>
      </c>
      <c r="K124" s="11">
        <v>131.3768065206836</v>
      </c>
      <c r="L124" s="12">
        <v>144.02987347945668</v>
      </c>
      <c r="M124" s="11">
        <v>130.01474604586704</v>
      </c>
      <c r="N124" s="12">
        <v>128.52059413539189</v>
      </c>
      <c r="O124" s="11">
        <v>144.41890657311868</v>
      </c>
      <c r="P124" s="10">
        <v>137.19434042372635</v>
      </c>
      <c r="Q124" s="3">
        <v>1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 ht="12.75" customHeight="1" x14ac:dyDescent="0.3">
      <c r="A125" s="8">
        <v>41334</v>
      </c>
      <c r="B125" s="9">
        <v>148.7277541237147</v>
      </c>
      <c r="E125" s="11">
        <v>136.86120111814171</v>
      </c>
      <c r="F125" s="12">
        <v>151.65040766458148</v>
      </c>
      <c r="G125" s="11">
        <v>152.07993129696465</v>
      </c>
      <c r="H125" s="11">
        <v>182.31504261799421</v>
      </c>
      <c r="I125" s="12">
        <v>158.95339881731618</v>
      </c>
      <c r="J125" s="11">
        <v>158.3652479896962</v>
      </c>
      <c r="K125" s="11">
        <v>143.04747126108225</v>
      </c>
      <c r="L125" s="12">
        <v>152.1190166623025</v>
      </c>
      <c r="M125" s="11">
        <v>141.50629499371612</v>
      </c>
      <c r="N125" s="12">
        <v>140.47789139690266</v>
      </c>
      <c r="O125" s="11">
        <v>163.90639126227231</v>
      </c>
      <c r="P125" s="10">
        <v>148.83795692869134</v>
      </c>
      <c r="Q125" s="3">
        <v>0</v>
      </c>
      <c r="R125" s="3">
        <v>1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 ht="12.75" customHeight="1" x14ac:dyDescent="0.3">
      <c r="A126" s="8">
        <v>41365</v>
      </c>
      <c r="B126" s="9">
        <v>150.40706564838538</v>
      </c>
      <c r="E126" s="11">
        <v>136.07039356354758</v>
      </c>
      <c r="F126" s="12">
        <v>144.62775609713825</v>
      </c>
      <c r="G126" s="11">
        <v>142.54151683835423</v>
      </c>
      <c r="H126" s="11">
        <v>188.88864213308716</v>
      </c>
      <c r="I126" s="12">
        <v>153.01682967287536</v>
      </c>
      <c r="J126" s="11">
        <v>137.60562497510918</v>
      </c>
      <c r="K126" s="11">
        <v>146.83616924904155</v>
      </c>
      <c r="L126" s="12">
        <v>141.21217738572076</v>
      </c>
      <c r="M126" s="11">
        <v>134.08957942336755</v>
      </c>
      <c r="N126" s="12">
        <v>134.54766239084765</v>
      </c>
      <c r="O126" s="11">
        <v>169.77565758365776</v>
      </c>
      <c r="P126" s="10">
        <v>136.982321428228</v>
      </c>
      <c r="Q126" s="3">
        <v>0</v>
      </c>
      <c r="R126" s="3">
        <v>0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 ht="12.75" customHeight="1" x14ac:dyDescent="0.3">
      <c r="A127" s="8">
        <v>41395</v>
      </c>
      <c r="B127" s="9">
        <v>152.18170993971063</v>
      </c>
      <c r="E127" s="11">
        <v>140.17429745704604</v>
      </c>
      <c r="F127" s="12">
        <v>150.08502632303529</v>
      </c>
      <c r="G127" s="11">
        <v>149.98188439305176</v>
      </c>
      <c r="H127" s="11">
        <v>191.16552534775877</v>
      </c>
      <c r="I127" s="12">
        <v>159.20687355248259</v>
      </c>
      <c r="J127" s="11">
        <v>146.8061769422055</v>
      </c>
      <c r="K127" s="11">
        <v>146.87192328673189</v>
      </c>
      <c r="L127" s="12">
        <v>146.85520023058322</v>
      </c>
      <c r="M127" s="11">
        <v>142.03125414187468</v>
      </c>
      <c r="N127" s="12">
        <v>141.73220064345884</v>
      </c>
      <c r="O127" s="11">
        <v>169.9245293620373</v>
      </c>
      <c r="P127" s="10">
        <v>144.32892428274837</v>
      </c>
      <c r="Q127" s="3">
        <v>0</v>
      </c>
      <c r="R127" s="3">
        <v>0</v>
      </c>
      <c r="S127" s="3">
        <v>0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 ht="12.75" customHeight="1" x14ac:dyDescent="0.3">
      <c r="A128" s="8">
        <v>41426</v>
      </c>
      <c r="B128" s="9">
        <v>150.595023307497</v>
      </c>
      <c r="E128" s="11">
        <v>133.11376856176011</v>
      </c>
      <c r="F128" s="12">
        <v>143.06222632695528</v>
      </c>
      <c r="G128" s="11">
        <v>143.06077946316728</v>
      </c>
      <c r="H128" s="11">
        <v>183.86990882008087</v>
      </c>
      <c r="I128" s="12">
        <v>151.78556513424883</v>
      </c>
      <c r="J128" s="11">
        <v>136.22383128426696</v>
      </c>
      <c r="K128" s="11">
        <v>140.58108209131083</v>
      </c>
      <c r="L128" s="12">
        <v>137.81838846296617</v>
      </c>
      <c r="M128" s="11">
        <v>135.49104234086442</v>
      </c>
      <c r="N128" s="12">
        <v>135.03402509942293</v>
      </c>
      <c r="O128" s="11">
        <v>163.38115822470908</v>
      </c>
      <c r="P128" s="10">
        <v>137.23440117588962</v>
      </c>
      <c r="Q128" s="3">
        <v>0</v>
      </c>
      <c r="R128" s="3">
        <v>0</v>
      </c>
      <c r="S128" s="3">
        <v>0</v>
      </c>
      <c r="T128" s="3">
        <v>0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 ht="12.75" customHeight="1" x14ac:dyDescent="0.3">
      <c r="A129" s="8">
        <v>41456</v>
      </c>
      <c r="B129" s="9">
        <v>153.79949781271404</v>
      </c>
      <c r="E129" s="11">
        <v>144.25878012739216</v>
      </c>
      <c r="F129" s="12">
        <v>157.6601534710324</v>
      </c>
      <c r="G129" s="11">
        <v>158.24204679971069</v>
      </c>
      <c r="H129" s="11">
        <v>192.36768424970953</v>
      </c>
      <c r="I129" s="12">
        <v>165.94209679896116</v>
      </c>
      <c r="J129" s="11">
        <v>162.9407737670634</v>
      </c>
      <c r="K129" s="11">
        <v>149.47466875635521</v>
      </c>
      <c r="L129" s="12">
        <v>158.13734321460106</v>
      </c>
      <c r="M129" s="11">
        <v>148.99212574595902</v>
      </c>
      <c r="N129" s="12">
        <v>148.24275752529536</v>
      </c>
      <c r="O129" s="11">
        <v>171.77022396089816</v>
      </c>
      <c r="P129" s="10">
        <v>153.64086102375771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1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 ht="12.75" customHeight="1" x14ac:dyDescent="0.3">
      <c r="A130" s="8">
        <v>41487</v>
      </c>
      <c r="B130" s="9">
        <v>155.15074315541227</v>
      </c>
      <c r="E130" s="11">
        <v>148.9638087761534</v>
      </c>
      <c r="F130" s="12">
        <v>155.44140541829873</v>
      </c>
      <c r="G130" s="11">
        <v>154.99976814202137</v>
      </c>
      <c r="H130" s="11">
        <v>199.74947493457717</v>
      </c>
      <c r="I130" s="12">
        <v>165.00987733314184</v>
      </c>
      <c r="J130" s="11">
        <v>146.63399431750116</v>
      </c>
      <c r="K130" s="11">
        <v>154.69302605281882</v>
      </c>
      <c r="L130" s="12">
        <v>149.83735390641792</v>
      </c>
      <c r="M130" s="11">
        <v>148.14247724453767</v>
      </c>
      <c r="N130" s="12">
        <v>148.40840235925231</v>
      </c>
      <c r="O130" s="11">
        <v>176.94813739437967</v>
      </c>
      <c r="P130" s="10">
        <v>149.18655573182653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</row>
    <row r="131" spans="1:27" ht="12.75" customHeight="1" x14ac:dyDescent="0.3">
      <c r="A131" s="8">
        <v>41518</v>
      </c>
      <c r="B131" s="9">
        <v>152.60703162758432</v>
      </c>
      <c r="E131" s="11">
        <v>144.70683542537137</v>
      </c>
      <c r="F131" s="12">
        <v>152.39803872571952</v>
      </c>
      <c r="G131" s="11">
        <v>152.44547538231419</v>
      </c>
      <c r="H131" s="11">
        <v>194.40610577791165</v>
      </c>
      <c r="I131" s="12">
        <v>161.38617680008173</v>
      </c>
      <c r="J131" s="11">
        <v>146.56827669927497</v>
      </c>
      <c r="K131" s="11">
        <v>144.13792425756921</v>
      </c>
      <c r="L131" s="12">
        <v>146.23855747002034</v>
      </c>
      <c r="M131" s="11">
        <v>143.90322359800533</v>
      </c>
      <c r="N131" s="12">
        <v>144.0298672818067</v>
      </c>
      <c r="O131" s="11">
        <v>171.20904784557521</v>
      </c>
      <c r="P131" s="10">
        <v>147.00631914929519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1</v>
      </c>
      <c r="Y131" s="3">
        <v>0</v>
      </c>
      <c r="Z131" s="3">
        <v>0</v>
      </c>
      <c r="AA131" s="3">
        <v>0</v>
      </c>
    </row>
    <row r="132" spans="1:27" ht="12.75" customHeight="1" x14ac:dyDescent="0.3">
      <c r="A132" s="8">
        <v>41548</v>
      </c>
      <c r="B132" s="9">
        <v>155.04208881189103</v>
      </c>
      <c r="E132" s="11">
        <v>152.26189043195302</v>
      </c>
      <c r="F132" s="12">
        <v>159.32510718215252</v>
      </c>
      <c r="G132" s="11">
        <v>158.85493341047257</v>
      </c>
      <c r="H132" s="11">
        <v>202.77775894906537</v>
      </c>
      <c r="I132" s="12">
        <v>168.29379850810213</v>
      </c>
      <c r="J132" s="11">
        <v>153.59832168496916</v>
      </c>
      <c r="K132" s="11">
        <v>151.01161987376528</v>
      </c>
      <c r="L132" s="12">
        <v>153.30768783049899</v>
      </c>
      <c r="M132" s="11">
        <v>148.73811762959889</v>
      </c>
      <c r="N132" s="12">
        <v>149.4247838966312</v>
      </c>
      <c r="O132" s="11">
        <v>179.70733881962903</v>
      </c>
      <c r="P132" s="10">
        <v>153.26579741611536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1</v>
      </c>
      <c r="Z132" s="3">
        <v>0</v>
      </c>
      <c r="AA132" s="3">
        <v>0</v>
      </c>
    </row>
    <row r="133" spans="1:27" ht="12.75" customHeight="1" x14ac:dyDescent="0.3">
      <c r="A133" s="8">
        <v>41579</v>
      </c>
      <c r="B133" s="9">
        <v>152.00071347161708</v>
      </c>
      <c r="E133" s="11">
        <v>141.72566926905935</v>
      </c>
      <c r="F133" s="12">
        <v>158.58346446820477</v>
      </c>
      <c r="G133" s="11">
        <v>161.87428343061009</v>
      </c>
      <c r="H133" s="11">
        <v>184.94489082055998</v>
      </c>
      <c r="I133" s="12">
        <v>166.54203593567826</v>
      </c>
      <c r="J133" s="11">
        <v>165.82695908600471</v>
      </c>
      <c r="K133" s="11">
        <v>139.02383682414688</v>
      </c>
      <c r="L133" s="12">
        <v>155.97324963422395</v>
      </c>
      <c r="M133" s="11">
        <v>146.81887892782342</v>
      </c>
      <c r="N133" s="12">
        <v>145.91283294006243</v>
      </c>
      <c r="O133" s="11">
        <v>164.55714889677094</v>
      </c>
      <c r="P133" s="10">
        <v>157.373726437887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</v>
      </c>
      <c r="AA133" s="3">
        <v>0</v>
      </c>
    </row>
    <row r="134" spans="1:27" ht="12.75" customHeight="1" x14ac:dyDescent="0.3">
      <c r="A134" s="8">
        <v>41609</v>
      </c>
      <c r="B134" s="9">
        <v>148.79951628948118</v>
      </c>
      <c r="E134" s="11">
        <v>140.49044918509978</v>
      </c>
      <c r="F134" s="12">
        <v>169.6097899978767</v>
      </c>
      <c r="G134" s="11">
        <v>176.97396813748637</v>
      </c>
      <c r="H134" s="11">
        <v>172.73511411268845</v>
      </c>
      <c r="I134" s="12">
        <v>175.80452118377389</v>
      </c>
      <c r="J134" s="11">
        <v>210.20574548773692</v>
      </c>
      <c r="K134" s="11">
        <v>128.94554445863079</v>
      </c>
      <c r="L134" s="12">
        <v>180.77805731854835</v>
      </c>
      <c r="M134" s="11">
        <v>155.58689504375891</v>
      </c>
      <c r="N134" s="12">
        <v>153.04726123687698</v>
      </c>
      <c r="O134" s="11">
        <v>154.9517728995954</v>
      </c>
      <c r="P134" s="10">
        <v>174.37666019072574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</row>
    <row r="135" spans="1:27" ht="12.75" customHeight="1" x14ac:dyDescent="0.3">
      <c r="A135" s="8">
        <v>41640</v>
      </c>
      <c r="B135" s="9">
        <v>149.91784828370459</v>
      </c>
      <c r="E135" s="11">
        <v>139.17756098335855</v>
      </c>
      <c r="F135" s="12">
        <v>170.61763739906385</v>
      </c>
      <c r="G135" s="11">
        <v>173.0365649131879</v>
      </c>
      <c r="H135" s="11">
        <v>171.54127454966627</v>
      </c>
      <c r="I135" s="12">
        <v>172.50628311368786</v>
      </c>
      <c r="J135" s="11">
        <v>220.03038343500765</v>
      </c>
      <c r="K135" s="11">
        <v>146.08710093107524</v>
      </c>
      <c r="L135" s="12">
        <v>193.69177047344473</v>
      </c>
      <c r="M135" s="11">
        <v>156.6855838938331</v>
      </c>
      <c r="N135" s="12">
        <v>154.00708132654597</v>
      </c>
      <c r="O135" s="11">
        <v>156.10238878991592</v>
      </c>
      <c r="P135" s="10">
        <v>174.9551085928554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 ht="12.75" customHeight="1" x14ac:dyDescent="0.3">
      <c r="A136" s="8">
        <v>41671</v>
      </c>
      <c r="B136" s="9">
        <v>148.37863708985859</v>
      </c>
      <c r="E136" s="11">
        <v>132.80477603069849</v>
      </c>
      <c r="F136" s="12">
        <v>147.90050874321119</v>
      </c>
      <c r="G136" s="11">
        <v>144.89061461176448</v>
      </c>
      <c r="H136" s="11">
        <v>174.99706667469525</v>
      </c>
      <c r="I136" s="12">
        <v>151.57731630459679</v>
      </c>
      <c r="J136" s="11">
        <v>149.35270515769233</v>
      </c>
      <c r="K136" s="11">
        <v>147.25463194478425</v>
      </c>
      <c r="L136" s="12">
        <v>148.93535598196152</v>
      </c>
      <c r="M136" s="11">
        <v>134.14962340037312</v>
      </c>
      <c r="N136" s="12">
        <v>134.18581921259346</v>
      </c>
      <c r="O136" s="11">
        <v>158.47086621894388</v>
      </c>
      <c r="P136" s="10">
        <v>144.81642949957106</v>
      </c>
      <c r="Q136" s="3">
        <v>1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 ht="12.75" customHeight="1" x14ac:dyDescent="0.3">
      <c r="A137" s="8">
        <v>41699</v>
      </c>
      <c r="B137" s="9">
        <v>150.52599346080942</v>
      </c>
      <c r="E137" s="11">
        <v>134.61006970814444</v>
      </c>
      <c r="F137" s="12">
        <v>155.91416047082546</v>
      </c>
      <c r="G137" s="11">
        <v>158.85124510217437</v>
      </c>
      <c r="H137" s="11">
        <v>176.87150084475371</v>
      </c>
      <c r="I137" s="12">
        <v>162.66065169889603</v>
      </c>
      <c r="J137" s="11">
        <v>163.39850445021361</v>
      </c>
      <c r="K137" s="11">
        <v>147.89183453303431</v>
      </c>
      <c r="L137" s="12">
        <v>157.06818181519995</v>
      </c>
      <c r="M137" s="11">
        <v>144.71497409310876</v>
      </c>
      <c r="N137" s="12">
        <v>142.67153641632808</v>
      </c>
      <c r="O137" s="11">
        <v>161.32167795903396</v>
      </c>
      <c r="P137" s="10">
        <v>155.45372822446697</v>
      </c>
      <c r="Q137" s="3">
        <v>0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 ht="12.75" customHeight="1" x14ac:dyDescent="0.3">
      <c r="A138" s="8">
        <v>41730</v>
      </c>
      <c r="B138" s="9">
        <v>149.77582943045397</v>
      </c>
      <c r="E138" s="11">
        <v>130.80930626898692</v>
      </c>
      <c r="F138" s="12">
        <v>154.79634409259617</v>
      </c>
      <c r="G138" s="11">
        <v>161.74955420206558</v>
      </c>
      <c r="H138" s="11">
        <v>174.92819354724625</v>
      </c>
      <c r="I138" s="12">
        <v>164.35215820151478</v>
      </c>
      <c r="J138" s="11">
        <v>169.39227524161396</v>
      </c>
      <c r="K138" s="11">
        <v>143.72149432106104</v>
      </c>
      <c r="L138" s="12">
        <v>159.73313549097179</v>
      </c>
      <c r="M138" s="11">
        <v>140.82957072533259</v>
      </c>
      <c r="N138" s="12">
        <v>139.06596762492575</v>
      </c>
      <c r="O138" s="11">
        <v>159.91518831139655</v>
      </c>
      <c r="P138" s="10">
        <v>153.85757897878614</v>
      </c>
      <c r="Q138" s="3">
        <v>0</v>
      </c>
      <c r="R138" s="3">
        <v>0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 ht="12.75" customHeight="1" x14ac:dyDescent="0.3">
      <c r="A139" s="8">
        <v>41760</v>
      </c>
      <c r="B139" s="9">
        <v>153.05093679198131</v>
      </c>
      <c r="E139" s="11">
        <v>142.25209532686782</v>
      </c>
      <c r="F139" s="12">
        <v>152.96734601549545</v>
      </c>
      <c r="G139" s="11">
        <v>154.98040001983705</v>
      </c>
      <c r="H139" s="11">
        <v>181.95492464821669</v>
      </c>
      <c r="I139" s="12">
        <v>160.56308226293223</v>
      </c>
      <c r="J139" s="11">
        <v>150.83379884005703</v>
      </c>
      <c r="K139" s="11">
        <v>150.09813746003391</v>
      </c>
      <c r="L139" s="12">
        <v>150.57547909646996</v>
      </c>
      <c r="M139" s="11">
        <v>146.44457735834371</v>
      </c>
      <c r="N139" s="12">
        <v>145.71276706702338</v>
      </c>
      <c r="O139" s="11">
        <v>165.5244948650386</v>
      </c>
      <c r="P139" s="10">
        <v>149.67695613793308</v>
      </c>
      <c r="Q139" s="3">
        <v>0</v>
      </c>
      <c r="R139" s="3">
        <v>0</v>
      </c>
      <c r="S139" s="3">
        <v>0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 ht="12.75" customHeight="1" x14ac:dyDescent="0.3">
      <c r="A140" s="8">
        <v>41791</v>
      </c>
      <c r="B140" s="9">
        <v>148.55820730503453</v>
      </c>
      <c r="E140" s="11">
        <v>127.85438154186654</v>
      </c>
      <c r="F140" s="12">
        <v>144.37580333963999</v>
      </c>
      <c r="G140" s="11">
        <v>147.91094370106848</v>
      </c>
      <c r="H140" s="11">
        <v>165.62963686660962</v>
      </c>
      <c r="I140" s="12">
        <v>151.06327892921337</v>
      </c>
      <c r="J140" s="11">
        <v>143.93035164723693</v>
      </c>
      <c r="K140" s="11">
        <v>137.20335068723148</v>
      </c>
      <c r="L140" s="12">
        <v>141.26657074088072</v>
      </c>
      <c r="M140" s="11">
        <v>135.57126656206557</v>
      </c>
      <c r="N140" s="12">
        <v>134.12146739173014</v>
      </c>
      <c r="O140" s="11">
        <v>150.65201179135042</v>
      </c>
      <c r="P140" s="10">
        <v>143.2515248883588</v>
      </c>
      <c r="Q140" s="3">
        <v>0</v>
      </c>
      <c r="R140" s="3">
        <v>0</v>
      </c>
      <c r="S140" s="3">
        <v>0</v>
      </c>
      <c r="T140" s="3">
        <v>0</v>
      </c>
      <c r="U140" s="3">
        <v>1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 ht="12.75" customHeight="1" x14ac:dyDescent="0.3">
      <c r="A141" s="8">
        <v>41821</v>
      </c>
      <c r="B141" s="9">
        <v>152.26009978514045</v>
      </c>
      <c r="E141" s="11">
        <v>141.64184377432679</v>
      </c>
      <c r="F141" s="12">
        <v>153.80471308155461</v>
      </c>
      <c r="G141" s="11">
        <v>154.34264824932183</v>
      </c>
      <c r="H141" s="11">
        <v>181.78813032516973</v>
      </c>
      <c r="I141" s="12">
        <v>159.98011174217515</v>
      </c>
      <c r="J141" s="11">
        <v>160.34424914501977</v>
      </c>
      <c r="K141" s="11">
        <v>152.24189327188637</v>
      </c>
      <c r="L141" s="12">
        <v>157.60152175442852</v>
      </c>
      <c r="M141" s="11">
        <v>144.41308580785534</v>
      </c>
      <c r="N141" s="12">
        <v>144.02268314809939</v>
      </c>
      <c r="O141" s="11">
        <v>165.57547081021221</v>
      </c>
      <c r="P141" s="10">
        <v>150.5481494563526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1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 ht="12.75" customHeight="1" x14ac:dyDescent="0.3">
      <c r="A142" s="8">
        <v>41852</v>
      </c>
      <c r="B142" s="9">
        <v>153.22972495927104</v>
      </c>
      <c r="E142" s="11">
        <v>140.28068732158542</v>
      </c>
      <c r="F142" s="12">
        <v>158.42032665505877</v>
      </c>
      <c r="G142" s="11">
        <v>162.92996044361487</v>
      </c>
      <c r="H142" s="11">
        <v>183.94839849246321</v>
      </c>
      <c r="I142" s="12">
        <v>167.06665490473662</v>
      </c>
      <c r="J142" s="11">
        <v>157.24444296896741</v>
      </c>
      <c r="K142" s="11">
        <v>145.06655048724531</v>
      </c>
      <c r="L142" s="12">
        <v>152.60032185802365</v>
      </c>
      <c r="M142" s="11">
        <v>149.57150439571922</v>
      </c>
      <c r="N142" s="12">
        <v>147.95202518743551</v>
      </c>
      <c r="O142" s="11">
        <v>165.43118382333992</v>
      </c>
      <c r="P142" s="10">
        <v>157.10242271201827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</row>
    <row r="143" spans="1:27" ht="12.75" customHeight="1" x14ac:dyDescent="0.3">
      <c r="A143" s="8">
        <v>41883</v>
      </c>
      <c r="B143" s="9">
        <v>152.61693565660241</v>
      </c>
      <c r="E143" s="11">
        <v>143.29048991666474</v>
      </c>
      <c r="F143" s="12">
        <v>153.3433698056113</v>
      </c>
      <c r="G143" s="11">
        <v>155.18274988495648</v>
      </c>
      <c r="H143" s="11">
        <v>184.73057821803863</v>
      </c>
      <c r="I143" s="12">
        <v>161.62185296773842</v>
      </c>
      <c r="J143" s="11">
        <v>153.13888389625961</v>
      </c>
      <c r="K143" s="11">
        <v>137.95161553079885</v>
      </c>
      <c r="L143" s="12">
        <v>147.83184549047596</v>
      </c>
      <c r="M143" s="11">
        <v>144.75137700689962</v>
      </c>
      <c r="N143" s="12">
        <v>144.45906991593904</v>
      </c>
      <c r="O143" s="11">
        <v>165.34630217444072</v>
      </c>
      <c r="P143" s="10">
        <v>150.24381248827083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1</v>
      </c>
      <c r="Y143" s="3">
        <v>0</v>
      </c>
      <c r="Z143" s="3">
        <v>0</v>
      </c>
      <c r="AA143" s="3">
        <v>0</v>
      </c>
    </row>
    <row r="144" spans="1:27" ht="12.75" customHeight="1" x14ac:dyDescent="0.3">
      <c r="A144" s="8">
        <v>41913</v>
      </c>
      <c r="B144" s="9">
        <v>154.43829192858999</v>
      </c>
      <c r="E144" s="11">
        <v>148.59236960435598</v>
      </c>
      <c r="F144" s="12">
        <v>161.88132957749693</v>
      </c>
      <c r="G144" s="11">
        <v>164.70896362179829</v>
      </c>
      <c r="H144" s="11">
        <v>195.26465101253484</v>
      </c>
      <c r="I144" s="12">
        <v>170.60852020279333</v>
      </c>
      <c r="J144" s="11">
        <v>159.38416712130277</v>
      </c>
      <c r="K144" s="11">
        <v>144.2586551872069</v>
      </c>
      <c r="L144" s="12">
        <v>154.19454408720745</v>
      </c>
      <c r="M144" s="11">
        <v>150.58508573465753</v>
      </c>
      <c r="N144" s="12">
        <v>150.24903596136761</v>
      </c>
      <c r="O144" s="11">
        <v>174.27170081957763</v>
      </c>
      <c r="P144" s="10">
        <v>158.51892275342837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1</v>
      </c>
      <c r="Z144" s="3">
        <v>0</v>
      </c>
      <c r="AA144" s="3">
        <v>0</v>
      </c>
    </row>
    <row r="145" spans="1:27" ht="12.75" customHeight="1" x14ac:dyDescent="0.3">
      <c r="A145" s="8">
        <v>41944</v>
      </c>
      <c r="B145" s="9">
        <v>150.1855612580201</v>
      </c>
      <c r="E145" s="11">
        <v>138.81114407826274</v>
      </c>
      <c r="F145" s="12">
        <v>157.80773983228582</v>
      </c>
      <c r="G145" s="11">
        <v>163.40524521937684</v>
      </c>
      <c r="H145" s="11">
        <v>177.26685359899528</v>
      </c>
      <c r="I145" s="12">
        <v>165.66589494982216</v>
      </c>
      <c r="J145" s="11">
        <v>161.48273277009173</v>
      </c>
      <c r="K145" s="11">
        <v>135.93908618818415</v>
      </c>
      <c r="L145" s="12">
        <v>152.10558346291197</v>
      </c>
      <c r="M145" s="11">
        <v>146.93325474336893</v>
      </c>
      <c r="N145" s="12">
        <v>145.46693357987442</v>
      </c>
      <c r="O145" s="11">
        <v>159.6880374206329</v>
      </c>
      <c r="P145" s="10">
        <v>157.981757334604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0</v>
      </c>
    </row>
    <row r="146" spans="1:27" ht="12.75" customHeight="1" x14ac:dyDescent="0.3">
      <c r="A146" s="8">
        <v>41974</v>
      </c>
      <c r="B146" s="9">
        <v>148.85193506366326</v>
      </c>
      <c r="E146" s="11">
        <v>140.41495496386841</v>
      </c>
      <c r="F146" s="12">
        <v>174.96921059286785</v>
      </c>
      <c r="G146" s="11">
        <v>183.71814925284951</v>
      </c>
      <c r="H146" s="11">
        <v>168.94582232915988</v>
      </c>
      <c r="I146" s="12">
        <v>179.56483084355682</v>
      </c>
      <c r="J146" s="11">
        <v>216.89173779830588</v>
      </c>
      <c r="K146" s="11">
        <v>128.2860903551437</v>
      </c>
      <c r="L146" s="12">
        <v>184.64149687457461</v>
      </c>
      <c r="M146" s="11">
        <v>162.64217156915913</v>
      </c>
      <c r="N146" s="12">
        <v>158.80849079713175</v>
      </c>
      <c r="O146" s="11">
        <v>153.08531086214674</v>
      </c>
      <c r="P146" s="10">
        <v>182.1580127557495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1</v>
      </c>
    </row>
    <row r="147" spans="1:27" ht="12.75" customHeight="1" x14ac:dyDescent="0.3">
      <c r="A147" s="8"/>
      <c r="B147" s="9"/>
      <c r="E147" s="11"/>
      <c r="F147" s="12"/>
      <c r="G147" s="11"/>
      <c r="H147" s="11"/>
      <c r="I147" s="12"/>
      <c r="J147" s="11"/>
      <c r="K147" s="11"/>
      <c r="L147" s="12"/>
      <c r="M147" s="11"/>
      <c r="N147" s="12"/>
      <c r="O147" s="11"/>
      <c r="P147" s="10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3">
      <c r="A148" s="8"/>
      <c r="B148" s="9"/>
      <c r="E148" s="11"/>
      <c r="F148" s="12"/>
      <c r="G148" s="11"/>
      <c r="H148" s="11"/>
      <c r="I148" s="12"/>
      <c r="J148" s="11"/>
      <c r="K148" s="11"/>
      <c r="L148" s="12"/>
      <c r="M148" s="11"/>
      <c r="N148" s="12"/>
      <c r="O148" s="11"/>
      <c r="P148" s="10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3">
      <c r="A149" s="8">
        <v>42005</v>
      </c>
      <c r="B149" s="9">
        <v>148.47107792296785</v>
      </c>
      <c r="E149" s="11">
        <v>132.20708636911331</v>
      </c>
      <c r="F149" s="12">
        <v>170.72632261999382</v>
      </c>
      <c r="G149" s="11">
        <v>175.2190124680526</v>
      </c>
      <c r="H149" s="11">
        <v>161.16863635636085</v>
      </c>
      <c r="I149" s="12">
        <v>171.34964077562665</v>
      </c>
      <c r="J149" s="11">
        <v>226.95259002537901</v>
      </c>
      <c r="K149" s="11">
        <v>141.160054400511</v>
      </c>
      <c r="L149" s="12">
        <v>196.18242581817606</v>
      </c>
      <c r="M149" s="11">
        <v>156.89775433322924</v>
      </c>
      <c r="N149" s="12">
        <v>152.90947189507011</v>
      </c>
      <c r="O149" s="11">
        <v>147.92116207517668</v>
      </c>
      <c r="P149" s="10">
        <v>177.83860161438747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3">
      <c r="A150" s="8">
        <v>42036</v>
      </c>
      <c r="B150" s="9">
        <v>144.683414963334</v>
      </c>
      <c r="E150" s="11">
        <v>115.70656655547656</v>
      </c>
      <c r="F150" s="12">
        <v>143.57325625828091</v>
      </c>
      <c r="G150" s="11">
        <v>147.81294575971953</v>
      </c>
      <c r="H150" s="11">
        <v>148.95588329695067</v>
      </c>
      <c r="I150" s="12">
        <v>147.53534347950662</v>
      </c>
      <c r="J150" s="11">
        <v>157.30283391167555</v>
      </c>
      <c r="K150" s="11">
        <v>115.10245281341091</v>
      </c>
      <c r="L150" s="12">
        <v>141.47186188583595</v>
      </c>
      <c r="M150" s="11">
        <v>132.48112661146948</v>
      </c>
      <c r="N150" s="12">
        <v>129.70293181832506</v>
      </c>
      <c r="O150" s="11">
        <v>133.73220598684802</v>
      </c>
      <c r="P150" s="10">
        <v>147.35269724927801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3">
      <c r="A151" s="8">
        <v>42064</v>
      </c>
      <c r="B151" s="9">
        <v>149.89041916528188</v>
      </c>
      <c r="E151" s="11">
        <v>135.50179496488278</v>
      </c>
      <c r="F151" s="12">
        <v>152.08838619700245</v>
      </c>
      <c r="G151" s="11">
        <v>154.87001294406608</v>
      </c>
      <c r="H151" s="11">
        <v>179.06576850085708</v>
      </c>
      <c r="I151" s="12">
        <v>159.5572344496818</v>
      </c>
      <c r="J151" s="11">
        <v>147.28074986252528</v>
      </c>
      <c r="K151" s="11">
        <v>153.95410840764856</v>
      </c>
      <c r="L151" s="12">
        <v>149.50594417632033</v>
      </c>
      <c r="M151" s="11">
        <v>141.80575147216544</v>
      </c>
      <c r="N151" s="12">
        <v>140.4697507731475</v>
      </c>
      <c r="O151" s="11">
        <v>163.27223916140176</v>
      </c>
      <c r="P151" s="10">
        <v>149.64048242813385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3">
      <c r="A152" s="8">
        <v>42095</v>
      </c>
      <c r="B152" s="9">
        <v>146.0285999806068</v>
      </c>
      <c r="E152" s="11">
        <v>122.06506893386224</v>
      </c>
      <c r="F152" s="12">
        <v>152.27614435750726</v>
      </c>
      <c r="G152" s="11">
        <v>161.21241276987385</v>
      </c>
      <c r="H152" s="11">
        <v>164.73713281451646</v>
      </c>
      <c r="I152" s="12">
        <v>161.16409316650609</v>
      </c>
      <c r="J152" s="11">
        <v>162.20963881229281</v>
      </c>
      <c r="K152" s="11">
        <v>136.55423402823507</v>
      </c>
      <c r="L152" s="12">
        <v>152.5515269638685</v>
      </c>
      <c r="M152" s="11">
        <v>138.93185330091808</v>
      </c>
      <c r="N152" s="12">
        <v>135.89691421950488</v>
      </c>
      <c r="O152" s="11">
        <v>149.9277014684117</v>
      </c>
      <c r="P152" s="10">
        <v>153.80609130044039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3">
      <c r="A153" s="8">
        <v>42125</v>
      </c>
      <c r="B153" s="9">
        <v>147.41466537633261</v>
      </c>
      <c r="E153" s="11">
        <v>125.93011129276493</v>
      </c>
      <c r="F153" s="12">
        <v>149.8248451116053</v>
      </c>
      <c r="G153" s="11">
        <v>157.03238446906235</v>
      </c>
      <c r="H153" s="11">
        <v>169.39139339650245</v>
      </c>
      <c r="I153" s="12">
        <v>158.76322732661563</v>
      </c>
      <c r="J153" s="11">
        <v>149.06144814922814</v>
      </c>
      <c r="K153" s="11">
        <v>141.90811753372944</v>
      </c>
      <c r="L153" s="12">
        <v>146.33642093919474</v>
      </c>
      <c r="M153" s="11">
        <v>141.02783136006164</v>
      </c>
      <c r="N153" s="12">
        <v>138.2668961621662</v>
      </c>
      <c r="O153" s="11">
        <v>153.02541298383454</v>
      </c>
      <c r="P153" s="10">
        <v>149.66026351565381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3">
      <c r="A154" s="8">
        <v>42156</v>
      </c>
      <c r="B154" s="9">
        <v>146.4683352588174</v>
      </c>
      <c r="E154" s="11">
        <v>122.00799239641091</v>
      </c>
      <c r="F154" s="12">
        <v>145.84416013524904</v>
      </c>
      <c r="G154" s="11">
        <v>152.95619477324107</v>
      </c>
      <c r="H154" s="11">
        <v>162.92093563477147</v>
      </c>
      <c r="I154" s="12">
        <v>153.86158050936342</v>
      </c>
      <c r="J154" s="11">
        <v>144.14001457021163</v>
      </c>
      <c r="K154" s="11">
        <v>142.11526864588356</v>
      </c>
      <c r="L154" s="12">
        <v>143.280758010124</v>
      </c>
      <c r="M154" s="11">
        <v>134.79628647944153</v>
      </c>
      <c r="N154" s="12">
        <v>132.40366596703029</v>
      </c>
      <c r="O154" s="11">
        <v>147.98120110424239</v>
      </c>
      <c r="P154" s="10">
        <v>146.12831808204129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3">
      <c r="A155" s="8">
        <v>42186</v>
      </c>
      <c r="B155" s="9">
        <v>147.69587825713111</v>
      </c>
      <c r="E155" s="11">
        <v>132.79547609620755</v>
      </c>
      <c r="F155" s="12">
        <v>157.0831417103754</v>
      </c>
      <c r="G155" s="11">
        <v>164.24296256341793</v>
      </c>
      <c r="H155" s="11">
        <v>172.52739974556025</v>
      </c>
      <c r="I155" s="12">
        <v>164.99842019761851</v>
      </c>
      <c r="J155" s="11">
        <v>159.73125513270546</v>
      </c>
      <c r="K155" s="11">
        <v>142.99732374676273</v>
      </c>
      <c r="L155" s="12">
        <v>153.66101828117687</v>
      </c>
      <c r="M155" s="11">
        <v>148.68425071916411</v>
      </c>
      <c r="N155" s="12">
        <v>145.87173956986402</v>
      </c>
      <c r="O155" s="11">
        <v>156.40333665665406</v>
      </c>
      <c r="P155" s="10">
        <v>158.0235739305443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3">
      <c r="A156" s="8">
        <v>42217</v>
      </c>
      <c r="B156" s="9">
        <v>148.01868108294076</v>
      </c>
      <c r="E156" s="11">
        <v>128.73773445560656</v>
      </c>
      <c r="F156" s="12">
        <v>153.12947972364364</v>
      </c>
      <c r="G156" s="11">
        <v>160.40223836577414</v>
      </c>
      <c r="H156" s="11">
        <v>175.61435653898661</v>
      </c>
      <c r="I156" s="12">
        <v>163.16923238389873</v>
      </c>
      <c r="J156" s="11">
        <v>148.28340130335482</v>
      </c>
      <c r="K156" s="11">
        <v>143.76459791683641</v>
      </c>
      <c r="L156" s="12">
        <v>146.60675981397264</v>
      </c>
      <c r="M156" s="11">
        <v>144.53074869861999</v>
      </c>
      <c r="N156" s="12">
        <v>141.69440473208428</v>
      </c>
      <c r="O156" s="11">
        <v>157.02173209424873</v>
      </c>
      <c r="P156" s="10">
        <v>152.84397080291015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3">
      <c r="A157" s="8">
        <v>42248</v>
      </c>
      <c r="B157" s="9">
        <v>145.96275410405082</v>
      </c>
      <c r="E157" s="11">
        <v>127.43126559553743</v>
      </c>
      <c r="F157" s="12">
        <v>151.1412115005823</v>
      </c>
      <c r="G157" s="11">
        <v>158.17573033436696</v>
      </c>
      <c r="H157" s="11">
        <v>173.79152076104543</v>
      </c>
      <c r="I157" s="12">
        <v>161.31687401608744</v>
      </c>
      <c r="J157" s="11">
        <v>155.92781412545321</v>
      </c>
      <c r="K157" s="11">
        <v>137.02241178222656</v>
      </c>
      <c r="L157" s="12">
        <v>149.17380447868325</v>
      </c>
      <c r="M157" s="11">
        <v>136.39295028723978</v>
      </c>
      <c r="N157" s="12">
        <v>134.71464062568853</v>
      </c>
      <c r="O157" s="11">
        <v>154.26330672540499</v>
      </c>
      <c r="P157" s="10">
        <v>151.03962910894009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3">
      <c r="A158" s="8">
        <v>42278</v>
      </c>
      <c r="B158" s="9">
        <v>147.31518267735788</v>
      </c>
      <c r="E158" s="11">
        <v>131.66721090851243</v>
      </c>
      <c r="F158" s="12">
        <v>159.57068516223862</v>
      </c>
      <c r="G158" s="11">
        <v>168.21764951730978</v>
      </c>
      <c r="H158" s="11">
        <v>180.16963700376391</v>
      </c>
      <c r="I158" s="12">
        <v>169.69952757208961</v>
      </c>
      <c r="J158" s="11">
        <v>159.84110686030616</v>
      </c>
      <c r="K158" s="11">
        <v>139.20734998551009</v>
      </c>
      <c r="L158" s="12">
        <v>152.48953008715742</v>
      </c>
      <c r="M158" s="11">
        <v>145.71841085202195</v>
      </c>
      <c r="N158" s="12">
        <v>143.14482500986111</v>
      </c>
      <c r="O158" s="11">
        <v>160.10461593137143</v>
      </c>
      <c r="P158" s="10">
        <v>160.21838843308657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3">
      <c r="A159" s="8">
        <v>42309</v>
      </c>
      <c r="B159" s="9">
        <v>143.05542053082891</v>
      </c>
      <c r="E159" s="11">
        <v>123.48142561452563</v>
      </c>
      <c r="F159" s="12">
        <v>147.82555336195364</v>
      </c>
      <c r="G159" s="11">
        <v>154.6863437318608</v>
      </c>
      <c r="H159" s="11">
        <v>165.17687089270376</v>
      </c>
      <c r="I159" s="12">
        <v>156.20341999123374</v>
      </c>
      <c r="J159" s="11">
        <v>146.07653856168599</v>
      </c>
      <c r="K159" s="11">
        <v>129.23909680819546</v>
      </c>
      <c r="L159" s="12">
        <v>140.05104793831731</v>
      </c>
      <c r="M159" s="11">
        <v>137.49363621242733</v>
      </c>
      <c r="N159" s="12">
        <v>134.93540827274489</v>
      </c>
      <c r="O159" s="11">
        <v>147.86235606197229</v>
      </c>
      <c r="P159" s="10">
        <v>148.57964007777335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3">
      <c r="A160" s="8">
        <v>42339</v>
      </c>
      <c r="B160" s="9">
        <v>142.18277064387587</v>
      </c>
      <c r="E160" s="11">
        <v>130.90884442223424</v>
      </c>
      <c r="F160" s="12">
        <v>167.89552742907898</v>
      </c>
      <c r="G160" s="11">
        <v>179.81473516598132</v>
      </c>
      <c r="H160" s="11">
        <v>159.4531148893937</v>
      </c>
      <c r="I160" s="12">
        <v>174.34818575816621</v>
      </c>
      <c r="J160" s="11">
        <v>204.34324846377064</v>
      </c>
      <c r="K160" s="11">
        <v>130.04732096951059</v>
      </c>
      <c r="L160" s="12">
        <v>177.59793046175909</v>
      </c>
      <c r="M160" s="11">
        <v>152.93263784054807</v>
      </c>
      <c r="N160" s="12">
        <v>149.12235438902755</v>
      </c>
      <c r="O160" s="11">
        <v>144.61459120513067</v>
      </c>
      <c r="P160" s="10">
        <v>175.56839791895359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3">
      <c r="A161" s="8">
        <v>42370</v>
      </c>
      <c r="B161" s="9">
        <v>140.6308781065957</v>
      </c>
      <c r="E161" s="11">
        <v>116.22735442142348</v>
      </c>
      <c r="F161" s="12">
        <v>161.56749153180485</v>
      </c>
      <c r="G161" s="11">
        <v>169.50536247687191</v>
      </c>
      <c r="H161" s="11">
        <v>143.28436140987054</v>
      </c>
      <c r="I161" s="12">
        <v>162.75440406034431</v>
      </c>
      <c r="J161" s="11">
        <v>214.67508014887389</v>
      </c>
      <c r="K161" s="11">
        <v>140.42790960118057</v>
      </c>
      <c r="L161" s="12">
        <v>188.18164743970502</v>
      </c>
      <c r="M161" s="11">
        <v>148.06257784859491</v>
      </c>
      <c r="N161" s="12">
        <v>142.74167889467222</v>
      </c>
      <c r="O161" s="11">
        <v>133.04255680119445</v>
      </c>
      <c r="P161" s="10">
        <v>170.63987029817747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3">
      <c r="A162" s="8">
        <v>42401</v>
      </c>
      <c r="B162" s="9">
        <v>139.65749634389815</v>
      </c>
      <c r="E162" s="11">
        <v>108.95491441543152</v>
      </c>
      <c r="F162" s="12">
        <v>145.55406816575768</v>
      </c>
      <c r="G162" s="11">
        <v>150.66408035932426</v>
      </c>
      <c r="H162" s="11">
        <v>148.72222743884544</v>
      </c>
      <c r="I162" s="12">
        <v>149.64324363965966</v>
      </c>
      <c r="J162" s="11">
        <v>159.87615964374842</v>
      </c>
      <c r="K162" s="11">
        <v>135.04629081729783</v>
      </c>
      <c r="L162" s="12">
        <v>150.73739215818705</v>
      </c>
      <c r="M162" s="11">
        <v>133.22574931209584</v>
      </c>
      <c r="N162" s="12">
        <v>129.08348857831137</v>
      </c>
      <c r="O162" s="11">
        <v>134.93163411892104</v>
      </c>
      <c r="P162" s="10">
        <v>149.60541502165677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3">
      <c r="A163" s="8">
        <v>42430</v>
      </c>
      <c r="B163" s="9">
        <v>143.36067320182755</v>
      </c>
      <c r="E163" s="11">
        <v>121.16758350641997</v>
      </c>
      <c r="F163" s="12">
        <v>150.53587806725389</v>
      </c>
      <c r="G163" s="11">
        <v>156.6508995397065</v>
      </c>
      <c r="H163" s="11">
        <v>166.63445534474658</v>
      </c>
      <c r="I163" s="12">
        <v>157.93941609230396</v>
      </c>
      <c r="J163" s="11">
        <v>157.17269044117717</v>
      </c>
      <c r="K163" s="11">
        <v>149.24425359316959</v>
      </c>
      <c r="L163" s="12">
        <v>153.76717342913142</v>
      </c>
      <c r="M163" s="11">
        <v>140.54038946324212</v>
      </c>
      <c r="N163" s="12">
        <v>136.78538276628956</v>
      </c>
      <c r="O163" s="11">
        <v>151.26038650293745</v>
      </c>
      <c r="P163" s="10">
        <v>151.6511667443383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3">
      <c r="A164" s="8">
        <v>42461</v>
      </c>
      <c r="B164" s="9">
        <v>141.30335616118998</v>
      </c>
      <c r="E164" s="11">
        <v>112.59824457924329</v>
      </c>
      <c r="F164" s="12">
        <v>146.02073036551042</v>
      </c>
      <c r="G164" s="11">
        <v>155.47547424542964</v>
      </c>
      <c r="H164" s="11">
        <v>159.56868622569829</v>
      </c>
      <c r="I164" s="12">
        <v>155.59349345254452</v>
      </c>
      <c r="J164" s="11">
        <v>146.86130788518972</v>
      </c>
      <c r="K164" s="11">
        <v>140.20451538559379</v>
      </c>
      <c r="L164" s="12">
        <v>144.42571780401281</v>
      </c>
      <c r="M164" s="11">
        <v>137.12830403620501</v>
      </c>
      <c r="N164" s="12">
        <v>132.67058169803201</v>
      </c>
      <c r="O164" s="11">
        <v>145.20124414734232</v>
      </c>
      <c r="P164" s="10">
        <v>147.00651520531926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3">
      <c r="A165" s="8">
        <v>42491</v>
      </c>
      <c r="B165" s="9">
        <v>142.66586636652025</v>
      </c>
      <c r="E165" s="11">
        <v>115.91757693275295</v>
      </c>
      <c r="F165" s="12">
        <v>144.82764594719694</v>
      </c>
      <c r="G165" s="11">
        <v>152.81918035891249</v>
      </c>
      <c r="H165" s="11">
        <v>158.79693646102851</v>
      </c>
      <c r="I165" s="12">
        <v>153.07142938709265</v>
      </c>
      <c r="J165" s="11">
        <v>145.49053513673636</v>
      </c>
      <c r="K165" s="11">
        <v>135.3643047410819</v>
      </c>
      <c r="L165" s="12">
        <v>141.62239357149028</v>
      </c>
      <c r="M165" s="11">
        <v>139.00318491326831</v>
      </c>
      <c r="N165" s="12">
        <v>134.75658433451289</v>
      </c>
      <c r="O165" s="11">
        <v>144.18926927175377</v>
      </c>
      <c r="P165" s="10">
        <v>145.943848331526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3">
      <c r="A166" s="8">
        <v>42522</v>
      </c>
      <c r="B166" s="9">
        <v>143.12310551008437</v>
      </c>
      <c r="E166" s="11">
        <v>114.40054834691968</v>
      </c>
      <c r="F166" s="12">
        <v>137.46678949048743</v>
      </c>
      <c r="G166" s="11">
        <v>141.35814984251098</v>
      </c>
      <c r="H166" s="11">
        <v>159.18118883071776</v>
      </c>
      <c r="I166" s="12">
        <v>144.22779104234826</v>
      </c>
      <c r="J166" s="11">
        <v>131.71599798638826</v>
      </c>
      <c r="K166" s="11">
        <v>135.59452407679584</v>
      </c>
      <c r="L166" s="12">
        <v>133.12939946473162</v>
      </c>
      <c r="M166" s="11">
        <v>130.38895883548128</v>
      </c>
      <c r="N166" s="12">
        <v>127.40184177470987</v>
      </c>
      <c r="O166" s="11">
        <v>143.8016746103192</v>
      </c>
      <c r="P166" s="10">
        <v>136.25776820725267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3">
      <c r="A167" s="8">
        <v>42552</v>
      </c>
      <c r="B167" s="9">
        <v>143.83146981838848</v>
      </c>
      <c r="E167" s="11">
        <v>117.52231780443032</v>
      </c>
      <c r="F167" s="12">
        <v>154.31949585077575</v>
      </c>
      <c r="G167" s="11">
        <v>164.59483200503044</v>
      </c>
      <c r="H167" s="11">
        <v>160.09045058892247</v>
      </c>
      <c r="I167" s="12">
        <v>162.65216162687631</v>
      </c>
      <c r="J167" s="11">
        <v>166.75237304998714</v>
      </c>
      <c r="K167" s="11">
        <v>134.70648660802652</v>
      </c>
      <c r="L167" s="12">
        <v>154.79849800437512</v>
      </c>
      <c r="M167" s="11">
        <v>144.10726200143591</v>
      </c>
      <c r="N167" s="12">
        <v>139.3129266997926</v>
      </c>
      <c r="O167" s="11">
        <v>145.20604376321469</v>
      </c>
      <c r="P167" s="10">
        <v>157.82305943822701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3">
      <c r="A168" s="8">
        <v>42583</v>
      </c>
      <c r="B168" s="9">
        <v>144.87821062242938</v>
      </c>
      <c r="E168" s="11">
        <v>116.14386034997777</v>
      </c>
      <c r="F168" s="12">
        <v>145.67216082498766</v>
      </c>
      <c r="G168" s="11">
        <v>152.69087855621083</v>
      </c>
      <c r="H168" s="11">
        <v>166.32120306689026</v>
      </c>
      <c r="I168" s="12">
        <v>155.14503428312827</v>
      </c>
      <c r="J168" s="11">
        <v>142.76159289147867</v>
      </c>
      <c r="K168" s="11">
        <v>132.73010936602887</v>
      </c>
      <c r="L168" s="12">
        <v>138.94288060386509</v>
      </c>
      <c r="M168" s="11">
        <v>137.67378664706703</v>
      </c>
      <c r="N168" s="12">
        <v>133.76196548183529</v>
      </c>
      <c r="O168" s="11">
        <v>148.32154259695201</v>
      </c>
      <c r="P168" s="10">
        <v>145.72452440087798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3">
      <c r="A169" s="8">
        <v>42614</v>
      </c>
      <c r="B169" s="9">
        <v>142.43328002334457</v>
      </c>
      <c r="E169" s="11">
        <v>115.07781181267376</v>
      </c>
      <c r="F169" s="12">
        <v>143.57067767193894</v>
      </c>
      <c r="G169" s="11">
        <v>150.73232761104151</v>
      </c>
      <c r="H169" s="11">
        <v>160.82957399505878</v>
      </c>
      <c r="I169" s="12">
        <v>152.71277589876669</v>
      </c>
      <c r="J169" s="11">
        <v>147.93813582300837</v>
      </c>
      <c r="K169" s="11">
        <v>127.95742715536315</v>
      </c>
      <c r="L169" s="12">
        <v>140.7282133269847</v>
      </c>
      <c r="M169" s="11">
        <v>135.25064649341331</v>
      </c>
      <c r="N169" s="12">
        <v>131.49899865439295</v>
      </c>
      <c r="O169" s="11">
        <v>143.269363249116</v>
      </c>
      <c r="P169" s="10">
        <v>144.48106881626367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3">
      <c r="A170" s="8">
        <v>42644</v>
      </c>
      <c r="B170" s="9">
        <v>141.92819925716734</v>
      </c>
      <c r="E170" s="11">
        <v>114.13458394434623</v>
      </c>
      <c r="F170" s="12">
        <v>147.80396800626787</v>
      </c>
      <c r="G170" s="11">
        <v>157.11988351149088</v>
      </c>
      <c r="H170" s="11">
        <v>157.75605055547959</v>
      </c>
      <c r="I170" s="12">
        <v>156.28081776016475</v>
      </c>
      <c r="J170" s="11">
        <v>152.63008616093742</v>
      </c>
      <c r="K170" s="11">
        <v>123.2615448923285</v>
      </c>
      <c r="L170" s="12">
        <v>141.81266761264442</v>
      </c>
      <c r="M170" s="11">
        <v>140.8297976449025</v>
      </c>
      <c r="N170" s="12">
        <v>135.91007429356452</v>
      </c>
      <c r="O170" s="11">
        <v>141.13031871035659</v>
      </c>
      <c r="P170" s="10">
        <v>150.70703010890657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3">
      <c r="A171" s="8">
        <v>42675</v>
      </c>
      <c r="B171" s="9">
        <v>140.70396138644267</v>
      </c>
      <c r="E171" s="11">
        <v>113.67546768597994</v>
      </c>
      <c r="F171" s="12">
        <v>144.60149366370203</v>
      </c>
      <c r="G171" s="11">
        <v>152.78153760159506</v>
      </c>
      <c r="H171" s="11">
        <v>156.07883755616888</v>
      </c>
      <c r="I171" s="12">
        <v>152.79421372110292</v>
      </c>
      <c r="J171" s="11">
        <v>155.04197107548865</v>
      </c>
      <c r="K171" s="11">
        <v>122.67516547614366</v>
      </c>
      <c r="L171" s="12">
        <v>142.96540361929559</v>
      </c>
      <c r="M171" s="11">
        <v>133.9953966232261</v>
      </c>
      <c r="N171" s="12">
        <v>130.26947036153757</v>
      </c>
      <c r="O171" s="11">
        <v>138.39753102887161</v>
      </c>
      <c r="P171" s="10">
        <v>147.35313172390894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3">
      <c r="A172" s="8">
        <v>42705</v>
      </c>
      <c r="B172" s="9">
        <v>139.86955507532457</v>
      </c>
      <c r="E172" s="11">
        <v>118.51042649355905</v>
      </c>
      <c r="F172" s="12">
        <v>165.02205347401588</v>
      </c>
      <c r="G172" s="11">
        <v>178.02594044385927</v>
      </c>
      <c r="H172" s="11">
        <v>153.60368142618503</v>
      </c>
      <c r="I172" s="12">
        <v>171.69754601066188</v>
      </c>
      <c r="J172" s="11">
        <v>202.17507574725354</v>
      </c>
      <c r="K172" s="11">
        <v>125.01958680721089</v>
      </c>
      <c r="L172" s="12">
        <v>174.26800772917679</v>
      </c>
      <c r="M172" s="11">
        <v>153.26951041162644</v>
      </c>
      <c r="N172" s="12">
        <v>147.1306712804124</v>
      </c>
      <c r="O172" s="11">
        <v>138.12051174005296</v>
      </c>
      <c r="P172" s="10">
        <v>173.88183552668085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3">
      <c r="A173" s="8">
        <v>42736</v>
      </c>
      <c r="B173" s="9">
        <v>141.83924508122817</v>
      </c>
      <c r="E173" s="11">
        <v>107.57740315931252</v>
      </c>
      <c r="F173" s="12">
        <v>161.76428561975433</v>
      </c>
      <c r="G173" s="11">
        <v>169.71687468446129</v>
      </c>
      <c r="H173" s="11">
        <v>140.54609332703643</v>
      </c>
      <c r="I173" s="12">
        <v>162.32696151076712</v>
      </c>
      <c r="J173" s="11">
        <v>219.44993647389731</v>
      </c>
      <c r="K173" s="11">
        <v>135.28817347860141</v>
      </c>
      <c r="L173" s="12">
        <v>189.24093616180349</v>
      </c>
      <c r="M173" s="11">
        <v>150.12069367872277</v>
      </c>
      <c r="N173" s="12">
        <v>142.85287655898091</v>
      </c>
      <c r="O173" s="11">
        <v>129.07265438905361</v>
      </c>
      <c r="P173" s="10">
        <v>172.21874984991496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3">
      <c r="A174" s="8">
        <v>42767</v>
      </c>
      <c r="B174" s="9">
        <v>139.12708578129039</v>
      </c>
      <c r="E174" s="11">
        <v>98.19868726045155</v>
      </c>
      <c r="F174" s="12">
        <v>140.39176300360066</v>
      </c>
      <c r="G174" s="11">
        <v>146.61900392355849</v>
      </c>
      <c r="H174" s="11">
        <v>140.372284028829</v>
      </c>
      <c r="I174" s="12">
        <v>144.69011576767318</v>
      </c>
      <c r="J174" s="11">
        <v>161.90326479045231</v>
      </c>
      <c r="K174" s="11">
        <v>133.20037579663295</v>
      </c>
      <c r="L174" s="12">
        <v>151.27916254927709</v>
      </c>
      <c r="M174" s="11">
        <v>127.28291717262894</v>
      </c>
      <c r="N174" s="12">
        <v>122.25132395467786</v>
      </c>
      <c r="O174" s="11">
        <v>127.85106245643287</v>
      </c>
      <c r="P174" s="10">
        <v>145.06076727048216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3">
      <c r="A175" s="8">
        <v>42795</v>
      </c>
      <c r="B175" s="9">
        <v>143.68772417119152</v>
      </c>
      <c r="E175" s="11">
        <v>113.77547222715165</v>
      </c>
      <c r="F175" s="12">
        <v>150.09494873831929</v>
      </c>
      <c r="G175" s="11">
        <v>157.24543424646103</v>
      </c>
      <c r="H175" s="11">
        <v>165.08525720456623</v>
      </c>
      <c r="I175" s="12">
        <v>158.07078691116479</v>
      </c>
      <c r="J175" s="11">
        <v>154.57050753535728</v>
      </c>
      <c r="K175" s="11">
        <v>149.34462023554428</v>
      </c>
      <c r="L175" s="12">
        <v>152.20891073109328</v>
      </c>
      <c r="M175" s="11">
        <v>138.31538780438569</v>
      </c>
      <c r="N175" s="12">
        <v>133.60601270030642</v>
      </c>
      <c r="O175" s="11">
        <v>149.60191972811333</v>
      </c>
      <c r="P175" s="10">
        <v>151.60223075343939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3">
      <c r="A176" s="8">
        <v>42826</v>
      </c>
      <c r="B176" s="9">
        <v>139.62273258219039</v>
      </c>
      <c r="E176" s="11">
        <v>101.73404128540737</v>
      </c>
      <c r="F176" s="12">
        <v>145.45319088055899</v>
      </c>
      <c r="G176" s="11">
        <v>157.76071443659188</v>
      </c>
      <c r="H176" s="11">
        <v>145.14111869770684</v>
      </c>
      <c r="I176" s="12">
        <v>154.30414813173238</v>
      </c>
      <c r="J176" s="11">
        <v>163.23623433556446</v>
      </c>
      <c r="K176" s="11">
        <v>127.95472440546249</v>
      </c>
      <c r="L176" s="12">
        <v>149.91412246247259</v>
      </c>
      <c r="M176" s="11">
        <v>131.5809865616275</v>
      </c>
      <c r="N176" s="12">
        <v>126.1332138160887</v>
      </c>
      <c r="O176" s="11">
        <v>132.59724234040885</v>
      </c>
      <c r="P176" s="10">
        <v>150.26355737417146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3">
      <c r="A177" s="8">
        <v>42856</v>
      </c>
      <c r="B177" s="9">
        <v>144.52279577278449</v>
      </c>
      <c r="E177" s="11">
        <v>113.82570404609559</v>
      </c>
      <c r="F177" s="12">
        <v>146.57692942314085</v>
      </c>
      <c r="G177" s="11">
        <v>154.70147620488666</v>
      </c>
      <c r="H177" s="11">
        <v>165.74306576176309</v>
      </c>
      <c r="I177" s="12">
        <v>156.01003614797591</v>
      </c>
      <c r="J177" s="11">
        <v>145.78689524062</v>
      </c>
      <c r="K177" s="11">
        <v>142.19432675417835</v>
      </c>
      <c r="L177" s="12">
        <v>144.42980027997214</v>
      </c>
      <c r="M177" s="11">
        <v>134.89377871019073</v>
      </c>
      <c r="N177" s="12">
        <v>131.02091665231745</v>
      </c>
      <c r="O177" s="11">
        <v>148.94355988314717</v>
      </c>
      <c r="P177" s="10">
        <v>146.74684468266767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3">
      <c r="A178" s="8">
        <v>42887</v>
      </c>
      <c r="B178" s="9">
        <v>143.79013879261402</v>
      </c>
      <c r="E178" s="11">
        <v>107.74660434936344</v>
      </c>
      <c r="F178" s="12">
        <v>142.83499405106858</v>
      </c>
      <c r="G178" s="11">
        <v>149.45035718572129</v>
      </c>
      <c r="H178" s="11">
        <v>157.07167441672172</v>
      </c>
      <c r="I178" s="12">
        <v>150.1556179175962</v>
      </c>
      <c r="J178" s="11">
        <v>146.88832057512931</v>
      </c>
      <c r="K178" s="11">
        <v>139.47847423438472</v>
      </c>
      <c r="L178" s="12">
        <v>143.96078871011659</v>
      </c>
      <c r="M178" s="11">
        <v>131.99377015126325</v>
      </c>
      <c r="N178" s="12">
        <v>127.47095711067043</v>
      </c>
      <c r="O178" s="11">
        <v>141.36598471093421</v>
      </c>
      <c r="P178" s="10">
        <v>144.13397650447297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3">
      <c r="A179" s="8">
        <v>42917</v>
      </c>
      <c r="B179" s="9">
        <v>144.86348521714015</v>
      </c>
      <c r="E179" s="11">
        <v>112.3837776449143</v>
      </c>
      <c r="F179" s="12">
        <v>158.30917797956752</v>
      </c>
      <c r="G179" s="11">
        <v>169.5891229500217</v>
      </c>
      <c r="H179" s="11">
        <v>164.58570513567832</v>
      </c>
      <c r="I179" s="12">
        <v>167.51147793380213</v>
      </c>
      <c r="J179" s="11">
        <v>173.4794721086329</v>
      </c>
      <c r="K179" s="11">
        <v>148.92912200980581</v>
      </c>
      <c r="L179" s="12">
        <v>164.42981654340264</v>
      </c>
      <c r="M179" s="11">
        <v>143.73823226865113</v>
      </c>
      <c r="N179" s="12">
        <v>138.0615983056272</v>
      </c>
      <c r="O179" s="11">
        <v>148.74251589326957</v>
      </c>
      <c r="P179" s="10">
        <v>161.9725202604032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3">
      <c r="A180" s="8">
        <v>42948</v>
      </c>
      <c r="B180" s="9">
        <v>146.32218604027616</v>
      </c>
      <c r="E180" s="11">
        <v>116.17330935864365</v>
      </c>
      <c r="F180" s="12">
        <v>148.49742122243458</v>
      </c>
      <c r="G180" s="11">
        <v>155.35462609980129</v>
      </c>
      <c r="H180" s="11">
        <v>173.29218860290027</v>
      </c>
      <c r="I180" s="12">
        <v>158.70913977764849</v>
      </c>
      <c r="J180" s="11">
        <v>147.1300980389623</v>
      </c>
      <c r="K180" s="11">
        <v>149.45876374861189</v>
      </c>
      <c r="L180" s="12">
        <v>148.11003383999665</v>
      </c>
      <c r="M180" s="11">
        <v>134.35568554106919</v>
      </c>
      <c r="N180" s="12">
        <v>131.06584880919016</v>
      </c>
      <c r="O180" s="11">
        <v>154.47419589833066</v>
      </c>
      <c r="P180" s="10">
        <v>147.5010156808637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3">
      <c r="A181" s="8">
        <v>42979</v>
      </c>
      <c r="B181" s="9">
        <v>144.09406845044776</v>
      </c>
      <c r="E181" s="11">
        <v>114.99425129495808</v>
      </c>
      <c r="F181" s="12">
        <v>151.28891152193509</v>
      </c>
      <c r="G181" s="11">
        <v>160.6274495580376</v>
      </c>
      <c r="H181" s="11">
        <v>165.88967243168005</v>
      </c>
      <c r="I181" s="12">
        <v>161.57882220754905</v>
      </c>
      <c r="J181" s="11">
        <v>162.52396955583978</v>
      </c>
      <c r="K181" s="11">
        <v>139.68251571796628</v>
      </c>
      <c r="L181" s="12">
        <v>154.25369185160145</v>
      </c>
      <c r="M181" s="11">
        <v>138.32279465936671</v>
      </c>
      <c r="N181" s="12">
        <v>133.98702618946859</v>
      </c>
      <c r="O181" s="11">
        <v>148.1415217253091</v>
      </c>
      <c r="P181" s="10">
        <v>153.15746186585852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3">
      <c r="A182" s="8">
        <v>43009</v>
      </c>
      <c r="B182" s="9">
        <v>144.67619848002391</v>
      </c>
      <c r="E182" s="11">
        <v>113.70122681856262</v>
      </c>
      <c r="F182" s="12">
        <v>153.97586948178954</v>
      </c>
      <c r="G182" s="11">
        <v>162.969676594579</v>
      </c>
      <c r="H182" s="11">
        <v>170.70706547553203</v>
      </c>
      <c r="I182" s="12">
        <v>163.58588982740588</v>
      </c>
      <c r="J182" s="11">
        <v>156.97392609183709</v>
      </c>
      <c r="K182" s="11">
        <v>135.69789675637693</v>
      </c>
      <c r="L182" s="12">
        <v>149.35646401137464</v>
      </c>
      <c r="M182" s="11">
        <v>140.36172030285087</v>
      </c>
      <c r="N182" s="12">
        <v>135.4483321747698</v>
      </c>
      <c r="O182" s="11">
        <v>152.21331015091184</v>
      </c>
      <c r="P182" s="10">
        <v>155.34120704196994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3">
      <c r="A183" s="8">
        <v>43040</v>
      </c>
      <c r="B183" s="9">
        <v>143.17712839805799</v>
      </c>
      <c r="E183" s="11">
        <v>110.24969375554582</v>
      </c>
      <c r="F183" s="12">
        <v>148.44927512153598</v>
      </c>
      <c r="G183" s="11">
        <v>156.29611117466229</v>
      </c>
      <c r="H183" s="11">
        <v>163.34080635468311</v>
      </c>
      <c r="I183" s="12">
        <v>157.07682319022547</v>
      </c>
      <c r="J183" s="11">
        <v>155.93653398243083</v>
      </c>
      <c r="K183" s="11">
        <v>131.39721126550816</v>
      </c>
      <c r="L183" s="12">
        <v>146.93122715422666</v>
      </c>
      <c r="M183" s="11">
        <v>134.30345239451634</v>
      </c>
      <c r="N183" s="12">
        <v>129.88689689678009</v>
      </c>
      <c r="O183" s="11">
        <v>145.5286002280757</v>
      </c>
      <c r="P183" s="10">
        <v>150.16719767771394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3">
      <c r="A184" s="8">
        <v>43070</v>
      </c>
      <c r="B184" s="9">
        <v>141.94439871741505</v>
      </c>
      <c r="E184" s="11">
        <v>113.40624350375012</v>
      </c>
      <c r="F184" s="12">
        <v>168.72407473949457</v>
      </c>
      <c r="G184" s="11">
        <v>182.33659713077165</v>
      </c>
      <c r="H184" s="11">
        <v>157.04075223966916</v>
      </c>
      <c r="I184" s="12">
        <v>175.79473141052867</v>
      </c>
      <c r="J184" s="11">
        <v>210.97192179256518</v>
      </c>
      <c r="K184" s="11">
        <v>127.38553738013792</v>
      </c>
      <c r="L184" s="12">
        <v>180.63255273033636</v>
      </c>
      <c r="M184" s="11">
        <v>151.47253529370204</v>
      </c>
      <c r="N184" s="12">
        <v>144.72631786653844</v>
      </c>
      <c r="O184" s="11">
        <v>141.14712673924618</v>
      </c>
      <c r="P184" s="10">
        <v>177.80605413933966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3">
      <c r="A185" s="8">
        <v>43101</v>
      </c>
      <c r="B185" s="9">
        <v>143.0616723003354</v>
      </c>
      <c r="E185" s="11">
        <v>111.2150895592022</v>
      </c>
      <c r="F185" s="12">
        <v>165.98962769391844</v>
      </c>
      <c r="G185" s="11">
        <v>174.26687563179252</v>
      </c>
      <c r="H185" s="11">
        <v>150.86259578752546</v>
      </c>
      <c r="I185" s="12">
        <v>168.0797319109229</v>
      </c>
      <c r="J185" s="11">
        <v>221.61207147260492</v>
      </c>
      <c r="K185" s="11">
        <v>142.54031448034141</v>
      </c>
      <c r="L185" s="12">
        <v>193.34491581821538</v>
      </c>
      <c r="M185" s="11">
        <v>145.29342714585832</v>
      </c>
      <c r="N185" s="12">
        <v>139.55415378212578</v>
      </c>
      <c r="O185" s="11">
        <v>137.5139489767507</v>
      </c>
      <c r="P185" s="10">
        <v>175.04953788719774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3">
      <c r="A186" s="8">
        <v>43132</v>
      </c>
      <c r="B186" s="9">
        <v>139.3671083496539</v>
      </c>
      <c r="E186" s="11">
        <v>97.218586141098015</v>
      </c>
      <c r="F186" s="12">
        <v>141.19101709301967</v>
      </c>
      <c r="G186" s="11">
        <v>146.76137059544988</v>
      </c>
      <c r="H186" s="11">
        <v>143.97307692133688</v>
      </c>
      <c r="I186" s="12">
        <v>145.56885157114621</v>
      </c>
      <c r="J186" s="11">
        <v>162.94689660411231</v>
      </c>
      <c r="K186" s="11">
        <v>132.60847440694025</v>
      </c>
      <c r="L186" s="12">
        <v>151.69604414827668</v>
      </c>
      <c r="M186" s="11">
        <v>121.14942436825579</v>
      </c>
      <c r="N186" s="12">
        <v>117.04378892300915</v>
      </c>
      <c r="O186" s="11">
        <v>130.30364495083148</v>
      </c>
      <c r="P186" s="10">
        <v>145.31835693320627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3">
      <c r="A187" s="8">
        <v>43160</v>
      </c>
      <c r="B187" s="9">
        <v>144.51186719480987</v>
      </c>
      <c r="E187" s="11">
        <v>112.71416955277567</v>
      </c>
      <c r="F187" s="12">
        <v>153.4385913530763</v>
      </c>
      <c r="G187" s="11">
        <v>162.86984880339656</v>
      </c>
      <c r="H187" s="11">
        <v>166.90744074934136</v>
      </c>
      <c r="I187" s="12">
        <v>162.85381645557015</v>
      </c>
      <c r="J187" s="11">
        <v>159.77745045677236</v>
      </c>
      <c r="K187" s="11">
        <v>149.72627082693322</v>
      </c>
      <c r="L187" s="12">
        <v>155.55069020388663</v>
      </c>
      <c r="M187" s="11">
        <v>134.54935610088077</v>
      </c>
      <c r="N187" s="12">
        <v>130.34540267486395</v>
      </c>
      <c r="O187" s="11">
        <v>151.26035365471017</v>
      </c>
      <c r="P187" s="10">
        <v>155.52097782080676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3">
      <c r="A188" s="8">
        <v>43191</v>
      </c>
      <c r="B188" s="9">
        <v>143.74991117204712</v>
      </c>
      <c r="E188" s="11">
        <v>103.94518364217605</v>
      </c>
      <c r="F188" s="12">
        <v>149.52292933066653</v>
      </c>
      <c r="G188" s="11">
        <v>160.84219666741731</v>
      </c>
      <c r="H188" s="11">
        <v>162.14777663370623</v>
      </c>
      <c r="I188" s="12">
        <v>160.32315491699444</v>
      </c>
      <c r="J188" s="11">
        <v>158.25747082619762</v>
      </c>
      <c r="K188" s="11">
        <v>144.00117230200237</v>
      </c>
      <c r="L188" s="12">
        <v>152.93638071300913</v>
      </c>
      <c r="M188" s="11">
        <v>131.32121309813471</v>
      </c>
      <c r="N188" s="12">
        <v>126.33162824367852</v>
      </c>
      <c r="O188" s="11">
        <v>146.63649149058566</v>
      </c>
      <c r="P188" s="10">
        <v>151.19998037965937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3">
      <c r="A189" s="8">
        <v>43221</v>
      </c>
      <c r="B189" s="9">
        <v>142.64305895599475</v>
      </c>
      <c r="E189" s="11">
        <v>84.753156341769184</v>
      </c>
      <c r="F189" s="12">
        <v>126.48632459459544</v>
      </c>
      <c r="G189" s="11">
        <v>137.36491826051179</v>
      </c>
      <c r="H189" s="11">
        <v>128.46961357672663</v>
      </c>
      <c r="I189" s="12">
        <v>134.59481210243695</v>
      </c>
      <c r="J189" s="11">
        <v>133.48574208415431</v>
      </c>
      <c r="K189" s="11">
        <v>104.54011657312927</v>
      </c>
      <c r="L189" s="12">
        <v>122.38304070144976</v>
      </c>
      <c r="M189" s="11">
        <v>123.03228586800125</v>
      </c>
      <c r="N189" s="12">
        <v>115.9559061482274</v>
      </c>
      <c r="O189" s="11">
        <v>114.1001766266869</v>
      </c>
      <c r="P189" s="10">
        <v>131.21290135715185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3">
      <c r="A190" s="8">
        <v>43252</v>
      </c>
      <c r="B190" s="9">
        <v>145.54104562430919</v>
      </c>
      <c r="E190" s="11">
        <v>109.79505370118929</v>
      </c>
      <c r="F190" s="12">
        <v>137.53783160626219</v>
      </c>
      <c r="G190" s="11">
        <v>139.0987581600063</v>
      </c>
      <c r="H190" s="11">
        <v>172.76141328558617</v>
      </c>
      <c r="I190" s="12">
        <v>145.24838284956382</v>
      </c>
      <c r="J190" s="11">
        <v>135.27383136312915</v>
      </c>
      <c r="K190" s="11">
        <v>152.06132496590044</v>
      </c>
      <c r="L190" s="12">
        <v>141.6394418035357</v>
      </c>
      <c r="M190" s="11">
        <v>122.65775436259864</v>
      </c>
      <c r="N190" s="12">
        <v>120.25264535785954</v>
      </c>
      <c r="O190" s="11">
        <v>153.09846390761012</v>
      </c>
      <c r="P190" s="10">
        <v>133.42026553066606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3">
      <c r="A191" s="8">
        <v>43282</v>
      </c>
      <c r="B191" s="9">
        <v>147.17745363035198</v>
      </c>
      <c r="E191" s="11">
        <v>110.69752075336329</v>
      </c>
      <c r="F191" s="12">
        <v>155.69195680156358</v>
      </c>
      <c r="G191" s="11">
        <v>165.73689478216741</v>
      </c>
      <c r="H191" s="11">
        <v>170.34918211863584</v>
      </c>
      <c r="I191" s="12">
        <v>165.70010877309238</v>
      </c>
      <c r="J191" s="11">
        <v>170.50135423355982</v>
      </c>
      <c r="K191" s="11">
        <v>151.33733162154661</v>
      </c>
      <c r="L191" s="12">
        <v>163.52019916670497</v>
      </c>
      <c r="M191" s="11">
        <v>138.6623292774315</v>
      </c>
      <c r="N191" s="12">
        <v>133.6082247380057</v>
      </c>
      <c r="O191" s="11">
        <v>153.93692450698802</v>
      </c>
      <c r="P191" s="10">
        <v>156.86078930861362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3">
      <c r="A192" s="8">
        <v>43313</v>
      </c>
      <c r="B192" s="9">
        <v>149.02390894463551</v>
      </c>
      <c r="E192" s="11">
        <v>114.68819214163364</v>
      </c>
      <c r="F192" s="12">
        <v>149.18233490274699</v>
      </c>
      <c r="G192" s="11">
        <v>156.45317747482511</v>
      </c>
      <c r="H192" s="11">
        <v>177.80720934513502</v>
      </c>
      <c r="I192" s="12">
        <v>160.52462599958463</v>
      </c>
      <c r="J192" s="11">
        <v>149.29463329416492</v>
      </c>
      <c r="K192" s="11">
        <v>151.22739055506938</v>
      </c>
      <c r="L192" s="12">
        <v>150.12205834379668</v>
      </c>
      <c r="M192" s="11">
        <v>132.80951129167565</v>
      </c>
      <c r="N192" s="12">
        <v>129.52988891403996</v>
      </c>
      <c r="O192" s="11">
        <v>159.10300245172834</v>
      </c>
      <c r="P192" s="10">
        <v>146.92636174910837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3">
      <c r="A193" s="8">
        <v>43344</v>
      </c>
      <c r="B193" s="9">
        <v>144.86654099234488</v>
      </c>
      <c r="E193" s="11">
        <v>112.34784782360458</v>
      </c>
      <c r="F193" s="12">
        <v>149.58817401715064</v>
      </c>
      <c r="G193" s="11">
        <v>160.21510742661809</v>
      </c>
      <c r="H193" s="11">
        <v>165.47792349025261</v>
      </c>
      <c r="I193" s="12">
        <v>161.1669825420077</v>
      </c>
      <c r="J193" s="11">
        <v>159.567868717566</v>
      </c>
      <c r="K193" s="11">
        <v>138.04434632315235</v>
      </c>
      <c r="L193" s="12">
        <v>151.83247831717017</v>
      </c>
      <c r="M193" s="11">
        <v>138.93823163900123</v>
      </c>
      <c r="N193" s="12">
        <v>133.95327418129216</v>
      </c>
      <c r="O193" s="11">
        <v>147.71010840580868</v>
      </c>
      <c r="P193" s="10">
        <v>151.03939604198123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3">
      <c r="A194" s="8">
        <v>43374</v>
      </c>
      <c r="B194" s="9">
        <v>147.15942710539403</v>
      </c>
      <c r="E194" s="11">
        <v>115.88278172536486</v>
      </c>
      <c r="F194" s="12">
        <v>152.51782881300275</v>
      </c>
      <c r="G194" s="11">
        <v>160.98486820436122</v>
      </c>
      <c r="H194" s="11">
        <v>175.77972151249173</v>
      </c>
      <c r="I194" s="12">
        <v>163.08259124905746</v>
      </c>
      <c r="J194" s="11">
        <v>153.2160035871517</v>
      </c>
      <c r="K194" s="11">
        <v>138.57933795754244</v>
      </c>
      <c r="L194" s="12">
        <v>148.40387175317071</v>
      </c>
      <c r="M194" s="11">
        <v>138.41688068438629</v>
      </c>
      <c r="N194" s="12">
        <v>134.33766901837842</v>
      </c>
      <c r="O194" s="11">
        <v>156.84054784277308</v>
      </c>
      <c r="P194" s="10">
        <v>151.92764162913784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3">
      <c r="A195" s="8">
        <v>43405</v>
      </c>
      <c r="B195" s="9">
        <v>144.86192079006045</v>
      </c>
      <c r="E195" s="11">
        <v>110.40473228246258</v>
      </c>
      <c r="F195" s="12">
        <v>150.97688913180701</v>
      </c>
      <c r="G195" s="11">
        <v>160.35552083040304</v>
      </c>
      <c r="H195" s="11">
        <v>165.59046676747371</v>
      </c>
      <c r="I195" s="12">
        <v>160.74356903835226</v>
      </c>
      <c r="J195" s="11">
        <v>167.41198721897592</v>
      </c>
      <c r="K195" s="11">
        <v>134.72699744244005</v>
      </c>
      <c r="L195" s="12">
        <v>155.0323143973574</v>
      </c>
      <c r="M195" s="11">
        <v>136.67210353012305</v>
      </c>
      <c r="N195" s="12">
        <v>131.8130651194214</v>
      </c>
      <c r="O195" s="11">
        <v>147.77397222569624</v>
      </c>
      <c r="P195" s="10">
        <v>152.79875711256236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3">
      <c r="A196" s="8">
        <v>43435</v>
      </c>
      <c r="B196" s="9">
        <v>142.78193729337093</v>
      </c>
      <c r="E196" s="11">
        <v>112.1312873204085</v>
      </c>
      <c r="F196" s="12">
        <v>169.33498996952835</v>
      </c>
      <c r="G196" s="11">
        <v>184.60426305946922</v>
      </c>
      <c r="H196" s="11">
        <v>156.44900062293161</v>
      </c>
      <c r="I196" s="12">
        <v>177.44176985719895</v>
      </c>
      <c r="J196" s="11">
        <v>218.67602402966673</v>
      </c>
      <c r="K196" s="11">
        <v>129.66364297330693</v>
      </c>
      <c r="L196" s="12">
        <v>186.22987625143742</v>
      </c>
      <c r="M196" s="11">
        <v>153.62431300453153</v>
      </c>
      <c r="N196" s="12">
        <v>146.20411755664898</v>
      </c>
      <c r="O196" s="11">
        <v>140.88485055946808</v>
      </c>
      <c r="P196" s="10">
        <v>178.7025029336132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3">
      <c r="A197" s="8">
        <v>43466</v>
      </c>
      <c r="B197" s="9">
        <v>143.94102571183464</v>
      </c>
      <c r="E197" s="11">
        <v>113.90624835081528</v>
      </c>
      <c r="F197" s="12">
        <v>170.56384181664953</v>
      </c>
      <c r="G197" s="11">
        <v>180.57953664010873</v>
      </c>
      <c r="H197" s="11">
        <v>158.30843231092231</v>
      </c>
      <c r="I197" s="12">
        <v>174.58917701119975</v>
      </c>
      <c r="J197" s="11">
        <v>228.58945860021191</v>
      </c>
      <c r="K197" s="11">
        <v>147.16620051863282</v>
      </c>
      <c r="L197" s="12">
        <v>199.4863859713827</v>
      </c>
      <c r="M197" s="11">
        <v>150.27348019480314</v>
      </c>
      <c r="N197" s="12">
        <v>144.12387581331839</v>
      </c>
      <c r="O197" s="11">
        <v>143.28145053395554</v>
      </c>
      <c r="P197" s="10">
        <v>179.22320399492668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3">
      <c r="A198" s="8">
        <v>43497</v>
      </c>
      <c r="B198" s="9">
        <v>142.24011130694564</v>
      </c>
      <c r="E198" s="11">
        <v>105.30461177691302</v>
      </c>
      <c r="F198" s="12">
        <v>141.11482386693206</v>
      </c>
      <c r="G198" s="11">
        <v>146.14941808306369</v>
      </c>
      <c r="H198" s="11">
        <v>156.85081777310305</v>
      </c>
      <c r="I198" s="12">
        <v>147.80923821864405</v>
      </c>
      <c r="J198" s="11">
        <v>147.15051908318696</v>
      </c>
      <c r="K198" s="11">
        <v>135.70710993325474</v>
      </c>
      <c r="L198" s="12">
        <v>143.52791761010286</v>
      </c>
      <c r="M198" s="11">
        <v>118.27262989328474</v>
      </c>
      <c r="N198" s="12">
        <v>116.24631923306811</v>
      </c>
      <c r="O198" s="11">
        <v>140.37107917583916</v>
      </c>
      <c r="P198" s="10">
        <v>141.90807514035498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3">
      <c r="A199" s="8">
        <v>43525</v>
      </c>
      <c r="B199" s="9">
        <v>143.36041202643648</v>
      </c>
      <c r="E199" s="11">
        <v>107.95879186541538</v>
      </c>
      <c r="F199" s="12">
        <v>153.29716430872611</v>
      </c>
      <c r="G199" s="11">
        <v>163.53868064606519</v>
      </c>
      <c r="H199" s="11">
        <v>161.73153028391906</v>
      </c>
      <c r="I199" s="12">
        <v>162.28376579897889</v>
      </c>
      <c r="J199" s="11">
        <v>176.32960851915914</v>
      </c>
      <c r="K199" s="11">
        <v>141.43050138710649</v>
      </c>
      <c r="L199" s="12">
        <v>161.70975613077511</v>
      </c>
      <c r="M199" s="11">
        <v>139.39364821509753</v>
      </c>
      <c r="N199" s="12">
        <v>133.29942249149084</v>
      </c>
      <c r="O199" s="11">
        <v>146.09256239843722</v>
      </c>
      <c r="P199" s="10">
        <v>157.00156739148343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3">
      <c r="A200" s="8">
        <v>43556</v>
      </c>
      <c r="B200" s="9">
        <v>143.97433994414661</v>
      </c>
      <c r="E200" s="11">
        <v>105.67236751174566</v>
      </c>
      <c r="F200" s="12">
        <v>149.84774783193083</v>
      </c>
      <c r="G200" s="11">
        <v>162.27612219030775</v>
      </c>
      <c r="H200" s="11">
        <v>165.42619141686271</v>
      </c>
      <c r="I200" s="12">
        <v>162.13787785095695</v>
      </c>
      <c r="J200" s="11">
        <v>159.35098590091079</v>
      </c>
      <c r="K200" s="11">
        <v>139.18135881896012</v>
      </c>
      <c r="L200" s="12">
        <v>151.57220408243506</v>
      </c>
      <c r="M200" s="11">
        <v>128.80262019279888</v>
      </c>
      <c r="N200" s="12">
        <v>124.65738779287594</v>
      </c>
      <c r="O200" s="11">
        <v>148.27352628590779</v>
      </c>
      <c r="P200" s="10">
        <v>151.11125848244777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3">
      <c r="A201" s="8">
        <v>43586</v>
      </c>
      <c r="B201" s="9">
        <v>148.08282266052794</v>
      </c>
      <c r="E201" s="11">
        <v>113.20830298730331</v>
      </c>
      <c r="F201" s="12">
        <v>149.05454515643478</v>
      </c>
      <c r="G201" s="11">
        <v>159.33846537222396</v>
      </c>
      <c r="H201" s="11">
        <v>173.98702836936033</v>
      </c>
      <c r="I201" s="12">
        <v>161.33273555776219</v>
      </c>
      <c r="J201" s="11">
        <v>146.82181089606803</v>
      </c>
      <c r="K201" s="11">
        <v>144.60608090602247</v>
      </c>
      <c r="L201" s="12">
        <v>147.22689538432957</v>
      </c>
      <c r="M201" s="11">
        <v>130.53930287680819</v>
      </c>
      <c r="N201" s="12">
        <v>127.73154475829972</v>
      </c>
      <c r="O201" s="11">
        <v>154.546291082333</v>
      </c>
      <c r="P201" s="10">
        <v>148.24048023371418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3">
      <c r="A202" s="8">
        <v>43617</v>
      </c>
      <c r="B202" s="9">
        <v>144.8886392477294</v>
      </c>
      <c r="E202" s="11">
        <v>101.73856877444823</v>
      </c>
      <c r="F202" s="12">
        <v>143.79212031894355</v>
      </c>
      <c r="G202" s="11">
        <v>151.91110892112258</v>
      </c>
      <c r="H202" s="11">
        <v>158.29611383532327</v>
      </c>
      <c r="I202" s="12">
        <v>152.39863221863337</v>
      </c>
      <c r="J202" s="11">
        <v>155.45549546230285</v>
      </c>
      <c r="K202" s="11">
        <v>149.50889830489251</v>
      </c>
      <c r="L202" s="12">
        <v>152.35789915779105</v>
      </c>
      <c r="M202" s="11">
        <v>131.1599342134073</v>
      </c>
      <c r="N202" s="12">
        <v>125.40848828628707</v>
      </c>
      <c r="O202" s="11">
        <v>142.77559178117968</v>
      </c>
      <c r="P202" s="10">
        <v>144.93142148933708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3">
      <c r="A203" s="8">
        <v>43647</v>
      </c>
      <c r="B203" s="9">
        <v>148.58713785688104</v>
      </c>
      <c r="E203" s="11">
        <v>113.24429295723587</v>
      </c>
      <c r="F203" s="12">
        <v>159.64876679296108</v>
      </c>
      <c r="G203" s="11">
        <v>169.15874484794594</v>
      </c>
      <c r="H203" s="11">
        <v>178.02803978847973</v>
      </c>
      <c r="I203" s="12">
        <v>169.98634716687388</v>
      </c>
      <c r="J203" s="11">
        <v>173.45073709613618</v>
      </c>
      <c r="K203" s="11">
        <v>156.81752271396979</v>
      </c>
      <c r="L203" s="12">
        <v>167.543639495674</v>
      </c>
      <c r="M203" s="11">
        <v>139.75188742480742</v>
      </c>
      <c r="N203" s="12">
        <v>134.99164393736478</v>
      </c>
      <c r="O203" s="11">
        <v>159.67313033718892</v>
      </c>
      <c r="P203" s="10">
        <v>160.26829655004516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3">
      <c r="A204" s="8">
        <v>43678</v>
      </c>
      <c r="B204" s="9">
        <v>149.52057795494096</v>
      </c>
      <c r="E204" s="11">
        <v>112.46609423405904</v>
      </c>
      <c r="F204" s="12">
        <v>152.54238596163805</v>
      </c>
      <c r="G204" s="11">
        <v>161.0899388787974</v>
      </c>
      <c r="H204" s="11">
        <v>178.49837677068189</v>
      </c>
      <c r="I204" s="12">
        <v>164.32689356504832</v>
      </c>
      <c r="J204" s="11">
        <v>155.79942399714972</v>
      </c>
      <c r="K204" s="11">
        <v>151.86732017099166</v>
      </c>
      <c r="L204" s="12">
        <v>154.12649493303633</v>
      </c>
      <c r="M204" s="11">
        <v>134.34726777039981</v>
      </c>
      <c r="N204" s="12">
        <v>130.30645509120859</v>
      </c>
      <c r="O204" s="11">
        <v>159.25579032286339</v>
      </c>
      <c r="P204" s="10">
        <v>151.33314852937983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3">
      <c r="A205" s="8">
        <v>43709</v>
      </c>
      <c r="B205" s="9">
        <v>147.17037871075092</v>
      </c>
      <c r="E205" s="11">
        <v>113.60274683156157</v>
      </c>
      <c r="F205" s="12">
        <v>155.04236995375433</v>
      </c>
      <c r="G205" s="11">
        <v>167.32812162388677</v>
      </c>
      <c r="H205" s="11">
        <v>174.53022201263568</v>
      </c>
      <c r="I205" s="12">
        <v>168.67676198112395</v>
      </c>
      <c r="J205" s="11">
        <v>151.55388148173401</v>
      </c>
      <c r="K205" s="11">
        <v>143.83048343205405</v>
      </c>
      <c r="L205" s="12">
        <v>149.83705252770994</v>
      </c>
      <c r="M205" s="11">
        <v>133.99854959314763</v>
      </c>
      <c r="N205" s="12">
        <v>130.2378207787109</v>
      </c>
      <c r="O205" s="11">
        <v>155.12505471723546</v>
      </c>
      <c r="P205" s="10">
        <v>155.91374156940242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3">
      <c r="A206" s="8">
        <v>43739</v>
      </c>
      <c r="B206" s="9">
        <v>149.83448675949649</v>
      </c>
      <c r="E206" s="11">
        <v>119.22548697933658</v>
      </c>
      <c r="F206" s="12">
        <v>161.94743217485694</v>
      </c>
      <c r="G206" s="11">
        <v>173.24822950981329</v>
      </c>
      <c r="H206" s="11">
        <v>187.85439168867279</v>
      </c>
      <c r="I206" s="12">
        <v>175.23290495218603</v>
      </c>
      <c r="J206" s="11">
        <v>167.70051581155039</v>
      </c>
      <c r="K206" s="11">
        <v>149.90183892943432</v>
      </c>
      <c r="L206" s="12">
        <v>161.62309016308117</v>
      </c>
      <c r="M206" s="11">
        <v>140.304635272935</v>
      </c>
      <c r="N206" s="12">
        <v>136.52914041596787</v>
      </c>
      <c r="O206" s="11">
        <v>165.74416898888995</v>
      </c>
      <c r="P206" s="10">
        <v>161.56791547300307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3">
      <c r="A207" s="8">
        <v>43770</v>
      </c>
      <c r="B207" s="9">
        <v>146.45447468638284</v>
      </c>
      <c r="E207" s="11">
        <v>111.93856966002176</v>
      </c>
      <c r="F207" s="12">
        <v>155.7608693023426</v>
      </c>
      <c r="G207" s="11">
        <v>167.23274332993972</v>
      </c>
      <c r="H207" s="11">
        <v>171.17205614400203</v>
      </c>
      <c r="I207" s="12">
        <v>167.32371059017211</v>
      </c>
      <c r="J207" s="11">
        <v>172.80290053685593</v>
      </c>
      <c r="K207" s="11">
        <v>140.7326410506964</v>
      </c>
      <c r="L207" s="12">
        <v>160.78003135042877</v>
      </c>
      <c r="M207" s="11">
        <v>134.9577093778345</v>
      </c>
      <c r="N207" s="12">
        <v>130.75431880200188</v>
      </c>
      <c r="O207" s="11">
        <v>151.73260742216729</v>
      </c>
      <c r="P207" s="10">
        <v>157.86699305387697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3">
      <c r="A208" s="8">
        <v>43800</v>
      </c>
      <c r="B208" s="9">
        <v>143.76797585061897</v>
      </c>
      <c r="E208" s="11">
        <v>114.27868447664797</v>
      </c>
      <c r="F208" s="12">
        <v>171.44835127680835</v>
      </c>
      <c r="G208" s="11">
        <v>187.4760253492334</v>
      </c>
      <c r="H208" s="11">
        <v>159.55378266488373</v>
      </c>
      <c r="I208" s="12">
        <v>180.34372340766956</v>
      </c>
      <c r="J208" s="11">
        <v>224.17229594474691</v>
      </c>
      <c r="K208" s="11">
        <v>134.27128642642879</v>
      </c>
      <c r="L208" s="12">
        <v>191.53223632572647</v>
      </c>
      <c r="M208" s="11">
        <v>152.00781053888375</v>
      </c>
      <c r="N208" s="12">
        <v>145.3322451881956</v>
      </c>
      <c r="O208" s="11">
        <v>143.09838529817131</v>
      </c>
      <c r="P208" s="10">
        <v>180.78704963857115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3">
      <c r="A209" s="8">
        <v>43831</v>
      </c>
      <c r="B209" s="9">
        <v>145.40578847591922</v>
      </c>
      <c r="E209" s="11">
        <v>114.39509779039653</v>
      </c>
      <c r="F209" s="12">
        <v>170.29857568219637</v>
      </c>
      <c r="G209" s="11">
        <v>180.73390375367103</v>
      </c>
      <c r="H209" s="11">
        <v>159.54438665771929</v>
      </c>
      <c r="I209" s="12">
        <v>174.97131475958352</v>
      </c>
      <c r="J209" s="11">
        <v>234.80009164869398</v>
      </c>
      <c r="K209" s="11">
        <v>152.33090842967701</v>
      </c>
      <c r="L209" s="12">
        <v>205.40076839450734</v>
      </c>
      <c r="M209" s="11">
        <v>146.05971478855295</v>
      </c>
      <c r="N209" s="12">
        <v>140.78444307209298</v>
      </c>
      <c r="O209" s="11">
        <v>144.02534373595483</v>
      </c>
      <c r="P209" s="10">
        <v>178.63321077644937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3">
      <c r="A210" s="8">
        <v>43862</v>
      </c>
      <c r="B210" s="9">
        <v>143.73844308813841</v>
      </c>
      <c r="E210" s="11">
        <v>105.53388382853834</v>
      </c>
      <c r="F210" s="12">
        <v>146.91571230961139</v>
      </c>
      <c r="G210" s="11">
        <v>153.25625354945785</v>
      </c>
      <c r="H210" s="11">
        <v>155.27358145067151</v>
      </c>
      <c r="I210" s="12">
        <v>153.05947307320375</v>
      </c>
      <c r="J210" s="11">
        <v>171.19352116443187</v>
      </c>
      <c r="K210" s="11">
        <v>139.92710566004945</v>
      </c>
      <c r="L210" s="12">
        <v>159.10851613443509</v>
      </c>
      <c r="M210" s="11">
        <v>124.84782590093681</v>
      </c>
      <c r="N210" s="12">
        <v>121.636402520218</v>
      </c>
      <c r="O210" s="11">
        <v>139.81201882262889</v>
      </c>
      <c r="P210" s="10">
        <v>149.76626668033512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3">
      <c r="A211" s="8">
        <v>43891</v>
      </c>
      <c r="B211" s="9">
        <v>140.68803104386899</v>
      </c>
      <c r="E211" s="11">
        <v>104.43982776782366</v>
      </c>
      <c r="F211" s="12">
        <v>123.82552428389636</v>
      </c>
      <c r="G211" s="11">
        <v>122.32583115508866</v>
      </c>
      <c r="H211" s="11">
        <v>168.03193796858781</v>
      </c>
      <c r="I211" s="12">
        <v>131.29473039420691</v>
      </c>
      <c r="J211" s="11">
        <v>128.89452689551564</v>
      </c>
      <c r="K211" s="11">
        <v>142.19071206047175</v>
      </c>
      <c r="L211" s="12">
        <v>135.35297048018651</v>
      </c>
      <c r="M211" s="11">
        <v>103.43913069804043</v>
      </c>
      <c r="N211" s="12">
        <v>103.71663373061227</v>
      </c>
      <c r="O211" s="11">
        <v>149.65964661386067</v>
      </c>
      <c r="P211" s="10">
        <v>116.87260415107254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3">
      <c r="A212" s="8">
        <v>43922</v>
      </c>
      <c r="B212" s="9">
        <v>126.97455528348688</v>
      </c>
      <c r="E212" s="11">
        <v>68.988465914609293</v>
      </c>
      <c r="F212" s="12">
        <v>82.395026628991474</v>
      </c>
      <c r="G212" s="11">
        <v>74.792220632340815</v>
      </c>
      <c r="H212" s="11">
        <v>129.7318436339697</v>
      </c>
      <c r="I212" s="12">
        <v>85.932954823206828</v>
      </c>
      <c r="J212" s="11">
        <v>99.734215681470332</v>
      </c>
      <c r="K212" s="11">
        <v>105.78799469374538</v>
      </c>
      <c r="L212" s="12">
        <v>103.11545479685481</v>
      </c>
      <c r="M212" s="11">
        <v>64.129581639970368</v>
      </c>
      <c r="N212" s="12">
        <v>65.36060538902413</v>
      </c>
      <c r="O212" s="11">
        <v>115.97338699943235</v>
      </c>
      <c r="P212" s="10">
        <v>72.487529583079834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3">
      <c r="A213" s="8">
        <v>43952</v>
      </c>
      <c r="B213" s="9">
        <v>132.61911237523455</v>
      </c>
      <c r="E213" s="11">
        <v>82.295350929840254</v>
      </c>
      <c r="F213" s="12">
        <v>95.667540691428044</v>
      </c>
      <c r="G213" s="11">
        <v>87.874820315878168</v>
      </c>
      <c r="H213" s="11">
        <v>143.82020015428495</v>
      </c>
      <c r="I213" s="12">
        <v>98.918366270257636</v>
      </c>
      <c r="J213" s="11">
        <v>128.29670671741724</v>
      </c>
      <c r="K213" s="11">
        <v>124.39710242853741</v>
      </c>
      <c r="L213" s="12">
        <v>127.77749943139666</v>
      </c>
      <c r="M213" s="11">
        <v>75.602525805501202</v>
      </c>
      <c r="N213" s="12">
        <v>77.353787535360823</v>
      </c>
      <c r="O213" s="11">
        <v>129.54489351553829</v>
      </c>
      <c r="P213" s="10">
        <v>85.786744140527958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3">
      <c r="A214" s="8">
        <v>43983</v>
      </c>
      <c r="B214" s="9">
        <v>137.07460920361751</v>
      </c>
      <c r="E214" s="11">
        <v>91.63457226809534</v>
      </c>
      <c r="F214" s="12">
        <v>110.27908221085399</v>
      </c>
      <c r="G214" s="11">
        <v>104.27823419922869</v>
      </c>
      <c r="H214" s="11">
        <v>156.9866454125758</v>
      </c>
      <c r="I214" s="12">
        <v>114.49626437599173</v>
      </c>
      <c r="J214" s="11">
        <v>129.64125023318991</v>
      </c>
      <c r="K214" s="11">
        <v>143.84698816936992</v>
      </c>
      <c r="L214" s="12">
        <v>135.06336067587844</v>
      </c>
      <c r="M214" s="11">
        <v>94.918222520167916</v>
      </c>
      <c r="N214" s="12">
        <v>94.410731702116578</v>
      </c>
      <c r="O214" s="11">
        <v>140.12333469119318</v>
      </c>
      <c r="P214" s="10">
        <v>101.70191043354077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3">
      <c r="A215" s="8">
        <v>44013</v>
      </c>
      <c r="B215" s="9">
        <v>143.30930483918922</v>
      </c>
      <c r="E215" s="11">
        <v>105.86013482603104</v>
      </c>
      <c r="F215" s="12">
        <v>129.27264611125997</v>
      </c>
      <c r="G215" s="11">
        <v>126.1521663130129</v>
      </c>
      <c r="H215" s="11">
        <v>177.78131287577898</v>
      </c>
      <c r="I215" s="12">
        <v>136.10479329928972</v>
      </c>
      <c r="J215" s="11">
        <v>133.41374834362</v>
      </c>
      <c r="K215" s="11">
        <v>158.62946793502957</v>
      </c>
      <c r="L215" s="12">
        <v>144.69674503196799</v>
      </c>
      <c r="M215" s="11">
        <v>112.78462029242375</v>
      </c>
      <c r="N215" s="12">
        <v>111.8208843443872</v>
      </c>
      <c r="O215" s="11">
        <v>158.91716788896395</v>
      </c>
      <c r="P215" s="10">
        <v>120.57584658523388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3">
      <c r="A216" s="8">
        <v>44044</v>
      </c>
      <c r="B216" s="9">
        <v>145.30336167974414</v>
      </c>
      <c r="E216" s="11">
        <v>106.0693664901067</v>
      </c>
      <c r="F216" s="12">
        <v>134.6302706723778</v>
      </c>
      <c r="G216" s="11">
        <v>133.07781791829029</v>
      </c>
      <c r="H216" s="11">
        <v>175.14133697864136</v>
      </c>
      <c r="I216" s="12">
        <v>141.51223374306235</v>
      </c>
      <c r="J216" s="11">
        <v>147.41297953197952</v>
      </c>
      <c r="K216" s="11">
        <v>156.14859339348627</v>
      </c>
      <c r="L216" s="12">
        <v>151.26855155739622</v>
      </c>
      <c r="M216" s="11">
        <v>123.95475316578015</v>
      </c>
      <c r="N216" s="12">
        <v>120.69572127780228</v>
      </c>
      <c r="O216" s="11">
        <v>158.2874694011023</v>
      </c>
      <c r="P216" s="10">
        <v>128.00734611880318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3">
      <c r="A217" s="8">
        <v>44075</v>
      </c>
      <c r="B217" s="9">
        <v>146.34923628145057</v>
      </c>
      <c r="E217" s="11">
        <v>113.84778261888215</v>
      </c>
      <c r="F217" s="12">
        <v>145.60724222181881</v>
      </c>
      <c r="G217" s="11">
        <v>146.9601137188809</v>
      </c>
      <c r="H217" s="11">
        <v>181.59020347144622</v>
      </c>
      <c r="I217" s="12">
        <v>154.04023811758947</v>
      </c>
      <c r="J217" s="11">
        <v>164.28520054991148</v>
      </c>
      <c r="K217" s="11">
        <v>157.11261586641396</v>
      </c>
      <c r="L217" s="12">
        <v>162.95515438750235</v>
      </c>
      <c r="M217" s="11">
        <v>132.94779158656181</v>
      </c>
      <c r="N217" s="12">
        <v>129.44310909257396</v>
      </c>
      <c r="O217" s="11">
        <v>162.37091055650805</v>
      </c>
      <c r="P217" s="10">
        <v>141.162075944713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3">
      <c r="A218" s="8">
        <v>44105</v>
      </c>
      <c r="B218" s="9">
        <v>148.38144538534561</v>
      </c>
      <c r="E218" s="11">
        <v>114.31630669100439</v>
      </c>
      <c r="F218" s="12">
        <v>156.09267840712209</v>
      </c>
      <c r="G218" s="11">
        <v>160.07974704391395</v>
      </c>
      <c r="H218" s="11">
        <v>186.95924255713035</v>
      </c>
      <c r="I218" s="12">
        <v>164.69521422880075</v>
      </c>
      <c r="J218" s="11">
        <v>187.33097536903895</v>
      </c>
      <c r="K218" s="11">
        <v>160.1452831538179</v>
      </c>
      <c r="L218" s="12">
        <v>177.21393412796147</v>
      </c>
      <c r="M218" s="11">
        <v>138.81388095952988</v>
      </c>
      <c r="N218" s="12">
        <v>134.335771471084</v>
      </c>
      <c r="O218" s="11">
        <v>166.6292314525368</v>
      </c>
      <c r="P218" s="10">
        <v>153.55954410323361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3">
      <c r="A219" s="8">
        <v>44136</v>
      </c>
      <c r="B219" s="9">
        <v>145.81658113318431</v>
      </c>
      <c r="E219" s="11">
        <v>111.63514427051142</v>
      </c>
      <c r="F219" s="12">
        <v>148.41808355609177</v>
      </c>
      <c r="G219" s="11">
        <v>151.41905660223807</v>
      </c>
      <c r="H219" s="11">
        <v>178.26623165263467</v>
      </c>
      <c r="I219" s="12">
        <v>156.31608747283266</v>
      </c>
      <c r="J219" s="11">
        <v>170.90416612061</v>
      </c>
      <c r="K219" s="11">
        <v>155.78912523440479</v>
      </c>
      <c r="L219" s="12">
        <v>166.53637712450464</v>
      </c>
      <c r="M219" s="11">
        <v>131.14252429725607</v>
      </c>
      <c r="N219" s="12">
        <v>127.64089825475537</v>
      </c>
      <c r="O219" s="11">
        <v>158.60749354930749</v>
      </c>
      <c r="P219" s="10">
        <v>145.98184973613721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3">
      <c r="A220" s="8">
        <v>44166</v>
      </c>
      <c r="B220" s="9">
        <v>145.22848692870522</v>
      </c>
      <c r="E220" s="11">
        <v>113.42529826791559</v>
      </c>
      <c r="F220" s="12">
        <v>162.35481324053615</v>
      </c>
      <c r="G220" s="11">
        <v>168.77760963107323</v>
      </c>
      <c r="H220" s="11">
        <v>173.29746656682858</v>
      </c>
      <c r="I220" s="12">
        <v>168.6277210265651</v>
      </c>
      <c r="J220" s="11">
        <v>208.35044037435591</v>
      </c>
      <c r="K220" s="11">
        <v>152.09647320914243</v>
      </c>
      <c r="L220" s="12">
        <v>190.59780485044453</v>
      </c>
      <c r="M220" s="11">
        <v>140.342419240228</v>
      </c>
      <c r="N220" s="12">
        <v>135.76507038540217</v>
      </c>
      <c r="O220" s="11">
        <v>155.08639289899176</v>
      </c>
      <c r="P220" s="10">
        <v>164.86250673727781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3">
      <c r="A221" s="8">
        <v>44197</v>
      </c>
      <c r="B221" s="9">
        <v>145.89215599423341</v>
      </c>
      <c r="E221" s="11">
        <v>107.86847380188297</v>
      </c>
      <c r="F221" s="12">
        <v>155.08135339250461</v>
      </c>
      <c r="G221" s="11">
        <v>156.7732798519109</v>
      </c>
      <c r="H221" s="11">
        <v>162.34438686940999</v>
      </c>
      <c r="I221" s="12">
        <v>156.85466313209318</v>
      </c>
      <c r="J221" s="11">
        <v>208.93628517397809</v>
      </c>
      <c r="K221" s="11">
        <v>166.27242265279617</v>
      </c>
      <c r="L221" s="12">
        <v>195.79989521911003</v>
      </c>
      <c r="M221" s="11">
        <v>136.90305224590907</v>
      </c>
      <c r="N221" s="12">
        <v>132.0807405123316</v>
      </c>
      <c r="O221" s="11">
        <v>147.30836120355764</v>
      </c>
      <c r="P221" s="10">
        <v>157.42112345081861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3">
      <c r="A222" s="8">
        <v>44228</v>
      </c>
      <c r="B222" s="9">
        <v>143.81268424157577</v>
      </c>
      <c r="E222" s="11">
        <v>101.65236320536596</v>
      </c>
      <c r="F222" s="12">
        <v>136.67572966416265</v>
      </c>
      <c r="G222" s="11">
        <v>135.23261821130322</v>
      </c>
      <c r="H222" s="11">
        <v>163.06748788045766</v>
      </c>
      <c r="I222" s="12">
        <v>140.55183158197238</v>
      </c>
      <c r="J222" s="11">
        <v>161.24140098146643</v>
      </c>
      <c r="K222" s="11">
        <v>150.15552571810645</v>
      </c>
      <c r="L222" s="12">
        <v>157.90903092137032</v>
      </c>
      <c r="M222" s="11">
        <v>115.62207019211245</v>
      </c>
      <c r="N222" s="12">
        <v>113.38233096296406</v>
      </c>
      <c r="O222" s="11">
        <v>147.41957693995164</v>
      </c>
      <c r="P222" s="10">
        <v>133.70803656284292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3">
      <c r="A223" s="8">
        <v>44256</v>
      </c>
      <c r="B223" s="9">
        <v>146.11401122646063</v>
      </c>
      <c r="E223" s="11">
        <v>115.05368610940045</v>
      </c>
      <c r="F223" s="12">
        <v>127.10522741440867</v>
      </c>
      <c r="G223" s="11">
        <v>118.04423624390606</v>
      </c>
      <c r="H223" s="11">
        <v>184.99660863817752</v>
      </c>
      <c r="I223" s="12">
        <v>131.51526469145898</v>
      </c>
      <c r="J223" s="11">
        <v>128.38353606498498</v>
      </c>
      <c r="K223" s="11">
        <v>165.39067766881138</v>
      </c>
      <c r="L223" s="12">
        <v>145.31543548703416</v>
      </c>
      <c r="M223" s="11">
        <v>119.35008865579505</v>
      </c>
      <c r="N223" s="12">
        <v>118.61132759472764</v>
      </c>
      <c r="O223" s="11">
        <v>166.67173379247029</v>
      </c>
      <c r="P223" s="10">
        <v>115.80602025249237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3">
      <c r="A224" s="8">
        <v>44287</v>
      </c>
      <c r="B224" s="9">
        <v>143.43813943592588</v>
      </c>
      <c r="E224" s="11">
        <v>94.635908960166134</v>
      </c>
      <c r="F224" s="12">
        <v>123.33983116800822</v>
      </c>
      <c r="G224" s="11">
        <v>119.35198218787849</v>
      </c>
      <c r="H224" s="11">
        <v>170.04777398312106</v>
      </c>
      <c r="I224" s="12">
        <v>129.3766717274425</v>
      </c>
      <c r="J224" s="11">
        <v>146.1721958794908</v>
      </c>
      <c r="K224" s="11">
        <v>154.89406044018978</v>
      </c>
      <c r="L224" s="12">
        <v>151.06125287785895</v>
      </c>
      <c r="M224" s="11">
        <v>108.10729833839025</v>
      </c>
      <c r="N224" s="12">
        <v>105.8873761778929</v>
      </c>
      <c r="O224" s="11">
        <v>153.40893731711154</v>
      </c>
      <c r="P224" s="10">
        <v>114.81791855108938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3">
      <c r="A225" s="8">
        <v>44317</v>
      </c>
      <c r="B225" s="9">
        <v>147.64459356005983</v>
      </c>
      <c r="E225" s="11">
        <v>108.09988398664083</v>
      </c>
      <c r="F225" s="12">
        <v>139.16523970025625</v>
      </c>
      <c r="G225" s="11">
        <v>141.73019742772507</v>
      </c>
      <c r="H225" s="11">
        <v>184.82299425758677</v>
      </c>
      <c r="I225" s="12">
        <v>149.82706186816068</v>
      </c>
      <c r="J225" s="11">
        <v>158.39811842455907</v>
      </c>
      <c r="K225" s="11">
        <v>164.54406189308639</v>
      </c>
      <c r="L225" s="12">
        <v>162.63143321818384</v>
      </c>
      <c r="M225" s="11">
        <v>126.37022717163885</v>
      </c>
      <c r="N225" s="12">
        <v>123.45723907990117</v>
      </c>
      <c r="O225" s="11">
        <v>162.19209165088176</v>
      </c>
      <c r="P225" s="10">
        <v>132.93866793200792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3">
      <c r="A226" s="8">
        <v>44348</v>
      </c>
      <c r="B226" s="9">
        <v>147.57357417071361</v>
      </c>
      <c r="E226" s="11">
        <v>105.85987082835204</v>
      </c>
      <c r="F226" s="12">
        <v>135.89157401192438</v>
      </c>
      <c r="G226" s="11">
        <v>133.52094965989087</v>
      </c>
      <c r="H226" s="11">
        <v>174.81638848670997</v>
      </c>
      <c r="I226" s="12">
        <v>141.29080177163189</v>
      </c>
      <c r="J226" s="11">
        <v>152.24061836084786</v>
      </c>
      <c r="K226" s="11">
        <v>173.38436784311742</v>
      </c>
      <c r="L226" s="12">
        <v>160.47158735601252</v>
      </c>
      <c r="M226" s="11">
        <v>125.55456045310466</v>
      </c>
      <c r="N226" s="12">
        <v>121.83536493258821</v>
      </c>
      <c r="O226" s="11">
        <v>157.64118897876176</v>
      </c>
      <c r="P226" s="10">
        <v>129.95602689154779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3">
      <c r="A227" s="8">
        <v>44378</v>
      </c>
      <c r="B227" s="9">
        <v>149.90117844989612</v>
      </c>
      <c r="E227" s="11">
        <v>112.40074814732078</v>
      </c>
      <c r="F227" s="12">
        <v>152.49794080971532</v>
      </c>
      <c r="G227" s="11">
        <v>154.85964028366851</v>
      </c>
      <c r="H227" s="11">
        <v>181.62291265869115</v>
      </c>
      <c r="I227" s="12">
        <v>159.55669159988358</v>
      </c>
      <c r="J227" s="11">
        <v>172.93112920703928</v>
      </c>
      <c r="K227" s="11">
        <v>177.88478620877402</v>
      </c>
      <c r="L227" s="12">
        <v>176.00941454208436</v>
      </c>
      <c r="M227" s="11">
        <v>136.61241565396705</v>
      </c>
      <c r="N227" s="12">
        <v>132.35514534084328</v>
      </c>
      <c r="O227" s="11">
        <v>166.74355220269572</v>
      </c>
      <c r="P227" s="10">
        <v>148.67185848308412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3">
      <c r="A228" s="8">
        <v>44409</v>
      </c>
      <c r="B228" s="9">
        <v>149.12075733244424</v>
      </c>
      <c r="E228" s="11">
        <v>112.12521805632566</v>
      </c>
      <c r="F228" s="12">
        <v>147.69133536607723</v>
      </c>
      <c r="G228" s="11">
        <v>148.70324396932637</v>
      </c>
      <c r="H228" s="11">
        <v>183.81564111438973</v>
      </c>
      <c r="I228" s="12">
        <v>155.67767433130211</v>
      </c>
      <c r="J228" s="11">
        <v>161.70636097103221</v>
      </c>
      <c r="K228" s="11">
        <v>170.38533169948386</v>
      </c>
      <c r="L228" s="12">
        <v>165.54122672142137</v>
      </c>
      <c r="M228" s="11">
        <v>133.74267856513572</v>
      </c>
      <c r="N228" s="12">
        <v>129.76077382728752</v>
      </c>
      <c r="O228" s="11">
        <v>167.29039568530328</v>
      </c>
      <c r="P228" s="10">
        <v>142.41665920911973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3">
      <c r="A229" s="8">
        <v>44440</v>
      </c>
      <c r="B229" s="9">
        <v>147.52466503492849</v>
      </c>
      <c r="E229" s="11">
        <v>115.79465702503047</v>
      </c>
      <c r="F229" s="12">
        <v>148.80162566010856</v>
      </c>
      <c r="G229" s="11">
        <v>151.71844172049305</v>
      </c>
      <c r="H229" s="11">
        <v>180.06663406926094</v>
      </c>
      <c r="I229" s="12">
        <v>157.50035500505638</v>
      </c>
      <c r="J229" s="11">
        <v>166.17383667507079</v>
      </c>
      <c r="K229" s="11">
        <v>157.95212236658941</v>
      </c>
      <c r="L229" s="12">
        <v>164.40060725393386</v>
      </c>
      <c r="M229" s="11">
        <v>135.76534983530416</v>
      </c>
      <c r="N229" s="12">
        <v>132.09477047935755</v>
      </c>
      <c r="O229" s="11">
        <v>161.9843496358526</v>
      </c>
      <c r="P229" s="10">
        <v>145.50451587463658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3">
      <c r="A230" s="8">
        <v>44470</v>
      </c>
      <c r="B230" s="9">
        <v>146.93508906857929</v>
      </c>
      <c r="E230" s="11">
        <v>112.89204684795838</v>
      </c>
      <c r="F230" s="12">
        <v>152.9885711980661</v>
      </c>
      <c r="G230" s="11">
        <v>157.23251422756769</v>
      </c>
      <c r="H230" s="11">
        <v>180.22978360790231</v>
      </c>
      <c r="I230" s="12">
        <v>161.0642664648492</v>
      </c>
      <c r="J230" s="11">
        <v>175.27284890163637</v>
      </c>
      <c r="K230" s="11">
        <v>160.05502096243185</v>
      </c>
      <c r="L230" s="12">
        <v>170.4633239200538</v>
      </c>
      <c r="M230" s="11">
        <v>137.7882522717878</v>
      </c>
      <c r="N230" s="12">
        <v>133.22632952589021</v>
      </c>
      <c r="O230" s="11">
        <v>163.24804577155615</v>
      </c>
      <c r="P230" s="10">
        <v>150.52710012501547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3">
      <c r="A231" s="8">
        <v>44501</v>
      </c>
      <c r="B231" s="9">
        <v>146.60902167549582</v>
      </c>
      <c r="E231" s="11">
        <v>114.18572800917991</v>
      </c>
      <c r="F231" s="12">
        <v>150.94196386793587</v>
      </c>
      <c r="G231" s="11">
        <v>155.51433755547194</v>
      </c>
      <c r="H231" s="11">
        <v>177.36248530284888</v>
      </c>
      <c r="I231" s="12">
        <v>159.36919882292764</v>
      </c>
      <c r="J231" s="11">
        <v>174.34108308625869</v>
      </c>
      <c r="K231" s="11">
        <v>155.26099841648318</v>
      </c>
      <c r="L231" s="12">
        <v>168.22657213958385</v>
      </c>
      <c r="M231" s="11">
        <v>134.08459398159857</v>
      </c>
      <c r="N231" s="12">
        <v>130.51370049645848</v>
      </c>
      <c r="O231" s="11">
        <v>159.04751744345586</v>
      </c>
      <c r="P231" s="10">
        <v>149.17992194762124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3">
      <c r="A232" s="8">
        <v>44531</v>
      </c>
      <c r="B232" s="9">
        <v>146.84026886309351</v>
      </c>
      <c r="E232" s="11">
        <v>117.58440655576186</v>
      </c>
      <c r="F232" s="12">
        <v>169.70091118869487</v>
      </c>
      <c r="G232" s="11">
        <v>178.34265179513434</v>
      </c>
      <c r="H232" s="11">
        <v>175.17699829783263</v>
      </c>
      <c r="I232" s="12">
        <v>176.51684578714421</v>
      </c>
      <c r="J232" s="11">
        <v>231.55524287498375</v>
      </c>
      <c r="K232" s="11">
        <v>153.67997402457894</v>
      </c>
      <c r="L232" s="12">
        <v>204.74766073890441</v>
      </c>
      <c r="M232" s="11">
        <v>150.54263878990818</v>
      </c>
      <c r="N232" s="12">
        <v>144.8238276891941</v>
      </c>
      <c r="O232" s="11">
        <v>157.95619233824837</v>
      </c>
      <c r="P232" s="10">
        <v>173.66490045628893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3">
      <c r="A233" s="8">
        <v>44562</v>
      </c>
      <c r="B233" s="9">
        <v>146.72499176868521</v>
      </c>
      <c r="E233" s="11">
        <v>111.13894359302617</v>
      </c>
      <c r="F233" s="12">
        <v>154.85422202009534</v>
      </c>
      <c r="G233" s="11">
        <v>155.32559080947985</v>
      </c>
      <c r="H233" s="11">
        <v>161.19028837109369</v>
      </c>
      <c r="I233" s="12">
        <v>155.47880974763416</v>
      </c>
      <c r="J233" s="13"/>
      <c r="K233" s="13"/>
      <c r="L233" s="14"/>
      <c r="M233" s="11">
        <v>135.3677075363623</v>
      </c>
      <c r="N233" s="12">
        <v>131.44868060477563</v>
      </c>
      <c r="O233" s="11">
        <v>148.11748491537716</v>
      </c>
      <c r="P233" s="10">
        <v>156.85784454988806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3">
      <c r="A234" s="8">
        <v>44593</v>
      </c>
      <c r="B234" s="9">
        <v>145.79478190024028</v>
      </c>
      <c r="E234" s="11">
        <v>106.60096861934836</v>
      </c>
      <c r="F234" s="12">
        <v>140.96114731475365</v>
      </c>
      <c r="G234" s="11">
        <v>141.25154111347874</v>
      </c>
      <c r="H234" s="11">
        <v>163.99045257533973</v>
      </c>
      <c r="I234" s="12">
        <v>145.48480978202559</v>
      </c>
      <c r="J234" s="13"/>
      <c r="K234" s="13"/>
      <c r="L234" s="14"/>
      <c r="M234" s="11">
        <v>117.57092423867127</v>
      </c>
      <c r="N234" s="12">
        <v>115.89998108018965</v>
      </c>
      <c r="O234" s="11">
        <v>149.16581200104139</v>
      </c>
      <c r="P234" s="10">
        <v>138.82488507603969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3">
      <c r="A235" s="8">
        <v>44621</v>
      </c>
      <c r="B235" s="9">
        <v>150.87795448480989</v>
      </c>
      <c r="E235" s="11">
        <v>120.71791053414464</v>
      </c>
      <c r="F235" s="12">
        <v>155.35697131347467</v>
      </c>
      <c r="G235" s="11">
        <v>158.71462010628625</v>
      </c>
      <c r="H235" s="11">
        <v>188.35111467858027</v>
      </c>
      <c r="I235" s="12">
        <v>164.21525576324734</v>
      </c>
      <c r="J235" s="13"/>
      <c r="K235" s="13"/>
      <c r="L235" s="14"/>
      <c r="M235" s="11">
        <v>140.87041391460303</v>
      </c>
      <c r="N235" s="12">
        <v>137.06863955944632</v>
      </c>
      <c r="O235" s="11">
        <v>170.29743260591638</v>
      </c>
      <c r="P235" s="10">
        <v>152.12480666383368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3">
      <c r="A236" s="8">
        <v>44652</v>
      </c>
      <c r="B236" s="9">
        <v>148.80225929328262</v>
      </c>
      <c r="E236" s="11">
        <v>109.80544851243067</v>
      </c>
      <c r="F236" s="12">
        <v>150.78030682028592</v>
      </c>
      <c r="G236" s="11">
        <v>159.46177559281719</v>
      </c>
      <c r="H236" s="11">
        <v>172.98545544945063</v>
      </c>
      <c r="I236" s="12">
        <v>161.58454163132643</v>
      </c>
      <c r="J236" s="13"/>
      <c r="K236" s="13"/>
      <c r="L236" s="14"/>
      <c r="M236" s="11">
        <v>131.40117284095126</v>
      </c>
      <c r="N236" s="12">
        <v>127.66759063966205</v>
      </c>
      <c r="O236" s="11">
        <v>157.52710367867272</v>
      </c>
      <c r="P236" s="10">
        <v>149.67722529497996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3">
      <c r="A237" s="8">
        <v>44682</v>
      </c>
      <c r="B237" s="9">
        <v>152.62576739685835</v>
      </c>
      <c r="E237" s="11">
        <v>118.48042034399164</v>
      </c>
      <c r="F237" s="12">
        <v>149.72431729045891</v>
      </c>
      <c r="G237" s="11">
        <v>157.10637741218349</v>
      </c>
      <c r="H237" s="11">
        <v>194.98507936032351</v>
      </c>
      <c r="I237" s="12">
        <v>164.06073830597751</v>
      </c>
      <c r="J237" s="13"/>
      <c r="K237" s="13"/>
      <c r="L237" s="14"/>
      <c r="M237" s="11">
        <v>132.039568301012</v>
      </c>
      <c r="N237" s="12">
        <v>130.09244286199123</v>
      </c>
      <c r="O237" s="11">
        <v>170.06118347341553</v>
      </c>
      <c r="P237" s="10">
        <v>144.40219428868971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3">
      <c r="A238" s="8">
        <v>44713</v>
      </c>
      <c r="B238" s="9">
        <v>151.66752622418244</v>
      </c>
      <c r="E238" s="11">
        <v>111.03901833102688</v>
      </c>
      <c r="F238" s="12">
        <v>142.59452883745382</v>
      </c>
      <c r="G238" s="11">
        <v>143.53083399716306</v>
      </c>
      <c r="H238" s="11">
        <v>181.48006650325547</v>
      </c>
      <c r="I238" s="12">
        <v>150.57636602733609</v>
      </c>
      <c r="J238" s="13"/>
      <c r="K238" s="13"/>
      <c r="L238" s="14"/>
      <c r="M238" s="11">
        <v>123.78321214938202</v>
      </c>
      <c r="N238" s="12">
        <v>121.4413078444697</v>
      </c>
      <c r="O238" s="11">
        <v>162.25885261108459</v>
      </c>
      <c r="P238" s="10">
        <v>137.34009610302144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3">
      <c r="A239" s="8">
        <v>44743</v>
      </c>
      <c r="B239" s="9">
        <v>153.17204422199478</v>
      </c>
      <c r="E239" s="11">
        <v>114.39771803405297</v>
      </c>
      <c r="F239" s="12">
        <v>163.94662265173633</v>
      </c>
      <c r="G239" s="11">
        <v>172.15300038984586</v>
      </c>
      <c r="H239" s="11">
        <v>188.43318050273729</v>
      </c>
      <c r="I239" s="12">
        <v>174.60756396548624</v>
      </c>
      <c r="J239" s="13"/>
      <c r="K239" s="13"/>
      <c r="L239" s="14"/>
      <c r="M239" s="11">
        <v>143.07639392183663</v>
      </c>
      <c r="N239" s="12">
        <v>137.96913095437549</v>
      </c>
      <c r="O239" s="11">
        <v>169.17117835197507</v>
      </c>
      <c r="P239" s="10">
        <v>162.96549524107252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3">
      <c r="A240" s="8">
        <v>44774</v>
      </c>
      <c r="B240" s="9">
        <v>154.21635254728807</v>
      </c>
      <c r="E240" s="11">
        <v>116.87488824275634</v>
      </c>
      <c r="F240" s="12">
        <v>155.63077521394197</v>
      </c>
      <c r="G240" s="11">
        <v>160.04013074780008</v>
      </c>
      <c r="H240" s="11">
        <v>195.0799256543425</v>
      </c>
      <c r="I240" s="12">
        <v>166.97965605763849</v>
      </c>
      <c r="J240" s="13"/>
      <c r="K240" s="13"/>
      <c r="L240" s="14"/>
      <c r="M240" s="11">
        <v>135.36896248132817</v>
      </c>
      <c r="N240" s="12">
        <v>132.01818351275114</v>
      </c>
      <c r="O240" s="11">
        <v>173.31076115876914</v>
      </c>
      <c r="P240" s="10">
        <v>151.00402399667379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3">
      <c r="A241" s="8">
        <v>44805</v>
      </c>
      <c r="B241" s="9">
        <v>150.63879764110595</v>
      </c>
      <c r="E241" s="11">
        <v>117.15266191118542</v>
      </c>
      <c r="F241" s="12">
        <v>153.99535413411382</v>
      </c>
      <c r="G241" s="11">
        <v>159.03108494153</v>
      </c>
      <c r="H241" s="11">
        <v>187.2224226529965</v>
      </c>
      <c r="I241" s="12">
        <v>164.77740530217625</v>
      </c>
      <c r="J241" s="13"/>
      <c r="K241" s="13"/>
      <c r="L241" s="14"/>
      <c r="M241" s="11">
        <v>136.38738074594986</v>
      </c>
      <c r="N241" s="12">
        <v>132.862712634259</v>
      </c>
      <c r="O241" s="11">
        <v>166.28211404713639</v>
      </c>
      <c r="P241" s="10">
        <v>151.0109261421496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3">
      <c r="A242" s="8">
        <v>44835</v>
      </c>
      <c r="B242" s="9">
        <v>150.45575192693926</v>
      </c>
      <c r="E242" s="11">
        <v>112.02108861763556</v>
      </c>
      <c r="F242" s="12">
        <v>158.38619863118265</v>
      </c>
      <c r="G242" s="11">
        <v>166.46614845770816</v>
      </c>
      <c r="H242" s="11">
        <v>185.07100873055001</v>
      </c>
      <c r="I242" s="12">
        <v>169.33925262853623</v>
      </c>
      <c r="J242" s="13"/>
      <c r="K242" s="13"/>
      <c r="L242" s="14"/>
      <c r="M242" s="11">
        <v>140.2850422452133</v>
      </c>
      <c r="N242" s="12">
        <v>135.05223354200066</v>
      </c>
      <c r="O242" s="11">
        <v>164.68032310392778</v>
      </c>
      <c r="P242" s="10">
        <v>157.20174227399517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3">
      <c r="A243" s="8">
        <v>44866</v>
      </c>
      <c r="B243" s="9">
        <v>148.51700944242137</v>
      </c>
      <c r="E243" s="11">
        <v>114.9630147358498</v>
      </c>
      <c r="F243" s="12">
        <v>151.54077531017262</v>
      </c>
      <c r="G243" s="11">
        <v>156.97125994114268</v>
      </c>
      <c r="H243" s="11">
        <v>181.47534237684124</v>
      </c>
      <c r="I243" s="12">
        <v>161.36515365335788</v>
      </c>
      <c r="J243" s="13"/>
      <c r="K243" s="13"/>
      <c r="L243" s="14"/>
      <c r="M243" s="11">
        <v>133.01007837076949</v>
      </c>
      <c r="N243" s="12">
        <v>129.8084492267983</v>
      </c>
      <c r="O243" s="11">
        <v>160.28018582041466</v>
      </c>
      <c r="P243" s="10">
        <v>149.58097443919075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3">
      <c r="A244" s="8">
        <v>44896</v>
      </c>
      <c r="B244" s="9">
        <v>147.09916282097183</v>
      </c>
      <c r="E244" s="11">
        <v>113.94545949297469</v>
      </c>
      <c r="F244" s="12">
        <v>171.71072346891603</v>
      </c>
      <c r="G244" s="11">
        <v>184.85697949765824</v>
      </c>
      <c r="H244" s="11">
        <v>174.80027370744591</v>
      </c>
      <c r="I244" s="12">
        <v>181.54192218346128</v>
      </c>
      <c r="J244" s="13"/>
      <c r="K244" s="13"/>
      <c r="L244" s="14"/>
      <c r="M244" s="11">
        <v>150.46829856604037</v>
      </c>
      <c r="N244" s="12">
        <v>144.04330051624865</v>
      </c>
      <c r="O244" s="11">
        <v>155.54673456526498</v>
      </c>
      <c r="P244" s="10">
        <v>177.10747048935008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3">
      <c r="A245" s="8">
        <v>44927</v>
      </c>
      <c r="B245" s="9">
        <v>153.33567592571589</v>
      </c>
      <c r="E245" s="11">
        <v>112.81941351760871</v>
      </c>
      <c r="F245" s="12">
        <v>173.89425918822801</v>
      </c>
      <c r="G245" s="11">
        <v>181.85702248942772</v>
      </c>
      <c r="H245" s="11">
        <v>166.03340970894959</v>
      </c>
      <c r="I245" s="12">
        <v>177.26297108084611</v>
      </c>
      <c r="J245" s="13"/>
      <c r="K245" s="13"/>
      <c r="L245" s="14"/>
      <c r="M245" s="11">
        <v>149.24677110642432</v>
      </c>
      <c r="N245" s="12">
        <v>143.0845961489008</v>
      </c>
      <c r="O245" s="11">
        <v>151.6153763841794</v>
      </c>
      <c r="P245" s="10">
        <v>180.92103060545944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3">
      <c r="A246" s="8">
        <v>44958</v>
      </c>
      <c r="B246" s="9">
        <v>150.60219226878672</v>
      </c>
      <c r="E246" s="11">
        <v>102.74716896574924</v>
      </c>
      <c r="F246" s="12">
        <v>147.54315459732081</v>
      </c>
      <c r="G246" s="11">
        <v>150.87087399591411</v>
      </c>
      <c r="H246" s="11">
        <v>160.09555697471902</v>
      </c>
      <c r="I246" s="12">
        <v>152.24737538038252</v>
      </c>
      <c r="J246" s="13"/>
      <c r="K246" s="13"/>
      <c r="L246" s="14"/>
      <c r="M246" s="11">
        <v>124.89516406921581</v>
      </c>
      <c r="N246" s="12">
        <v>121.15255949032706</v>
      </c>
      <c r="O246" s="11">
        <v>145.23107923754446</v>
      </c>
      <c r="P246" s="10">
        <v>148.81080276887883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3">
      <c r="A247" s="8">
        <v>44986</v>
      </c>
      <c r="B247" s="9">
        <v>156.6352495426662</v>
      </c>
      <c r="E247" s="11">
        <v>125.3409674316274</v>
      </c>
      <c r="F247" s="12">
        <v>162.73263259287782</v>
      </c>
      <c r="G247" s="11">
        <v>168.81258754284411</v>
      </c>
      <c r="H247" s="11">
        <v>195.23044190111355</v>
      </c>
      <c r="I247" s="12">
        <v>173.59712817190965</v>
      </c>
      <c r="J247" s="13"/>
      <c r="K247" s="13"/>
      <c r="L247" s="14"/>
      <c r="M247" s="11">
        <v>140.63590813877022</v>
      </c>
      <c r="N247" s="12">
        <v>137.77760500338164</v>
      </c>
      <c r="O247" s="11">
        <v>175.77810859268826</v>
      </c>
      <c r="P247" s="10">
        <v>160.17135010561537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3">
      <c r="A248" s="8">
        <v>45017</v>
      </c>
      <c r="B248" s="9">
        <v>151.46116966483373</v>
      </c>
      <c r="E248" s="11">
        <v>106.62407467585282</v>
      </c>
      <c r="F248" s="12">
        <v>156.43980824605001</v>
      </c>
      <c r="G248" s="11">
        <v>168.80061095391628</v>
      </c>
      <c r="H248" s="11">
        <v>170.49804990568475</v>
      </c>
      <c r="I248" s="12">
        <v>168.42418003304903</v>
      </c>
      <c r="J248" s="13"/>
      <c r="K248" s="13"/>
      <c r="L248" s="14"/>
      <c r="M248" s="11">
        <v>136.12333413130889</v>
      </c>
      <c r="N248" s="12">
        <v>130.84236971931227</v>
      </c>
      <c r="O248" s="11">
        <v>154.59482016243095</v>
      </c>
      <c r="P248" s="10">
        <v>158.04053439426275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3">
      <c r="A249" s="8">
        <v>45047</v>
      </c>
      <c r="B249" s="9">
        <v>157.04443128010232</v>
      </c>
      <c r="E249" s="11">
        <v>118.69450228224935</v>
      </c>
      <c r="F249" s="12">
        <v>158.54029541662021</v>
      </c>
      <c r="G249" s="11">
        <v>168.90031231942109</v>
      </c>
      <c r="H249" s="11">
        <v>201.88703286712263</v>
      </c>
      <c r="I249" s="12">
        <v>174.79592711638361</v>
      </c>
      <c r="J249" s="13"/>
      <c r="K249" s="13"/>
      <c r="L249" s="14"/>
      <c r="M249" s="11">
        <v>138.77935270109234</v>
      </c>
      <c r="N249" s="12">
        <v>135.57627027896368</v>
      </c>
      <c r="O249" s="11">
        <v>174.08444927636955</v>
      </c>
      <c r="P249" s="10">
        <v>154.76360838845994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3">
      <c r="A250" s="8">
        <v>45078</v>
      </c>
      <c r="B250" s="9">
        <v>155.78169770509245</v>
      </c>
      <c r="E250" s="11">
        <v>112.42403157544</v>
      </c>
      <c r="F250" s="12">
        <v>153.83768600351684</v>
      </c>
      <c r="G250" s="11">
        <v>158.22616682812756</v>
      </c>
      <c r="H250" s="11">
        <v>185.7312560036778</v>
      </c>
      <c r="I250" s="12">
        <v>163.08620908527053</v>
      </c>
      <c r="J250" s="13"/>
      <c r="K250" s="13"/>
      <c r="L250" s="14"/>
      <c r="M250" s="11">
        <v>135.75551313015495</v>
      </c>
      <c r="N250" s="12">
        <v>131.3297757250771</v>
      </c>
      <c r="O250" s="11">
        <v>165.64610874717133</v>
      </c>
      <c r="P250" s="10">
        <v>151.06967253757631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3">
      <c r="A251" s="8">
        <v>45108</v>
      </c>
      <c r="B251" s="9">
        <v>156.63993392831833</v>
      </c>
      <c r="E251" s="11">
        <v>116.97666212239764</v>
      </c>
      <c r="F251" s="12">
        <v>170.50576436147247</v>
      </c>
      <c r="G251" s="11">
        <v>179.74591131826699</v>
      </c>
      <c r="H251" s="11">
        <v>193.7698015969718</v>
      </c>
      <c r="I251" s="12">
        <v>181.69782602358461</v>
      </c>
      <c r="J251" s="13"/>
      <c r="K251" s="13"/>
      <c r="L251" s="14"/>
      <c r="M251" s="11">
        <v>146.38924354806136</v>
      </c>
      <c r="N251" s="12">
        <v>141.15008218382457</v>
      </c>
      <c r="O251" s="11">
        <v>173.36853883626364</v>
      </c>
      <c r="P251" s="10">
        <v>170.28338558524132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3">
      <c r="A252" s="8">
        <v>45139</v>
      </c>
      <c r="B252" s="9">
        <v>156.98911788021172</v>
      </c>
      <c r="E252" s="11">
        <v>121.89442422523442</v>
      </c>
      <c r="F252" s="12">
        <v>162.54829630558734</v>
      </c>
      <c r="G252" s="11">
        <v>167.96772607345497</v>
      </c>
      <c r="H252" s="11">
        <v>203.65883270861559</v>
      </c>
      <c r="I252" s="12">
        <v>175.0275290661283</v>
      </c>
      <c r="J252" s="13"/>
      <c r="K252" s="13"/>
      <c r="L252" s="14"/>
      <c r="M252" s="11">
        <v>139.32814921828393</v>
      </c>
      <c r="N252" s="12">
        <v>136.2007044127763</v>
      </c>
      <c r="O252" s="11">
        <v>181.14344958985552</v>
      </c>
      <c r="P252" s="10">
        <v>157.67537112512258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3">
      <c r="A253" s="8">
        <v>45170</v>
      </c>
      <c r="B253" s="9">
        <v>153.63810552697944</v>
      </c>
      <c r="E253" s="11">
        <v>121.47659510244463</v>
      </c>
      <c r="F253" s="12">
        <v>164.61320327688233</v>
      </c>
      <c r="G253" s="11">
        <v>173.59497112805644</v>
      </c>
      <c r="H253" s="11">
        <v>193.844981152814</v>
      </c>
      <c r="I253" s="12">
        <v>177.69636816141781</v>
      </c>
      <c r="J253" s="13"/>
      <c r="K253" s="13"/>
      <c r="L253" s="14"/>
      <c r="M253" s="11">
        <v>145.50672478492481</v>
      </c>
      <c r="N253" s="12">
        <v>141.05625354800975</v>
      </c>
      <c r="O253" s="11">
        <v>171.63099392647922</v>
      </c>
      <c r="P253" s="10">
        <v>163.35226536057493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3">
      <c r="A254" s="1"/>
      <c r="B254" s="9">
        <v>156.63993392831833</v>
      </c>
      <c r="E254" s="11">
        <v>121.68083427201414</v>
      </c>
      <c r="F254" s="12">
        <v>164.90846981999388</v>
      </c>
      <c r="G254" s="11">
        <v>172.00712372354505</v>
      </c>
      <c r="H254" s="11">
        <v>198.48039439573415</v>
      </c>
      <c r="I254" s="12">
        <v>176.46997104154843</v>
      </c>
      <c r="J254" s="13"/>
      <c r="K254" s="13"/>
      <c r="L254" s="14"/>
      <c r="M254" s="11">
        <v>143.96809164457954</v>
      </c>
      <c r="N254" s="12">
        <v>139.95293223948315</v>
      </c>
      <c r="O254" s="11">
        <v>177.21201265213122</v>
      </c>
      <c r="P254" s="10">
        <v>161.86291452198498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3">
      <c r="A255" s="1"/>
      <c r="B255" s="9">
        <v>156.98911788021172</v>
      </c>
      <c r="E255" s="11">
        <v>120.97437620794983</v>
      </c>
      <c r="F255" s="12">
        <v>163.34536541463231</v>
      </c>
      <c r="G255" s="11">
        <v>169.46661890038396</v>
      </c>
      <c r="H255" s="11">
        <v>193.82317943515048</v>
      </c>
      <c r="I255" s="12">
        <v>173.77981267319794</v>
      </c>
      <c r="J255" s="13"/>
      <c r="K255" s="13"/>
      <c r="L255" s="14"/>
      <c r="M255" s="11">
        <v>144.12849354419839</v>
      </c>
      <c r="N255" s="12">
        <v>139.93490408202121</v>
      </c>
      <c r="O255" s="11">
        <v>172.18528027317967</v>
      </c>
      <c r="P255" s="10">
        <v>161.41687588300761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3">
      <c r="A256" s="1"/>
      <c r="B256" s="9">
        <v>153.63810552697944</v>
      </c>
      <c r="E256" s="11">
        <v>121.64934121191398</v>
      </c>
      <c r="F256" s="12">
        <v>182.98060284111529</v>
      </c>
      <c r="G256" s="11">
        <v>196.06789063054461</v>
      </c>
      <c r="H256" s="11">
        <v>181.79372084545679</v>
      </c>
      <c r="I256" s="12">
        <v>191.79434736168722</v>
      </c>
      <c r="J256" s="13"/>
      <c r="K256" s="13"/>
      <c r="L256" s="14"/>
      <c r="M256" s="11">
        <v>158.80705308179503</v>
      </c>
      <c r="N256" s="12">
        <v>152.30104529345678</v>
      </c>
      <c r="O256" s="11">
        <v>162.91283630865422</v>
      </c>
      <c r="P256" s="10">
        <v>189.65200865533237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3">
      <c r="A257" s="1"/>
      <c r="B257" s="9">
        <v>156.63993392831833</v>
      </c>
      <c r="E257" s="11">
        <v>120.66681290881458</v>
      </c>
      <c r="F257" s="12">
        <v>179.31172738400011</v>
      </c>
      <c r="G257" s="11">
        <v>186.17060673045307</v>
      </c>
      <c r="H257" s="11">
        <v>179.83761371066936</v>
      </c>
      <c r="I257" s="12">
        <v>183.54314341221144</v>
      </c>
      <c r="J257" s="13"/>
      <c r="K257" s="13"/>
      <c r="L257" s="14"/>
      <c r="M257" s="11">
        <v>149.50720878408498</v>
      </c>
      <c r="N257" s="12">
        <v>144.78440779445404</v>
      </c>
      <c r="O257" s="11">
        <v>161.69540907848369</v>
      </c>
      <c r="P257" s="10">
        <v>184.81839621081912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3">
      <c r="A258" s="1"/>
      <c r="B258" s="9">
        <v>156.98911788021172</v>
      </c>
      <c r="E258" s="11">
        <v>110.62557699671464</v>
      </c>
      <c r="F258" s="12">
        <v>157.48131879057033</v>
      </c>
      <c r="G258" s="11">
        <v>160.22979624437158</v>
      </c>
      <c r="H258" s="11">
        <v>179.34050664430669</v>
      </c>
      <c r="I258" s="12">
        <v>163.63637571642352</v>
      </c>
      <c r="J258" s="13"/>
      <c r="K258" s="13"/>
      <c r="L258" s="14"/>
      <c r="M258" s="11">
        <v>129.45968169203289</v>
      </c>
      <c r="N258" s="12">
        <v>126.3533505624343</v>
      </c>
      <c r="O258" s="11">
        <v>160.02895680592374</v>
      </c>
      <c r="P258" s="10">
        <v>157.22218039227798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3">
      <c r="A259" s="28">
        <v>45352</v>
      </c>
      <c r="B259" s="9">
        <v>153.63810552697944</v>
      </c>
      <c r="E259" s="11">
        <v>122.91607766493431</v>
      </c>
      <c r="F259" s="12">
        <v>166.60309503188392</v>
      </c>
      <c r="G259" s="11">
        <v>175.24077071509208</v>
      </c>
      <c r="H259" s="11">
        <v>190.11555792777477</v>
      </c>
      <c r="I259" s="12">
        <v>177.58651631274853</v>
      </c>
      <c r="J259" s="13"/>
      <c r="K259" s="13"/>
      <c r="L259" s="14"/>
      <c r="M259" s="11">
        <v>138.14727204689123</v>
      </c>
      <c r="N259" s="12">
        <v>135.29935332441798</v>
      </c>
      <c r="O259" s="11">
        <v>171.07317232700737</v>
      </c>
      <c r="P259" s="10">
        <v>166.7934580471443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3">
      <c r="A260" s="28">
        <v>45383</v>
      </c>
      <c r="B260" s="3" t="s">
        <v>68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3" t="s">
        <v>85</v>
      </c>
      <c r="P260" s="33" t="s">
        <v>85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3">
      <c r="A261" s="29" t="s">
        <v>67</v>
      </c>
      <c r="B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3" t="s">
        <v>85</v>
      </c>
      <c r="P261" s="33" t="s">
        <v>85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3">
      <c r="A262" s="1"/>
      <c r="B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3" t="s">
        <v>85</v>
      </c>
      <c r="P262" s="33" t="s">
        <v>85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3">
      <c r="A263" s="1"/>
      <c r="B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3">
      <c r="A264" s="1"/>
      <c r="B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3">
      <c r="A265" s="1"/>
      <c r="B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3">
      <c r="A266" s="1"/>
      <c r="B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3">
      <c r="A267" s="1"/>
      <c r="B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3">
      <c r="A268" s="1"/>
      <c r="B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3">
      <c r="A269" s="1"/>
      <c r="B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3">
      <c r="A270" s="1"/>
      <c r="B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3">
      <c r="A271" s="1"/>
      <c r="B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3">
      <c r="A272" s="1"/>
      <c r="B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3">
      <c r="A273" s="1"/>
      <c r="B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3">
      <c r="A274" s="1"/>
      <c r="B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3">
      <c r="A275" s="1"/>
      <c r="B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3">
      <c r="A276" s="1"/>
      <c r="B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3">
      <c r="A277" s="1"/>
      <c r="B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3">
      <c r="A278" s="1"/>
      <c r="B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3">
      <c r="A279" s="1"/>
      <c r="B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3">
      <c r="A280" s="1"/>
      <c r="B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3">
      <c r="A281" s="1"/>
      <c r="B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3">
      <c r="A282" s="1"/>
      <c r="B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3">
      <c r="A283" s="1"/>
      <c r="B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3">
      <c r="A284" s="1"/>
      <c r="B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3">
      <c r="A285" s="1"/>
      <c r="B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3">
      <c r="A286" s="1"/>
      <c r="B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3">
      <c r="A287" s="1"/>
      <c r="B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3">
      <c r="A288" s="1"/>
      <c r="B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3">
      <c r="A289" s="1"/>
      <c r="B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3">
      <c r="A290" s="1"/>
      <c r="B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3">
      <c r="A291" s="1"/>
      <c r="B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3">
      <c r="A292" s="1"/>
      <c r="B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3">
      <c r="A293" s="1"/>
      <c r="B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3">
      <c r="A294" s="1"/>
      <c r="B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3">
      <c r="A295" s="1"/>
      <c r="B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3">
      <c r="A296" s="1"/>
      <c r="B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3">
      <c r="A297" s="1"/>
      <c r="B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3">
      <c r="A298" s="1"/>
      <c r="B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3">
      <c r="A299" s="1"/>
      <c r="B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3">
      <c r="A300" s="1"/>
      <c r="B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3">
      <c r="A301" s="1"/>
      <c r="B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3">
      <c r="A302" s="1"/>
      <c r="B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3">
      <c r="A303" s="1"/>
      <c r="B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3">
      <c r="A304" s="1"/>
      <c r="B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3">
      <c r="A305" s="1"/>
      <c r="B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3">
      <c r="A306" s="1"/>
      <c r="B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3">
      <c r="A307" s="1"/>
      <c r="B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3">
      <c r="A308" s="1"/>
      <c r="B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3">
      <c r="A309" s="1"/>
      <c r="B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3">
      <c r="A310" s="1"/>
      <c r="B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3">
      <c r="A311" s="1"/>
      <c r="B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3">
      <c r="A312" s="1"/>
      <c r="B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3">
      <c r="A313" s="1"/>
      <c r="B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3">
      <c r="A314" s="1"/>
      <c r="B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3">
      <c r="A315" s="1"/>
      <c r="B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3">
      <c r="A316" s="1"/>
      <c r="B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3">
      <c r="A317" s="1"/>
      <c r="B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3">
      <c r="A318" s="1"/>
      <c r="B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3">
      <c r="A319" s="1"/>
      <c r="B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3">
      <c r="A320" s="1"/>
      <c r="B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3">
      <c r="A321" s="1"/>
      <c r="B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3">
      <c r="A322" s="1"/>
      <c r="B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3">
      <c r="A323" s="1"/>
      <c r="B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3">
      <c r="A324" s="1"/>
      <c r="B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3">
      <c r="A325" s="1"/>
      <c r="B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3">
      <c r="A326" s="1"/>
      <c r="B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3">
      <c r="A327" s="1"/>
      <c r="B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3">
      <c r="A328" s="1"/>
      <c r="B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3">
      <c r="A329" s="1"/>
      <c r="B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3">
      <c r="A330" s="1"/>
      <c r="B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3">
      <c r="A331" s="1"/>
      <c r="B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3">
      <c r="A332" s="1"/>
      <c r="B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3">
      <c r="A333" s="1"/>
      <c r="B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3">
      <c r="A334" s="1"/>
      <c r="B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3">
      <c r="A335" s="1"/>
      <c r="B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3">
      <c r="A336" s="1"/>
      <c r="B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3">
      <c r="A337" s="1"/>
      <c r="B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3">
      <c r="A338" s="1"/>
      <c r="B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3">
      <c r="A339" s="1"/>
      <c r="B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3">
      <c r="A340" s="1"/>
      <c r="B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3">
      <c r="A341" s="1"/>
      <c r="B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3">
      <c r="A342" s="1"/>
      <c r="B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3">
      <c r="A343" s="1"/>
      <c r="B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3">
      <c r="A344" s="1"/>
      <c r="B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3">
      <c r="A345" s="1"/>
      <c r="B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3">
      <c r="A346" s="1"/>
      <c r="B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3">
      <c r="A347" s="1"/>
      <c r="B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3">
      <c r="A348" s="1"/>
      <c r="B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3">
      <c r="A349" s="1"/>
      <c r="B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3">
      <c r="A350" s="1"/>
      <c r="B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3">
      <c r="A351" s="1"/>
      <c r="B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3">
      <c r="A352" s="1"/>
      <c r="B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3">
      <c r="A353" s="1"/>
      <c r="B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3">
      <c r="A354" s="1"/>
      <c r="B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3">
      <c r="A355" s="1"/>
      <c r="B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3">
      <c r="A356" s="1"/>
      <c r="B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3">
      <c r="A357" s="1"/>
      <c r="B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3">
      <c r="A358" s="1"/>
      <c r="B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3">
      <c r="A359" s="1"/>
      <c r="B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3">
      <c r="A360" s="1"/>
      <c r="B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3">
      <c r="A361" s="1"/>
      <c r="B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3">
      <c r="A362" s="1"/>
      <c r="B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3">
      <c r="A363" s="1"/>
      <c r="B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3">
      <c r="A364" s="1"/>
      <c r="B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3">
      <c r="A365" s="1"/>
      <c r="B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3">
      <c r="A366" s="1"/>
      <c r="B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3">
      <c r="A367" s="1"/>
      <c r="B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3">
      <c r="A368" s="1"/>
      <c r="B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3">
      <c r="A369" s="1"/>
      <c r="B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3">
      <c r="A370" s="1"/>
      <c r="B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3">
      <c r="A371" s="1"/>
      <c r="B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3">
      <c r="A372" s="1"/>
      <c r="B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3">
      <c r="A373" s="1"/>
      <c r="B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3">
      <c r="A374" s="1"/>
      <c r="B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3">
      <c r="A375" s="1"/>
      <c r="B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3">
      <c r="A376" s="1"/>
      <c r="B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3">
      <c r="A377" s="1"/>
      <c r="B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3">
      <c r="A378" s="1"/>
      <c r="B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3">
      <c r="A379" s="1"/>
      <c r="B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3">
      <c r="A380" s="1"/>
      <c r="B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3">
      <c r="A381" s="1"/>
      <c r="B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3">
      <c r="A382" s="1"/>
      <c r="B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3">
      <c r="A383" s="1"/>
      <c r="B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3">
      <c r="A384" s="1"/>
      <c r="B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3">
      <c r="A385" s="1"/>
      <c r="B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3">
      <c r="A386" s="1"/>
      <c r="B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3">
      <c r="A387" s="1"/>
      <c r="B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3">
      <c r="A388" s="1"/>
      <c r="B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3">
      <c r="A389" s="1"/>
      <c r="B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3">
      <c r="A390" s="1"/>
      <c r="B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3">
      <c r="A391" s="1"/>
      <c r="B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3">
      <c r="A392" s="1"/>
      <c r="B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3">
      <c r="A393" s="1"/>
      <c r="B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3">
      <c r="A394" s="1"/>
      <c r="B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3">
      <c r="A395" s="1"/>
      <c r="B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3">
      <c r="A396" s="1"/>
      <c r="B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3">
      <c r="A397" s="1"/>
      <c r="B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3">
      <c r="A398" s="1"/>
      <c r="B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3">
      <c r="A399" s="1"/>
      <c r="B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3">
      <c r="A400" s="1"/>
      <c r="B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3">
      <c r="A401" s="1"/>
      <c r="B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3">
      <c r="A402" s="1"/>
      <c r="B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3">
      <c r="A403" s="1"/>
      <c r="B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3">
      <c r="A404" s="1"/>
      <c r="B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3">
      <c r="A405" s="1"/>
      <c r="B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3">
      <c r="A406" s="1"/>
      <c r="B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3">
      <c r="A407" s="1"/>
      <c r="B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3">
      <c r="A408" s="1"/>
      <c r="B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3">
      <c r="A409" s="1"/>
      <c r="B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3">
      <c r="A410" s="1"/>
      <c r="B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3">
      <c r="A411" s="1"/>
      <c r="B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3">
      <c r="A412" s="1"/>
      <c r="B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3">
      <c r="A413" s="1"/>
      <c r="B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3">
      <c r="A414" s="1"/>
      <c r="B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3">
      <c r="A415" s="1"/>
      <c r="B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3">
      <c r="A416" s="1"/>
      <c r="B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3">
      <c r="A417" s="1"/>
      <c r="B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3">
      <c r="A418" s="1"/>
      <c r="B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3">
      <c r="A419" s="1"/>
      <c r="B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3">
      <c r="A420" s="1"/>
      <c r="B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3">
      <c r="A421" s="1"/>
      <c r="B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3">
      <c r="A422" s="1"/>
      <c r="B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3">
      <c r="A423" s="1"/>
      <c r="B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3">
      <c r="A424" s="1"/>
      <c r="B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3">
      <c r="A425" s="1"/>
      <c r="B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3">
      <c r="A426" s="1"/>
      <c r="B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3">
      <c r="A427" s="1"/>
      <c r="B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3">
      <c r="A428" s="1"/>
      <c r="B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3">
      <c r="A429" s="1"/>
      <c r="B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3">
      <c r="A430" s="1"/>
      <c r="B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3">
      <c r="A431" s="1"/>
      <c r="B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3">
      <c r="A432" s="1"/>
      <c r="B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3">
      <c r="A433" s="1"/>
      <c r="B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3">
      <c r="A434" s="1"/>
      <c r="B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3">
      <c r="A435" s="1"/>
      <c r="B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3">
      <c r="A436" s="1"/>
      <c r="B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3">
      <c r="A437" s="1"/>
      <c r="B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3">
      <c r="A438" s="1"/>
      <c r="B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3">
      <c r="A439" s="1"/>
      <c r="B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3">
      <c r="A440" s="1"/>
      <c r="B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3">
      <c r="A441" s="1"/>
      <c r="B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3">
      <c r="A442" s="1"/>
      <c r="B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3">
      <c r="A443" s="1"/>
      <c r="B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3">
      <c r="A444" s="1"/>
      <c r="B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3">
      <c r="A445" s="1"/>
      <c r="B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3">
      <c r="A446" s="1"/>
      <c r="B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3">
      <c r="A447" s="1"/>
      <c r="B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3">
      <c r="A448" s="1"/>
      <c r="B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3">
      <c r="A449" s="1"/>
      <c r="B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3">
      <c r="A450" s="1"/>
      <c r="B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3">
      <c r="A451" s="1"/>
      <c r="B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3">
      <c r="A452" s="1"/>
      <c r="B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3">
      <c r="A453" s="1"/>
      <c r="B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3">
      <c r="A454" s="1"/>
      <c r="B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3">
      <c r="A455" s="1"/>
      <c r="B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3">
      <c r="A456" s="1"/>
      <c r="B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3">
      <c r="A457" s="1"/>
      <c r="B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3">
      <c r="A458" s="1"/>
      <c r="B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3">
      <c r="A459" s="1"/>
      <c r="B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3">
      <c r="A460" s="1"/>
      <c r="B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3">
      <c r="A461" s="1"/>
      <c r="B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3">
      <c r="A462" s="1"/>
      <c r="B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3">
      <c r="A463" s="1"/>
      <c r="B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3">
      <c r="A464" s="1"/>
      <c r="B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3">
      <c r="A465" s="1"/>
      <c r="B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3">
      <c r="A466" s="1"/>
      <c r="B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3">
      <c r="A467" s="1"/>
      <c r="B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3">
      <c r="A468" s="1"/>
      <c r="B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3">
      <c r="A469" s="1"/>
      <c r="B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3">
      <c r="A470" s="1"/>
      <c r="B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3">
      <c r="A471" s="1"/>
      <c r="B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3">
      <c r="A472" s="1"/>
      <c r="B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3">
      <c r="A473" s="1"/>
      <c r="B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3">
      <c r="A474" s="1"/>
      <c r="B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3">
      <c r="A475" s="1"/>
      <c r="B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3">
      <c r="A476" s="1"/>
      <c r="B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3">
      <c r="A477" s="1"/>
      <c r="B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3">
      <c r="A478" s="1"/>
      <c r="B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3">
      <c r="A479" s="1"/>
      <c r="B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3">
      <c r="A480" s="1"/>
      <c r="B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3">
      <c r="A481" s="1"/>
      <c r="B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3">
      <c r="A482" s="1"/>
      <c r="B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3">
      <c r="A483" s="1"/>
      <c r="B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3">
      <c r="A484" s="1"/>
      <c r="B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3">
      <c r="A485" s="1"/>
      <c r="B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3">
      <c r="A486" s="1"/>
      <c r="B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3">
      <c r="A487" s="1"/>
      <c r="B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3">
      <c r="A488" s="1"/>
      <c r="B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3">
      <c r="A489" s="1"/>
      <c r="B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3">
      <c r="A490" s="1"/>
      <c r="B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3">
      <c r="A491" s="1"/>
      <c r="B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3">
      <c r="A492" s="1"/>
      <c r="B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3">
      <c r="A493" s="1"/>
      <c r="B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3">
      <c r="A494" s="1"/>
      <c r="B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3">
      <c r="A495" s="1"/>
      <c r="B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3">
      <c r="A496" s="1"/>
      <c r="B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3">
      <c r="A497" s="1"/>
      <c r="B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3">
      <c r="A498" s="1"/>
      <c r="B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3">
      <c r="A499" s="1"/>
      <c r="B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3">
      <c r="A500" s="1"/>
      <c r="B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3">
      <c r="A501" s="1"/>
      <c r="B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3">
      <c r="A502" s="1"/>
      <c r="B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3">
      <c r="A503" s="1"/>
      <c r="B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3">
      <c r="A504" s="1"/>
      <c r="B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3">
      <c r="A505" s="1"/>
      <c r="B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3">
      <c r="A506" s="1"/>
      <c r="B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3">
      <c r="A507" s="1"/>
      <c r="B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3">
      <c r="A508" s="1"/>
      <c r="B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3">
      <c r="A509" s="1"/>
      <c r="B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3">
      <c r="A510" s="1"/>
      <c r="B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3">
      <c r="A511" s="1"/>
      <c r="B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3">
      <c r="A512" s="1"/>
      <c r="B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3">
      <c r="A513" s="1"/>
      <c r="B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3">
      <c r="A514" s="1"/>
      <c r="B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3">
      <c r="A515" s="1"/>
      <c r="B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3">
      <c r="A516" s="1"/>
      <c r="B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3">
      <c r="A517" s="1"/>
      <c r="B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3">
      <c r="A518" s="1"/>
      <c r="B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3">
      <c r="A519" s="1"/>
      <c r="B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3">
      <c r="A520" s="1"/>
      <c r="B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3">
      <c r="A521" s="1"/>
      <c r="B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3">
      <c r="A522" s="1"/>
      <c r="B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3">
      <c r="A523" s="1"/>
      <c r="B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3">
      <c r="A524" s="1"/>
      <c r="B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3">
      <c r="A525" s="1"/>
      <c r="B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3">
      <c r="A526" s="1"/>
      <c r="B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3">
      <c r="A527" s="1"/>
      <c r="B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3">
      <c r="A528" s="1"/>
      <c r="B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3">
      <c r="A529" s="1"/>
      <c r="B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3">
      <c r="A530" s="1"/>
      <c r="B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3">
      <c r="A531" s="1"/>
      <c r="B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3">
      <c r="A532" s="1"/>
      <c r="B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3">
      <c r="A533" s="1"/>
      <c r="B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3">
      <c r="A534" s="1"/>
      <c r="B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3">
      <c r="A535" s="1"/>
      <c r="B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3">
      <c r="A536" s="1"/>
      <c r="B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3">
      <c r="A537" s="1"/>
      <c r="B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3">
      <c r="A538" s="1"/>
      <c r="B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3">
      <c r="A539" s="1"/>
      <c r="B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3">
      <c r="A540" s="1"/>
      <c r="B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3">
      <c r="A541" s="1"/>
      <c r="B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3">
      <c r="A542" s="1"/>
      <c r="B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3">
      <c r="A543" s="1"/>
      <c r="B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3">
      <c r="A544" s="1"/>
      <c r="B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3">
      <c r="A545" s="1"/>
      <c r="B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3">
      <c r="A546" s="1"/>
      <c r="B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3">
      <c r="A547" s="1"/>
      <c r="B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3">
      <c r="A548" s="1"/>
      <c r="B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3">
      <c r="A549" s="1"/>
      <c r="B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3">
      <c r="A550" s="1"/>
      <c r="B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3">
      <c r="A551" s="1"/>
      <c r="B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3">
      <c r="A552" s="1"/>
      <c r="B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3">
      <c r="A553" s="1"/>
      <c r="B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3">
      <c r="A554" s="1"/>
      <c r="B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3">
      <c r="A555" s="1"/>
      <c r="B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3">
      <c r="A556" s="1"/>
      <c r="B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3">
      <c r="A557" s="1"/>
      <c r="B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3">
      <c r="A558" s="1"/>
      <c r="B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3">
      <c r="A559" s="1"/>
      <c r="B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3">
      <c r="A560" s="1"/>
      <c r="B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3">
      <c r="A561" s="1"/>
      <c r="B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3">
      <c r="A562" s="1"/>
      <c r="B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3">
      <c r="A563" s="1"/>
      <c r="B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3">
      <c r="A564" s="1"/>
      <c r="B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3">
      <c r="A565" s="1"/>
      <c r="B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3">
      <c r="A566" s="1"/>
      <c r="B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3">
      <c r="A567" s="1"/>
      <c r="B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3">
      <c r="A568" s="1"/>
      <c r="B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3">
      <c r="A569" s="1"/>
      <c r="B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3">
      <c r="A570" s="1"/>
      <c r="B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3">
      <c r="A571" s="1"/>
      <c r="B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3">
      <c r="A572" s="1"/>
      <c r="B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3">
      <c r="A573" s="1"/>
      <c r="B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3">
      <c r="A574" s="1"/>
      <c r="B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3">
      <c r="A575" s="1"/>
      <c r="B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3">
      <c r="A576" s="1"/>
      <c r="B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3">
      <c r="A577" s="1"/>
      <c r="B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3">
      <c r="A578" s="1"/>
      <c r="B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3">
      <c r="A579" s="1"/>
      <c r="B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3">
      <c r="A580" s="1"/>
      <c r="B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3">
      <c r="A581" s="1"/>
      <c r="B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3">
      <c r="A582" s="1"/>
      <c r="B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3">
      <c r="A583" s="1"/>
      <c r="B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3">
      <c r="A584" s="1"/>
      <c r="B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3">
      <c r="A585" s="1"/>
      <c r="B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3">
      <c r="A586" s="1"/>
      <c r="B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3">
      <c r="A587" s="1"/>
      <c r="B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3">
      <c r="A588" s="1"/>
      <c r="B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3">
      <c r="A589" s="1"/>
      <c r="B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3">
      <c r="A590" s="1"/>
      <c r="B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3">
      <c r="A591" s="1"/>
      <c r="B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3">
      <c r="A592" s="1"/>
      <c r="B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3">
      <c r="A593" s="1"/>
      <c r="B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3">
      <c r="A594" s="1"/>
      <c r="B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3">
      <c r="A595" s="1"/>
      <c r="B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3">
      <c r="A596" s="1"/>
      <c r="B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3">
      <c r="A597" s="1"/>
      <c r="B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3">
      <c r="A598" s="1"/>
      <c r="B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3">
      <c r="A599" s="1"/>
      <c r="B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3">
      <c r="A600" s="1"/>
      <c r="B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3">
      <c r="A601" s="1"/>
      <c r="B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3">
      <c r="A602" s="1"/>
      <c r="B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3">
      <c r="A603" s="1"/>
      <c r="B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3">
      <c r="A604" s="1"/>
      <c r="B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3">
      <c r="A605" s="1"/>
      <c r="B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3">
      <c r="A606" s="1"/>
      <c r="B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3">
      <c r="A607" s="1"/>
      <c r="B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3">
      <c r="A608" s="1"/>
      <c r="B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3">
      <c r="A609" s="1"/>
      <c r="B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3">
      <c r="A610" s="1"/>
      <c r="B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3">
      <c r="A611" s="1"/>
      <c r="B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3">
      <c r="A612" s="1"/>
      <c r="B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3">
      <c r="A613" s="1"/>
      <c r="B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3">
      <c r="A614" s="1"/>
      <c r="B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3">
      <c r="A615" s="1"/>
      <c r="B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3">
      <c r="A616" s="1"/>
      <c r="B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3">
      <c r="A617" s="1"/>
      <c r="B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3">
      <c r="A618" s="1"/>
      <c r="B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3">
      <c r="A619" s="1"/>
      <c r="B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3">
      <c r="A620" s="1"/>
      <c r="B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3">
      <c r="A621" s="1"/>
      <c r="B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3">
      <c r="A622" s="1"/>
      <c r="B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3">
      <c r="A623" s="1"/>
      <c r="B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3">
      <c r="A624" s="1"/>
      <c r="B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3">
      <c r="A625" s="1"/>
      <c r="B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3">
      <c r="A626" s="1"/>
      <c r="B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3">
      <c r="A627" s="1"/>
      <c r="B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3">
      <c r="A628" s="1"/>
      <c r="B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3">
      <c r="A629" s="1"/>
      <c r="B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3">
      <c r="A630" s="1"/>
      <c r="B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3">
      <c r="A631" s="1"/>
      <c r="B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3">
      <c r="A632" s="1"/>
      <c r="B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3">
      <c r="A633" s="1"/>
      <c r="B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3">
      <c r="A634" s="1"/>
      <c r="B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3">
      <c r="A635" s="1"/>
      <c r="B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3">
      <c r="A636" s="1"/>
      <c r="B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3">
      <c r="A637" s="1"/>
      <c r="B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3">
      <c r="A638" s="1"/>
      <c r="B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3">
      <c r="A639" s="1"/>
      <c r="B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3">
      <c r="A640" s="1"/>
      <c r="B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3">
      <c r="A641" s="1"/>
      <c r="B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3">
      <c r="A642" s="1"/>
      <c r="B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3">
      <c r="A643" s="1"/>
      <c r="B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3">
      <c r="A644" s="1"/>
      <c r="B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3">
      <c r="A645" s="1"/>
      <c r="B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3">
      <c r="A646" s="1"/>
      <c r="B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3">
      <c r="A647" s="1"/>
      <c r="B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3">
      <c r="A648" s="1"/>
      <c r="B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3">
      <c r="A649" s="1"/>
      <c r="B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3">
      <c r="A650" s="1"/>
      <c r="B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3">
      <c r="A651" s="1"/>
      <c r="B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3">
      <c r="A652" s="1"/>
      <c r="B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3">
      <c r="A653" s="1"/>
      <c r="B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3">
      <c r="A654" s="1"/>
      <c r="B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3">
      <c r="A655" s="1"/>
      <c r="B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3">
      <c r="A656" s="1"/>
      <c r="B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3">
      <c r="A657" s="1"/>
      <c r="B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3">
      <c r="A658" s="1"/>
      <c r="B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3">
      <c r="A659" s="1"/>
      <c r="B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3">
      <c r="A660" s="1"/>
      <c r="B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3">
      <c r="A661" s="1"/>
      <c r="B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3">
      <c r="A662" s="1"/>
      <c r="B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3">
      <c r="A663" s="1"/>
      <c r="B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3">
      <c r="A664" s="1"/>
      <c r="B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3">
      <c r="A665" s="1"/>
      <c r="B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3">
      <c r="A666" s="1"/>
      <c r="B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3">
      <c r="A667" s="1"/>
      <c r="B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3">
      <c r="A668" s="1"/>
      <c r="B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3">
      <c r="A669" s="1"/>
      <c r="B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3">
      <c r="A670" s="1"/>
      <c r="B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3">
      <c r="A671" s="1"/>
      <c r="B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3">
      <c r="A672" s="1"/>
      <c r="B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3">
      <c r="A673" s="1"/>
      <c r="B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3">
      <c r="A674" s="1"/>
      <c r="B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3">
      <c r="A675" s="1"/>
      <c r="B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3">
      <c r="A676" s="1"/>
      <c r="B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3">
      <c r="A677" s="1"/>
      <c r="B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3">
      <c r="A678" s="1"/>
      <c r="B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3">
      <c r="A679" s="1"/>
      <c r="B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3">
      <c r="A680" s="1"/>
      <c r="B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3">
      <c r="A681" s="1"/>
      <c r="B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3">
      <c r="A682" s="1"/>
      <c r="B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3">
      <c r="A683" s="1"/>
      <c r="B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3">
      <c r="A684" s="1"/>
      <c r="B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3">
      <c r="A685" s="1"/>
      <c r="B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3">
      <c r="A686" s="1"/>
      <c r="B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3">
      <c r="A687" s="1"/>
      <c r="B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3">
      <c r="A688" s="1"/>
      <c r="B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3">
      <c r="A689" s="1"/>
      <c r="B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3">
      <c r="A690" s="1"/>
      <c r="B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3">
      <c r="A691" s="1"/>
      <c r="B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3">
      <c r="A692" s="1"/>
      <c r="B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3">
      <c r="A693" s="1"/>
      <c r="B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3">
      <c r="A694" s="1"/>
      <c r="B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3">
      <c r="A695" s="1"/>
      <c r="B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3">
      <c r="A696" s="1"/>
      <c r="B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3">
      <c r="A697" s="1"/>
      <c r="B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3">
      <c r="A698" s="1"/>
      <c r="B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3">
      <c r="A699" s="1"/>
      <c r="B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3">
      <c r="A700" s="1"/>
      <c r="B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3">
      <c r="A701" s="1"/>
      <c r="B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3">
      <c r="A702" s="1"/>
      <c r="B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3">
      <c r="A703" s="1"/>
      <c r="B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3">
      <c r="A704" s="1"/>
      <c r="B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3">
      <c r="A705" s="1"/>
      <c r="B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3">
      <c r="A706" s="1"/>
      <c r="B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3">
      <c r="A707" s="1"/>
      <c r="B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3">
      <c r="A708" s="1"/>
      <c r="B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3">
      <c r="A709" s="1"/>
      <c r="B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3">
      <c r="A710" s="1"/>
      <c r="B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3">
      <c r="A711" s="1"/>
      <c r="B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3">
      <c r="A712" s="1"/>
      <c r="B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3">
      <c r="A713" s="1"/>
      <c r="B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3">
      <c r="A714" s="1"/>
      <c r="B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3">
      <c r="A715" s="1"/>
      <c r="B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3">
      <c r="A716" s="1"/>
      <c r="B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3">
      <c r="A717" s="1"/>
      <c r="B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3">
      <c r="A718" s="1"/>
      <c r="B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3">
      <c r="A719" s="1"/>
      <c r="B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3">
      <c r="A720" s="1"/>
      <c r="B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3">
      <c r="A721" s="1"/>
      <c r="B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3">
      <c r="A722" s="1"/>
      <c r="B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3">
      <c r="A723" s="1"/>
      <c r="B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3">
      <c r="A724" s="1"/>
      <c r="B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3">
      <c r="A725" s="1"/>
      <c r="B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3">
      <c r="A726" s="1"/>
      <c r="B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3">
      <c r="A727" s="1"/>
      <c r="B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3">
      <c r="A728" s="1"/>
      <c r="B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3">
      <c r="A729" s="1"/>
      <c r="B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3">
      <c r="A730" s="1"/>
      <c r="B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3">
      <c r="A731" s="1"/>
      <c r="B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3">
      <c r="A732" s="1"/>
      <c r="B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3">
      <c r="A733" s="1"/>
      <c r="B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3">
      <c r="A734" s="1"/>
      <c r="B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3">
      <c r="A735" s="1"/>
      <c r="B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3">
      <c r="A736" s="1"/>
      <c r="B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3">
      <c r="A737" s="1"/>
      <c r="B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3">
      <c r="A738" s="1"/>
      <c r="B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3">
      <c r="A739" s="1"/>
      <c r="B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3">
      <c r="A740" s="1"/>
      <c r="B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3">
      <c r="A741" s="1"/>
      <c r="B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3">
      <c r="A742" s="1"/>
      <c r="B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3">
      <c r="A743" s="1"/>
      <c r="B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3">
      <c r="A744" s="1"/>
      <c r="B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3">
      <c r="A745" s="1"/>
      <c r="B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3">
      <c r="A746" s="1"/>
      <c r="B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3">
      <c r="A747" s="1"/>
      <c r="B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3">
      <c r="A748" s="1"/>
      <c r="B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3">
      <c r="A749" s="1"/>
      <c r="B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3">
      <c r="A750" s="1"/>
      <c r="B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3">
      <c r="A751" s="1"/>
      <c r="B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3">
      <c r="A752" s="1"/>
      <c r="B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3">
      <c r="A753" s="1"/>
      <c r="B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3">
      <c r="A754" s="1"/>
      <c r="B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3">
      <c r="A755" s="1"/>
      <c r="B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3">
      <c r="A756" s="1"/>
      <c r="B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3">
      <c r="A757" s="1"/>
      <c r="B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3">
      <c r="A758" s="1"/>
      <c r="B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3">
      <c r="A759" s="1"/>
      <c r="B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3">
      <c r="A760" s="1"/>
      <c r="B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3">
      <c r="A761" s="1"/>
      <c r="B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3">
      <c r="A762" s="1"/>
      <c r="B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3">
      <c r="A763" s="1"/>
      <c r="B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3">
      <c r="A764" s="1"/>
      <c r="B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3">
      <c r="A765" s="1"/>
      <c r="B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3">
      <c r="A766" s="1"/>
      <c r="B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3">
      <c r="A767" s="1"/>
      <c r="B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3">
      <c r="A768" s="1"/>
      <c r="B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3">
      <c r="A769" s="1"/>
      <c r="B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3">
      <c r="A770" s="1"/>
      <c r="B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3">
      <c r="A771" s="1"/>
      <c r="B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3">
      <c r="A772" s="1"/>
      <c r="B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3">
      <c r="A773" s="1"/>
      <c r="B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3">
      <c r="A774" s="1"/>
      <c r="B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3">
      <c r="A775" s="1"/>
      <c r="B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3">
      <c r="A776" s="1"/>
      <c r="B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3">
      <c r="A777" s="1"/>
      <c r="B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3">
      <c r="A778" s="1"/>
      <c r="B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3">
      <c r="A779" s="1"/>
      <c r="B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3">
      <c r="A780" s="1"/>
      <c r="B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3">
      <c r="A781" s="1"/>
      <c r="B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3">
      <c r="A782" s="1"/>
      <c r="B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3">
      <c r="A783" s="1"/>
      <c r="B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3">
      <c r="A784" s="1"/>
      <c r="B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3">
      <c r="A785" s="1"/>
      <c r="B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3">
      <c r="A786" s="1"/>
      <c r="B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3">
      <c r="A787" s="1"/>
      <c r="B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3">
      <c r="A788" s="1"/>
      <c r="B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3">
      <c r="A789" s="1"/>
      <c r="B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3">
      <c r="A790" s="1"/>
      <c r="B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3">
      <c r="A791" s="1"/>
      <c r="B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3">
      <c r="A792" s="1"/>
      <c r="B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3">
      <c r="A793" s="1"/>
      <c r="B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3">
      <c r="A794" s="1"/>
      <c r="B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3">
      <c r="A795" s="1"/>
      <c r="B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3">
      <c r="A796" s="1"/>
      <c r="B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3">
      <c r="A797" s="1"/>
      <c r="B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3">
      <c r="A798" s="1"/>
      <c r="B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3">
      <c r="A799" s="1"/>
      <c r="B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3">
      <c r="A800" s="1"/>
      <c r="B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3">
      <c r="A801" s="1"/>
      <c r="B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3">
      <c r="A802" s="1"/>
      <c r="B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3">
      <c r="A803" s="1"/>
      <c r="B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3">
      <c r="A804" s="1"/>
      <c r="B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3">
      <c r="A805" s="1"/>
      <c r="B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3">
      <c r="A806" s="1"/>
      <c r="B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3">
      <c r="A807" s="1"/>
      <c r="B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3">
      <c r="A808" s="1"/>
      <c r="B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3">
      <c r="A809" s="1"/>
      <c r="B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3">
      <c r="A810" s="1"/>
      <c r="B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3">
      <c r="A811" s="1"/>
      <c r="B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3">
      <c r="A812" s="1"/>
      <c r="B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3">
      <c r="A813" s="1"/>
      <c r="B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3">
      <c r="A814" s="1"/>
      <c r="B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3">
      <c r="A815" s="1"/>
      <c r="B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3">
      <c r="A816" s="1"/>
      <c r="B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3">
      <c r="A817" s="1"/>
      <c r="B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3">
      <c r="A818" s="1"/>
      <c r="B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3">
      <c r="A819" s="1"/>
      <c r="B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3">
      <c r="A820" s="1"/>
      <c r="B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3">
      <c r="A821" s="1"/>
      <c r="B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3">
      <c r="A822" s="1"/>
      <c r="B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3">
      <c r="A823" s="1"/>
      <c r="B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3">
      <c r="A824" s="1"/>
      <c r="B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3">
      <c r="A825" s="1"/>
      <c r="B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3">
      <c r="A826" s="1"/>
      <c r="B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3">
      <c r="A827" s="1"/>
      <c r="B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3">
      <c r="A828" s="1"/>
      <c r="B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3">
      <c r="A829" s="1"/>
      <c r="B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3">
      <c r="A830" s="1"/>
      <c r="B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3">
      <c r="A831" s="1"/>
      <c r="B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3">
      <c r="A832" s="1"/>
      <c r="B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3">
      <c r="A833" s="1"/>
      <c r="B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3">
      <c r="A834" s="1"/>
      <c r="B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3">
      <c r="A835" s="1"/>
      <c r="B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3">
      <c r="A836" s="1"/>
      <c r="B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3">
      <c r="A837" s="1"/>
      <c r="B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3">
      <c r="A838" s="1"/>
      <c r="B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3">
      <c r="A839" s="1"/>
      <c r="B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3">
      <c r="A840" s="1"/>
      <c r="B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3">
      <c r="A841" s="1"/>
      <c r="B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3">
      <c r="A842" s="1"/>
      <c r="B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3">
      <c r="A843" s="1"/>
      <c r="B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3">
      <c r="A844" s="1"/>
      <c r="B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3">
      <c r="A845" s="1"/>
      <c r="B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3">
      <c r="A846" s="1"/>
      <c r="B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3">
      <c r="A847" s="1"/>
      <c r="B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3">
      <c r="A848" s="1"/>
      <c r="B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3">
      <c r="A849" s="1"/>
      <c r="B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3">
      <c r="A850" s="1"/>
      <c r="B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3">
      <c r="A851" s="1"/>
      <c r="B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3">
      <c r="A852" s="1"/>
      <c r="B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3">
      <c r="A853" s="1"/>
      <c r="B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3">
      <c r="A854" s="1"/>
      <c r="B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3">
      <c r="A855" s="1"/>
      <c r="B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3">
      <c r="A856" s="1"/>
      <c r="B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3">
      <c r="A857" s="1"/>
      <c r="B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3">
      <c r="A858" s="1"/>
      <c r="B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3">
      <c r="A859" s="1"/>
      <c r="B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3">
      <c r="A860" s="1"/>
      <c r="B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3">
      <c r="A861" s="1"/>
      <c r="B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3">
      <c r="A862" s="1"/>
      <c r="B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3">
      <c r="A863" s="1"/>
      <c r="B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3">
      <c r="A864" s="1"/>
      <c r="B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3">
      <c r="A865" s="1"/>
      <c r="B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3">
      <c r="A866" s="1"/>
      <c r="B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3">
      <c r="A867" s="1"/>
      <c r="B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3">
      <c r="A868" s="1"/>
      <c r="B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3">
      <c r="A869" s="1"/>
      <c r="B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3">
      <c r="A870" s="1"/>
      <c r="B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3">
      <c r="A871" s="1"/>
      <c r="B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3">
      <c r="A872" s="1"/>
      <c r="B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3">
      <c r="A873" s="1"/>
      <c r="B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3">
      <c r="A874" s="1"/>
      <c r="B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3">
      <c r="A875" s="1"/>
      <c r="B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3">
      <c r="A876" s="1"/>
      <c r="B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3">
      <c r="A877" s="1"/>
      <c r="B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3">
      <c r="A878" s="1"/>
      <c r="B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3">
      <c r="A879" s="1"/>
      <c r="B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3">
      <c r="A880" s="1"/>
      <c r="B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3">
      <c r="A881" s="1"/>
      <c r="B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3">
      <c r="A882" s="1"/>
      <c r="B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3">
      <c r="A883" s="1"/>
      <c r="B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3">
      <c r="A884" s="1"/>
      <c r="B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3">
      <c r="A885" s="1"/>
      <c r="B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3">
      <c r="A886" s="1"/>
      <c r="B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3">
      <c r="A887" s="1"/>
      <c r="B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3">
      <c r="A888" s="1"/>
      <c r="B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3">
      <c r="A889" s="1"/>
      <c r="B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3">
      <c r="A890" s="1"/>
      <c r="B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3">
      <c r="A891" s="1"/>
      <c r="B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3">
      <c r="A892" s="1"/>
      <c r="B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3">
      <c r="A893" s="1"/>
      <c r="B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3">
      <c r="A894" s="1"/>
      <c r="B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3">
      <c r="A895" s="1"/>
      <c r="B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3">
      <c r="A896" s="1"/>
      <c r="B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3">
      <c r="A897" s="1"/>
      <c r="B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3">
      <c r="A898" s="1"/>
      <c r="B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3">
      <c r="A899" s="1"/>
      <c r="B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3">
      <c r="A900" s="1"/>
      <c r="B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3">
      <c r="A901" s="1"/>
      <c r="B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3">
      <c r="A902" s="1"/>
      <c r="B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3">
      <c r="A903" s="1"/>
      <c r="B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3">
      <c r="A904" s="1"/>
      <c r="B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3">
      <c r="A905" s="1"/>
      <c r="B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3">
      <c r="A906" s="1"/>
      <c r="B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3">
      <c r="A907" s="1"/>
      <c r="B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3">
      <c r="A908" s="1"/>
      <c r="B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3">
      <c r="A909" s="1"/>
      <c r="B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3">
      <c r="A910" s="1"/>
      <c r="B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3">
      <c r="A911" s="1"/>
      <c r="B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3">
      <c r="A912" s="1"/>
      <c r="B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3">
      <c r="A913" s="1"/>
      <c r="B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3">
      <c r="A914" s="1"/>
      <c r="B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3">
      <c r="A915" s="1"/>
      <c r="B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3">
      <c r="A916" s="1"/>
      <c r="B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3">
      <c r="A917" s="1"/>
      <c r="B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3">
      <c r="A918" s="1"/>
      <c r="B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3">
      <c r="A919" s="1"/>
      <c r="B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3">
      <c r="A920" s="1"/>
      <c r="B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3">
      <c r="A921" s="1"/>
      <c r="B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3">
      <c r="A922" s="1"/>
      <c r="B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3">
      <c r="A923" s="1"/>
      <c r="B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3">
      <c r="A924" s="1"/>
      <c r="B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3">
      <c r="A925" s="1"/>
      <c r="B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3">
      <c r="A926" s="1"/>
      <c r="B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3">
      <c r="A927" s="1"/>
      <c r="B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3">
      <c r="A928" s="1"/>
      <c r="B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3">
      <c r="A929" s="1"/>
      <c r="B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3">
      <c r="A930" s="1"/>
      <c r="B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3">
      <c r="A931" s="1"/>
      <c r="B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3">
      <c r="A932" s="1"/>
      <c r="B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3">
      <c r="A933" s="1"/>
      <c r="B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3">
      <c r="A934" s="1"/>
      <c r="B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3">
      <c r="A935" s="1"/>
      <c r="B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3">
      <c r="A936" s="1"/>
      <c r="B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3">
      <c r="A937" s="1"/>
      <c r="B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3">
      <c r="A938" s="1"/>
      <c r="B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3">
      <c r="A939" s="1"/>
      <c r="B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3">
      <c r="A940" s="1"/>
      <c r="B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3">
      <c r="A941" s="1"/>
      <c r="B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3">
      <c r="A942" s="1"/>
      <c r="B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3">
      <c r="A943" s="1"/>
      <c r="B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3">
      <c r="A944" s="1"/>
      <c r="B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3">
      <c r="A945" s="1"/>
      <c r="B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3">
      <c r="A946" s="1"/>
      <c r="B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3">
      <c r="A947" s="1"/>
      <c r="B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3">
      <c r="A948" s="1"/>
      <c r="B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3">
      <c r="A949" s="1"/>
      <c r="B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3">
      <c r="A950" s="1"/>
      <c r="B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3">
      <c r="A951" s="1"/>
      <c r="B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3">
      <c r="A952" s="1"/>
      <c r="B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3">
      <c r="A953" s="1"/>
      <c r="B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3">
      <c r="A954" s="1"/>
      <c r="B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3">
      <c r="A955" s="1"/>
      <c r="B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3">
      <c r="A956" s="1"/>
      <c r="B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3">
      <c r="A957" s="1"/>
      <c r="B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3">
      <c r="A958" s="1"/>
      <c r="B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3">
      <c r="A959" s="1"/>
      <c r="B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3">
      <c r="A960" s="1"/>
      <c r="B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3">
      <c r="A961" s="1"/>
      <c r="B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3">
      <c r="A962" s="1"/>
      <c r="B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3">
      <c r="A963" s="1"/>
      <c r="B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3">
      <c r="A964" s="1"/>
      <c r="B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3">
      <c r="A965" s="1"/>
      <c r="B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3">
      <c r="A966" s="1"/>
      <c r="B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3">
      <c r="A967" s="1"/>
      <c r="B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3">
      <c r="A968" s="1"/>
      <c r="B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3">
      <c r="A969" s="1"/>
      <c r="B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3">
      <c r="A970" s="1"/>
      <c r="B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3">
      <c r="A971" s="1"/>
      <c r="B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3">
      <c r="A972" s="1"/>
      <c r="B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3">
      <c r="A973" s="1"/>
      <c r="B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3">
      <c r="A974" s="1"/>
      <c r="B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3">
      <c r="A975" s="1"/>
      <c r="B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3">
      <c r="A976" s="1"/>
      <c r="B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3">
      <c r="A977" s="1"/>
      <c r="B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3">
      <c r="A978" s="1"/>
      <c r="B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3">
      <c r="A979" s="1"/>
      <c r="B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3">
      <c r="A980" s="1"/>
      <c r="B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3">
      <c r="A981" s="1"/>
      <c r="B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3">
      <c r="A982" s="1"/>
      <c r="B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3">
      <c r="A983" s="1"/>
      <c r="B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3">
      <c r="A984" s="1"/>
      <c r="B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3">
      <c r="A985" s="1"/>
      <c r="B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3">
      <c r="A986" s="1"/>
      <c r="B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3">
      <c r="A987" s="1"/>
      <c r="B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3">
      <c r="A988" s="1"/>
      <c r="B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3">
      <c r="A989" s="1"/>
      <c r="B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3">
      <c r="A990" s="1"/>
      <c r="B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3">
      <c r="A991" s="1"/>
      <c r="B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3">
      <c r="A992" s="1"/>
      <c r="B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3">
      <c r="A993" s="1"/>
      <c r="B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3">
      <c r="A994" s="1"/>
      <c r="B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3">
      <c r="A995" s="1"/>
      <c r="B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3">
      <c r="A996" s="1"/>
      <c r="B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3">
      <c r="A997" s="1"/>
      <c r="B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3">
      <c r="A998" s="1"/>
      <c r="B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3">
      <c r="A999" s="1"/>
      <c r="B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3">
      <c r="A1000" s="1"/>
      <c r="B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customHeight="1" x14ac:dyDescent="0.3">
      <c r="A1001" s="1"/>
      <c r="B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2.75" customHeight="1" x14ac:dyDescent="0.3">
      <c r="A1002" s="1"/>
      <c r="B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phoneticPr fontId="11" type="noConversion"/>
  <conditionalFormatting sqref="E1: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paperSize="9" orientation="portrait"/>
  <headerFooter>
    <oddFooter>&amp;L#000000Corporativo | Interno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397E-C6FD-4AAE-886C-6CCD0FE946A5}">
  <dimension ref="A1:I19"/>
  <sheetViews>
    <sheetView zoomScale="180" zoomScaleNormal="180" workbookViewId="0">
      <selection activeCell="E17" sqref="E17"/>
    </sheetView>
  </sheetViews>
  <sheetFormatPr defaultRowHeight="14.4" x14ac:dyDescent="0.3"/>
  <cols>
    <col min="1" max="1" width="13.332031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0.98657343563688871</v>
      </c>
    </row>
    <row r="5" spans="1:9" x14ac:dyDescent="0.3">
      <c r="A5" s="21" t="s">
        <v>17</v>
      </c>
      <c r="B5" s="21">
        <v>0.97332714390437425</v>
      </c>
    </row>
    <row r="6" spans="1:9" x14ac:dyDescent="0.3">
      <c r="A6" s="15" t="s">
        <v>18</v>
      </c>
      <c r="B6" s="15">
        <v>0.97294336180227892</v>
      </c>
    </row>
    <row r="7" spans="1:9" x14ac:dyDescent="0.3">
      <c r="A7" s="21" t="s">
        <v>19</v>
      </c>
      <c r="B7" s="21">
        <v>2.7547314097991484</v>
      </c>
    </row>
    <row r="8" spans="1:9" ht="15" thickBot="1" x14ac:dyDescent="0.35">
      <c r="A8" s="16" t="s">
        <v>20</v>
      </c>
      <c r="B8" s="16">
        <v>142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2</v>
      </c>
      <c r="C12" s="15">
        <v>38491.304973890037</v>
      </c>
      <c r="D12" s="15">
        <v>19245.652486945019</v>
      </c>
      <c r="E12" s="15">
        <v>2536.145220400595</v>
      </c>
      <c r="F12" s="15">
        <v>4.0910215841726495E-110</v>
      </c>
    </row>
    <row r="13" spans="1:9" x14ac:dyDescent="0.3">
      <c r="A13" s="15" t="s">
        <v>23</v>
      </c>
      <c r="B13" s="15">
        <v>139</v>
      </c>
      <c r="C13" s="15">
        <v>1054.8077744786267</v>
      </c>
      <c r="D13" s="15">
        <v>7.5885451401340047</v>
      </c>
      <c r="E13" s="15"/>
      <c r="F13" s="15"/>
    </row>
    <row r="14" spans="1:9" ht="15" thickBot="1" x14ac:dyDescent="0.35">
      <c r="A14" s="16" t="s">
        <v>24</v>
      </c>
      <c r="B14" s="16">
        <v>141</v>
      </c>
      <c r="C14" s="16">
        <v>39546.112748368665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20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2.6639752838050299</v>
      </c>
      <c r="C17" s="15">
        <v>1.7968428459971193</v>
      </c>
      <c r="D17" s="15">
        <v>1.4825866879452745</v>
      </c>
      <c r="E17" s="31">
        <v>0.14044793935008032</v>
      </c>
      <c r="F17" s="15">
        <v>-0.88870236571028549</v>
      </c>
      <c r="G17" s="15">
        <v>6.2166529333203453</v>
      </c>
      <c r="H17" s="15">
        <v>-0.88870236571028549</v>
      </c>
      <c r="I17" s="15">
        <v>6.2166529333203453</v>
      </c>
    </row>
    <row r="18" spans="1:9" x14ac:dyDescent="0.3">
      <c r="A18" s="15" t="s">
        <v>73</v>
      </c>
      <c r="B18" s="15">
        <v>0.57025984473916613</v>
      </c>
      <c r="C18" s="15">
        <v>7.7229951567640162E-2</v>
      </c>
      <c r="D18" s="15">
        <v>7.3839207867392815</v>
      </c>
      <c r="E18" s="21">
        <v>1.2850638505498979E-11</v>
      </c>
      <c r="F18" s="15">
        <v>0.41756250483616086</v>
      </c>
      <c r="G18" s="15">
        <v>0.7229571846421714</v>
      </c>
      <c r="H18" s="15">
        <v>0.41756250483616086</v>
      </c>
      <c r="I18" s="15">
        <v>0.7229571846421714</v>
      </c>
    </row>
    <row r="19" spans="1:9" ht="15" thickBot="1" x14ac:dyDescent="0.35">
      <c r="A19" s="16" t="s">
        <v>74</v>
      </c>
      <c r="B19" s="16">
        <v>0.41286034741959776</v>
      </c>
      <c r="C19" s="16">
        <v>7.6853209744465564E-2</v>
      </c>
      <c r="D19" s="16">
        <v>5.3720638187051009</v>
      </c>
      <c r="E19" s="22">
        <v>3.1922053981839907E-7</v>
      </c>
      <c r="F19" s="16">
        <v>0.26090789305725715</v>
      </c>
      <c r="G19" s="16">
        <v>0.56481280178193838</v>
      </c>
      <c r="H19" s="16">
        <v>0.26090789305725715</v>
      </c>
      <c r="I19" s="16">
        <v>0.56481280178193838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E9D9-3F32-45CD-92A6-510FE709F73C}">
  <dimension ref="A1:I20"/>
  <sheetViews>
    <sheetView zoomScale="150" zoomScaleNormal="150" workbookViewId="0">
      <selection activeCell="E20" sqref="A20:E20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0.98629418926969725</v>
      </c>
    </row>
    <row r="5" spans="1:9" x14ac:dyDescent="0.3">
      <c r="A5" s="21" t="s">
        <v>17</v>
      </c>
      <c r="B5" s="21">
        <v>0.97277622778716943</v>
      </c>
    </row>
    <row r="6" spans="1:9" x14ac:dyDescent="0.3">
      <c r="A6" s="15" t="s">
        <v>18</v>
      </c>
      <c r="B6" s="15">
        <v>0.97218008678980816</v>
      </c>
    </row>
    <row r="7" spans="1:9" x14ac:dyDescent="0.3">
      <c r="A7" s="21" t="s">
        <v>19</v>
      </c>
      <c r="B7" s="21">
        <v>2.7746579833885563</v>
      </c>
    </row>
    <row r="8" spans="1:9" ht="15" thickBot="1" x14ac:dyDescent="0.35">
      <c r="A8" s="16" t="s">
        <v>20</v>
      </c>
      <c r="B8" s="16">
        <v>141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3</v>
      </c>
      <c r="C12" s="15">
        <v>37688.090081721908</v>
      </c>
      <c r="D12" s="15">
        <v>12562.696693907303</v>
      </c>
      <c r="E12" s="15">
        <v>1631.7888420575819</v>
      </c>
      <c r="F12" s="15">
        <v>5.7639334226368157E-107</v>
      </c>
    </row>
    <row r="13" spans="1:9" x14ac:dyDescent="0.3">
      <c r="A13" s="15" t="s">
        <v>23</v>
      </c>
      <c r="B13" s="15">
        <v>137</v>
      </c>
      <c r="C13" s="15">
        <v>1054.7255886951134</v>
      </c>
      <c r="D13" s="15">
        <v>7.6987269247818499</v>
      </c>
      <c r="E13" s="15"/>
      <c r="F13" s="15"/>
    </row>
    <row r="14" spans="1:9" ht="15" thickBot="1" x14ac:dyDescent="0.35">
      <c r="A14" s="16" t="s">
        <v>24</v>
      </c>
      <c r="B14" s="16">
        <v>140</v>
      </c>
      <c r="C14" s="16">
        <v>38742.815670417025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20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2.686684737234327</v>
      </c>
      <c r="C17" s="15">
        <v>1.8312259866140426</v>
      </c>
      <c r="D17" s="15">
        <v>1.4671508360374665</v>
      </c>
      <c r="E17" s="31">
        <v>0.14462690637221712</v>
      </c>
      <c r="F17" s="15">
        <v>-0.93443868548611242</v>
      </c>
      <c r="G17" s="15">
        <v>6.3078081599547664</v>
      </c>
      <c r="H17" s="15">
        <v>-0.93443868548611242</v>
      </c>
      <c r="I17" s="15">
        <v>6.3078081599547664</v>
      </c>
    </row>
    <row r="18" spans="1:9" x14ac:dyDescent="0.3">
      <c r="A18" s="15" t="s">
        <v>73</v>
      </c>
      <c r="B18" s="15">
        <v>0.56804595492596388</v>
      </c>
      <c r="C18" s="15">
        <v>8.5871039266237084E-2</v>
      </c>
      <c r="D18" s="15">
        <v>6.6151051597824218</v>
      </c>
      <c r="E18" s="21">
        <v>7.6810812516299353E-10</v>
      </c>
      <c r="F18" s="15">
        <v>0.3982418816475658</v>
      </c>
      <c r="G18" s="15">
        <v>0.73785002820436196</v>
      </c>
      <c r="H18" s="15">
        <v>0.3982418816475658</v>
      </c>
      <c r="I18" s="15">
        <v>0.73785002820436196</v>
      </c>
    </row>
    <row r="19" spans="1:9" x14ac:dyDescent="0.3">
      <c r="A19" s="15" t="s">
        <v>74</v>
      </c>
      <c r="B19" s="15">
        <v>0.40969182004703036</v>
      </c>
      <c r="C19" s="15">
        <v>9.1879288938485557E-2</v>
      </c>
      <c r="D19" s="15">
        <v>4.4590225368562075</v>
      </c>
      <c r="E19" s="21">
        <v>1.6997726677125734E-5</v>
      </c>
      <c r="F19" s="15">
        <v>0.22800684633538779</v>
      </c>
      <c r="G19" s="15">
        <v>0.59137679375867291</v>
      </c>
      <c r="H19" s="15">
        <v>0.22800684633538779</v>
      </c>
      <c r="I19" s="15">
        <v>0.59137679375867291</v>
      </c>
    </row>
    <row r="20" spans="1:9" ht="15" thickBot="1" x14ac:dyDescent="0.35">
      <c r="A20" s="16" t="s">
        <v>77</v>
      </c>
      <c r="B20" s="16">
        <v>5.2406638253334192E-3</v>
      </c>
      <c r="C20" s="16">
        <v>8.6257311256955696E-2</v>
      </c>
      <c r="D20" s="16">
        <v>6.0756169523088606E-2</v>
      </c>
      <c r="E20" s="24">
        <v>0.95164193907331385</v>
      </c>
      <c r="F20" s="16">
        <v>-0.16532723574395206</v>
      </c>
      <c r="G20" s="16">
        <v>0.17580856339461889</v>
      </c>
      <c r="H20" s="16">
        <v>-0.16532723574395206</v>
      </c>
      <c r="I20" s="16">
        <v>0.17580856339461889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C8E1-23A6-476E-B264-1A87B9EF0FCC}">
  <dimension ref="A1:I21"/>
  <sheetViews>
    <sheetView zoomScale="150" zoomScaleNormal="150" workbookViewId="0">
      <selection activeCell="E22" sqref="E22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0.98683113575430259</v>
      </c>
    </row>
    <row r="5" spans="1:9" x14ac:dyDescent="0.3">
      <c r="A5" s="21" t="s">
        <v>17</v>
      </c>
      <c r="B5" s="21">
        <v>0.97383569049412688</v>
      </c>
    </row>
    <row r="6" spans="1:9" x14ac:dyDescent="0.3">
      <c r="A6" s="15" t="s">
        <v>18</v>
      </c>
      <c r="B6" s="15">
        <v>0.97306045169395272</v>
      </c>
    </row>
    <row r="7" spans="1:9" x14ac:dyDescent="0.3">
      <c r="A7" s="21" t="s">
        <v>19</v>
      </c>
      <c r="B7" s="21">
        <v>2.7099287541823536</v>
      </c>
    </row>
    <row r="8" spans="1:9" ht="15" thickBot="1" x14ac:dyDescent="0.35">
      <c r="A8" s="16" t="s">
        <v>20</v>
      </c>
      <c r="B8" s="16">
        <v>140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4</v>
      </c>
      <c r="C12" s="15">
        <v>36899.96243208267</v>
      </c>
      <c r="D12" s="15">
        <v>9224.9906080206674</v>
      </c>
      <c r="E12" s="15">
        <v>1256.1751169775382</v>
      </c>
      <c r="F12" s="15">
        <v>1.0464604603687463E-105</v>
      </c>
    </row>
    <row r="13" spans="1:9" x14ac:dyDescent="0.3">
      <c r="A13" s="15" t="s">
        <v>23</v>
      </c>
      <c r="B13" s="15">
        <v>135</v>
      </c>
      <c r="C13" s="15">
        <v>991.40137012048353</v>
      </c>
      <c r="D13" s="15">
        <v>7.3437138527443224</v>
      </c>
      <c r="E13" s="15"/>
      <c r="F13" s="15"/>
    </row>
    <row r="14" spans="1:9" ht="15" thickBot="1" x14ac:dyDescent="0.35">
      <c r="A14" s="16" t="s">
        <v>24</v>
      </c>
      <c r="B14" s="16">
        <v>139</v>
      </c>
      <c r="C14" s="16">
        <v>37891.363802203152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20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2.869868944211067</v>
      </c>
      <c r="C17" s="15">
        <v>1.8096677409581123</v>
      </c>
      <c r="D17" s="15">
        <v>1.5858540655046658</v>
      </c>
      <c r="E17" s="31">
        <v>0.11511204118830036</v>
      </c>
      <c r="F17" s="15">
        <v>-0.70909697145080486</v>
      </c>
      <c r="G17" s="15">
        <v>6.4488348598729388</v>
      </c>
      <c r="H17" s="15">
        <v>-0.70909697145080486</v>
      </c>
      <c r="I17" s="15">
        <v>6.4488348598729388</v>
      </c>
    </row>
    <row r="18" spans="1:9" x14ac:dyDescent="0.3">
      <c r="A18" s="15" t="s">
        <v>73</v>
      </c>
      <c r="B18" s="15">
        <v>0.56952808693155732</v>
      </c>
      <c r="C18" s="15">
        <v>8.3871494055006532E-2</v>
      </c>
      <c r="D18" s="15">
        <v>6.7904845782052758</v>
      </c>
      <c r="E18" s="21">
        <v>3.2397236545817566E-10</v>
      </c>
      <c r="F18" s="15">
        <v>0.40365608085845261</v>
      </c>
      <c r="G18" s="15">
        <v>0.73540009300466203</v>
      </c>
      <c r="H18" s="15">
        <v>0.40365608085845261</v>
      </c>
      <c r="I18" s="15">
        <v>0.73540009300466203</v>
      </c>
    </row>
    <row r="19" spans="1:9" x14ac:dyDescent="0.3">
      <c r="A19" s="15" t="s">
        <v>74</v>
      </c>
      <c r="B19" s="15">
        <v>0.51194397121391322</v>
      </c>
      <c r="C19" s="15">
        <v>9.6454182981119074E-2</v>
      </c>
      <c r="D19" s="15">
        <v>5.307638874657477</v>
      </c>
      <c r="E19" s="21">
        <v>4.4406709075337473E-7</v>
      </c>
      <c r="F19" s="15">
        <v>0.32118727842473183</v>
      </c>
      <c r="G19" s="15">
        <v>0.70270066400309461</v>
      </c>
      <c r="H19" s="15">
        <v>0.32118727842473183</v>
      </c>
      <c r="I19" s="15">
        <v>0.70270066400309461</v>
      </c>
    </row>
    <row r="20" spans="1:9" x14ac:dyDescent="0.3">
      <c r="A20" s="15" t="s">
        <v>77</v>
      </c>
      <c r="B20" s="15">
        <v>0.14233934779760096</v>
      </c>
      <c r="C20" s="15">
        <v>9.6900203871915669E-2</v>
      </c>
      <c r="D20" s="15">
        <v>1.4689272272919831</v>
      </c>
      <c r="E20" s="27">
        <v>0.14417891409323194</v>
      </c>
      <c r="F20" s="15">
        <v>-4.9299437062796242E-2</v>
      </c>
      <c r="G20" s="15">
        <v>0.33397813265799814</v>
      </c>
      <c r="H20" s="15">
        <v>-4.9299437062796242E-2</v>
      </c>
      <c r="I20" s="15">
        <v>0.33397813265799814</v>
      </c>
    </row>
    <row r="21" spans="1:9" ht="15" thickBot="1" x14ac:dyDescent="0.35">
      <c r="A21" s="16" t="s">
        <v>79</v>
      </c>
      <c r="B21" s="16">
        <v>-0.24319544860711625</v>
      </c>
      <c r="C21" s="16">
        <v>8.4264162403369688E-2</v>
      </c>
      <c r="D21" s="16">
        <v>-2.8861077078408242</v>
      </c>
      <c r="E21" s="22">
        <v>4.5427905325801845E-3</v>
      </c>
      <c r="F21" s="16">
        <v>-0.40984403184029505</v>
      </c>
      <c r="G21" s="16">
        <v>-7.6546865373937456E-2</v>
      </c>
      <c r="H21" s="16">
        <v>-0.40984403184029505</v>
      </c>
      <c r="I21" s="16">
        <v>-7.6546865373937456E-2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A79D-CF71-4386-BFA1-A6E17438E786}">
  <dimension ref="A1:I22"/>
  <sheetViews>
    <sheetView zoomScale="160" zoomScaleNormal="160" workbookViewId="0">
      <selection activeCell="G14" sqref="G14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0.98731213160781939</v>
      </c>
    </row>
    <row r="5" spans="1:9" x14ac:dyDescent="0.3">
      <c r="A5" s="21" t="s">
        <v>17</v>
      </c>
      <c r="B5" s="21">
        <v>0.974785245219976</v>
      </c>
    </row>
    <row r="6" spans="1:9" x14ac:dyDescent="0.3">
      <c r="A6" s="15" t="s">
        <v>18</v>
      </c>
      <c r="B6" s="15">
        <v>0.97383732210794494</v>
      </c>
    </row>
    <row r="7" spans="1:9" x14ac:dyDescent="0.3">
      <c r="A7" s="21" t="s">
        <v>19</v>
      </c>
      <c r="B7" s="21">
        <v>2.6505480603990108</v>
      </c>
    </row>
    <row r="8" spans="1:9" ht="15" thickBot="1" x14ac:dyDescent="0.35">
      <c r="A8" s="16" t="s">
        <v>20</v>
      </c>
      <c r="B8" s="16">
        <v>139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5</v>
      </c>
      <c r="C12" s="15">
        <v>36122.450590904635</v>
      </c>
      <c r="D12" s="15">
        <v>7224.4901181809273</v>
      </c>
      <c r="E12" s="15">
        <v>1028.3378818894382</v>
      </c>
      <c r="F12" s="15">
        <v>2.0719257914787687E-104</v>
      </c>
    </row>
    <row r="13" spans="1:9" x14ac:dyDescent="0.3">
      <c r="A13" s="15" t="s">
        <v>23</v>
      </c>
      <c r="B13" s="15">
        <v>133</v>
      </c>
      <c r="C13" s="15">
        <v>934.37886772449951</v>
      </c>
      <c r="D13" s="15">
        <v>7.0254050204849587</v>
      </c>
      <c r="E13" s="15"/>
      <c r="F13" s="15"/>
    </row>
    <row r="14" spans="1:9" ht="15" thickBot="1" x14ac:dyDescent="0.35">
      <c r="A14" s="16" t="s">
        <v>24</v>
      </c>
      <c r="B14" s="16">
        <v>138</v>
      </c>
      <c r="C14" s="16">
        <v>37056.829458629138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2.7785021711108939</v>
      </c>
      <c r="C17" s="15">
        <v>1.7934265670961564</v>
      </c>
      <c r="D17" s="15">
        <v>1.5492701078972706</v>
      </c>
      <c r="E17" s="31">
        <v>0.12369309315204374</v>
      </c>
      <c r="F17" s="15">
        <v>-0.76882610873460067</v>
      </c>
      <c r="G17" s="15">
        <v>6.3258304509563885</v>
      </c>
      <c r="H17" s="15">
        <v>-0.76882610873460067</v>
      </c>
      <c r="I17" s="15">
        <v>6.3258304509563885</v>
      </c>
    </row>
    <row r="18" spans="1:9" x14ac:dyDescent="0.3">
      <c r="A18" s="15" t="s">
        <v>73</v>
      </c>
      <c r="B18" s="15">
        <v>0.62574153388008535</v>
      </c>
      <c r="C18" s="15">
        <v>8.460052255967665E-2</v>
      </c>
      <c r="D18" s="15">
        <v>7.3964263452237118</v>
      </c>
      <c r="E18" s="21">
        <v>1.4095446984590545E-11</v>
      </c>
      <c r="F18" s="15">
        <v>0.45840497732869728</v>
      </c>
      <c r="G18" s="15">
        <v>0.79307809043147337</v>
      </c>
      <c r="H18" s="15">
        <v>0.45840497732869728</v>
      </c>
      <c r="I18" s="15">
        <v>0.79307809043147337</v>
      </c>
    </row>
    <row r="19" spans="1:9" x14ac:dyDescent="0.3">
      <c r="A19" s="15" t="s">
        <v>74</v>
      </c>
      <c r="B19" s="15">
        <v>0.47833861083639045</v>
      </c>
      <c r="C19" s="15">
        <v>9.5127318979302364E-2</v>
      </c>
      <c r="D19" s="15">
        <v>5.0284042057410083</v>
      </c>
      <c r="E19" s="21">
        <v>1.5680578954179171E-6</v>
      </c>
      <c r="F19" s="15">
        <v>0.29018045873120324</v>
      </c>
      <c r="G19" s="15">
        <v>0.66649676294157767</v>
      </c>
      <c r="H19" s="15">
        <v>0.29018045873120324</v>
      </c>
      <c r="I19" s="15">
        <v>0.66649676294157767</v>
      </c>
    </row>
    <row r="20" spans="1:9" x14ac:dyDescent="0.3">
      <c r="A20" s="15" t="s">
        <v>77</v>
      </c>
      <c r="B20" s="15">
        <v>1.846906176051951E-2</v>
      </c>
      <c r="C20" s="15">
        <v>0.10453205771538655</v>
      </c>
      <c r="D20" s="15">
        <v>0.17668323157672772</v>
      </c>
      <c r="E20" s="27">
        <v>0.86002597864779839</v>
      </c>
      <c r="F20" s="15">
        <v>-0.18829129926425994</v>
      </c>
      <c r="G20" s="15">
        <v>0.22522942278529898</v>
      </c>
      <c r="H20" s="15">
        <v>-0.18829129926425994</v>
      </c>
      <c r="I20" s="15">
        <v>0.22522942278529898</v>
      </c>
    </row>
    <row r="21" spans="1:9" x14ac:dyDescent="0.3">
      <c r="A21" s="15" t="s">
        <v>79</v>
      </c>
      <c r="B21" s="15">
        <v>-0.38038600838932746</v>
      </c>
      <c r="C21" s="15">
        <v>9.5553994868338196E-2</v>
      </c>
      <c r="D21" s="15">
        <v>-3.9808488270265747</v>
      </c>
      <c r="E21" s="21">
        <v>1.1238930855012023E-4</v>
      </c>
      <c r="F21" s="15">
        <v>-0.56938810887538183</v>
      </c>
      <c r="G21" s="15">
        <v>-0.19138390790327306</v>
      </c>
      <c r="H21" s="15">
        <v>-0.56938810887538183</v>
      </c>
      <c r="I21" s="15">
        <v>-0.19138390790327306</v>
      </c>
    </row>
    <row r="22" spans="1:9" ht="15" thickBot="1" x14ac:dyDescent="0.35">
      <c r="A22" s="16" t="s">
        <v>80</v>
      </c>
      <c r="B22" s="16">
        <v>0.23999938625125877</v>
      </c>
      <c r="C22" s="16">
        <v>8.4924790578361734E-2</v>
      </c>
      <c r="D22" s="16">
        <v>2.8260227033448699</v>
      </c>
      <c r="E22" s="22">
        <v>5.4405705613518986E-3</v>
      </c>
      <c r="F22" s="16">
        <v>7.2021440119703212E-2</v>
      </c>
      <c r="G22" s="16">
        <v>0.40797733238281431</v>
      </c>
      <c r="H22" s="16">
        <v>7.2021440119703212E-2</v>
      </c>
      <c r="I22" s="16">
        <v>0.40797733238281431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660E-0687-4DD1-94A5-95BEB24A8A68}">
  <dimension ref="A1:I20"/>
  <sheetViews>
    <sheetView zoomScale="160" zoomScaleNormal="160" workbookViewId="0">
      <selection activeCell="E21" sqref="E21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0.98678679155030125</v>
      </c>
    </row>
    <row r="5" spans="1:9" x14ac:dyDescent="0.3">
      <c r="A5" s="21" t="s">
        <v>17</v>
      </c>
      <c r="B5" s="21">
        <v>0.97374817197813768</v>
      </c>
    </row>
    <row r="6" spans="1:9" x14ac:dyDescent="0.3">
      <c r="A6" s="15" t="s">
        <v>18</v>
      </c>
      <c r="B6" s="15">
        <v>0.97313289475887532</v>
      </c>
    </row>
    <row r="7" spans="1:9" x14ac:dyDescent="0.3">
      <c r="A7" s="21" t="s">
        <v>19</v>
      </c>
      <c r="B7" s="21">
        <v>2.5359389246633754</v>
      </c>
    </row>
    <row r="8" spans="1:9" ht="15" thickBot="1" x14ac:dyDescent="0.35">
      <c r="A8" s="16" t="s">
        <v>20</v>
      </c>
      <c r="B8" s="16">
        <v>132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3</v>
      </c>
      <c r="C12" s="15">
        <v>30533.363932857657</v>
      </c>
      <c r="D12" s="15">
        <v>10177.787977619219</v>
      </c>
      <c r="E12" s="15">
        <v>1582.6169757194646</v>
      </c>
      <c r="F12" s="15">
        <v>6.0062189535378454E-101</v>
      </c>
    </row>
    <row r="13" spans="1:9" x14ac:dyDescent="0.3">
      <c r="A13" s="15" t="s">
        <v>23</v>
      </c>
      <c r="B13" s="15">
        <v>128</v>
      </c>
      <c r="C13" s="15">
        <v>823.16623739172326</v>
      </c>
      <c r="D13" s="15">
        <v>6.4309862296228379</v>
      </c>
      <c r="E13" s="15"/>
      <c r="F13" s="15"/>
    </row>
    <row r="14" spans="1:9" ht="15" thickBot="1" x14ac:dyDescent="0.35">
      <c r="A14" s="16" t="s">
        <v>24</v>
      </c>
      <c r="B14" s="16">
        <v>131</v>
      </c>
      <c r="C14" s="16">
        <v>31356.530170249382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5.1115232534308745</v>
      </c>
      <c r="C17" s="15">
        <v>1.9033858417874312</v>
      </c>
      <c r="D17" s="15">
        <v>2.685489794665461</v>
      </c>
      <c r="E17" s="21">
        <v>8.2022087979244911E-3</v>
      </c>
      <c r="F17" s="15">
        <v>1.3453491722920354</v>
      </c>
      <c r="G17" s="15">
        <v>8.8776973345697137</v>
      </c>
      <c r="H17" s="15">
        <v>1.3453491722920354</v>
      </c>
      <c r="I17" s="15">
        <v>8.8776973345697137</v>
      </c>
    </row>
    <row r="18" spans="1:9" x14ac:dyDescent="0.3">
      <c r="A18" s="15" t="s">
        <v>73</v>
      </c>
      <c r="B18" s="15">
        <v>0.40773054058448804</v>
      </c>
      <c r="C18" s="15">
        <v>7.659771722384788E-2</v>
      </c>
      <c r="D18" s="15">
        <v>5.3230116426700178</v>
      </c>
      <c r="E18" s="21">
        <v>4.4291013002182977E-7</v>
      </c>
      <c r="F18" s="15">
        <v>0.25616887034953878</v>
      </c>
      <c r="G18" s="15">
        <v>0.55929221081943736</v>
      </c>
      <c r="H18" s="15">
        <v>0.25616887034953878</v>
      </c>
      <c r="I18" s="15">
        <v>0.55929221081943736</v>
      </c>
    </row>
    <row r="19" spans="1:9" x14ac:dyDescent="0.3">
      <c r="A19" s="15" t="s">
        <v>74</v>
      </c>
      <c r="B19" s="15">
        <v>0.26828578752917254</v>
      </c>
      <c r="C19" s="15">
        <v>7.5857824824808351E-2</v>
      </c>
      <c r="D19" s="15">
        <v>3.536692333965171</v>
      </c>
      <c r="E19" s="21">
        <v>5.6497235092031848E-4</v>
      </c>
      <c r="F19" s="15">
        <v>0.11818812081621938</v>
      </c>
      <c r="G19" s="15">
        <v>0.4183834542421257</v>
      </c>
      <c r="H19" s="15">
        <v>0.11818812081621938</v>
      </c>
      <c r="I19" s="15">
        <v>0.4183834542421257</v>
      </c>
    </row>
    <row r="20" spans="1:9" ht="15" thickBot="1" x14ac:dyDescent="0.35">
      <c r="A20" s="16" t="s">
        <v>81</v>
      </c>
      <c r="B20" s="16">
        <v>0.29779061564369053</v>
      </c>
      <c r="C20" s="16">
        <v>5.2419365330340362E-2</v>
      </c>
      <c r="D20" s="16">
        <v>5.6809275306377875</v>
      </c>
      <c r="E20" s="22">
        <v>8.5803502458324907E-8</v>
      </c>
      <c r="F20" s="16">
        <v>0.19406994549754603</v>
      </c>
      <c r="G20" s="16">
        <v>0.40151128578983503</v>
      </c>
      <c r="H20" s="16">
        <v>0.19406994549754603</v>
      </c>
      <c r="I20" s="16">
        <v>0.40151128578983503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5DA9-5276-4EDB-81BC-91005B7E777D}">
  <dimension ref="A1:N990"/>
  <sheetViews>
    <sheetView zoomScale="190" zoomScaleNormal="190" workbookViewId="0">
      <pane xSplit="1" ySplit="2" topLeftCell="B121" activePane="bottomRight" state="frozen"/>
      <selection pane="topRight" activeCell="B1" sqref="B1"/>
      <selection pane="bottomLeft" activeCell="A3" sqref="A3"/>
      <selection pane="bottomRight" activeCell="E121" sqref="E1:E1048576"/>
    </sheetView>
  </sheetViews>
  <sheetFormatPr defaultColWidth="14.44140625" defaultRowHeight="15" customHeight="1" x14ac:dyDescent="0.3"/>
  <cols>
    <col min="1" max="1" width="9.88671875" customWidth="1"/>
    <col min="2" max="2" width="8.44140625" customWidth="1"/>
    <col min="3" max="8" width="8.6640625" customWidth="1"/>
    <col min="10" max="14" width="8.6640625" customWidth="1"/>
  </cols>
  <sheetData>
    <row r="1" spans="1:14" ht="12.75" customHeight="1" x14ac:dyDescent="0.3">
      <c r="A1" s="1"/>
      <c r="B1" s="2" t="s">
        <v>69</v>
      </c>
      <c r="C1" s="2" t="s">
        <v>71</v>
      </c>
      <c r="D1" s="3" t="s">
        <v>72</v>
      </c>
      <c r="E1" s="3"/>
      <c r="F1" s="3"/>
      <c r="G1" s="3"/>
      <c r="H1" s="3"/>
      <c r="J1" s="3"/>
      <c r="K1" s="3"/>
      <c r="L1" s="3"/>
      <c r="M1" s="3"/>
      <c r="N1" s="3"/>
    </row>
    <row r="2" spans="1:14" ht="12.75" customHeight="1" x14ac:dyDescent="0.3">
      <c r="A2" s="1" t="s">
        <v>75</v>
      </c>
      <c r="B2" s="4" t="s">
        <v>70</v>
      </c>
      <c r="C2" s="3" t="s">
        <v>73</v>
      </c>
      <c r="D2" s="3" t="s">
        <v>74</v>
      </c>
      <c r="E2" s="33" t="s">
        <v>81</v>
      </c>
      <c r="F2" s="33" t="s">
        <v>77</v>
      </c>
      <c r="G2" s="33" t="s">
        <v>79</v>
      </c>
      <c r="H2" s="33" t="s">
        <v>80</v>
      </c>
      <c r="J2" s="3"/>
      <c r="K2" s="3"/>
      <c r="L2" s="3"/>
      <c r="M2" s="3"/>
      <c r="N2" s="3"/>
    </row>
    <row r="3" spans="1:14" ht="12.75" customHeight="1" x14ac:dyDescent="0.3">
      <c r="A3" s="8">
        <v>37987</v>
      </c>
      <c r="B3" s="9">
        <v>103.09288954876487</v>
      </c>
      <c r="C3" s="9">
        <v>102.87676275270746</v>
      </c>
      <c r="D3" s="9">
        <v>103.2855064498478</v>
      </c>
      <c r="E3" s="9">
        <v>99.999999999999972</v>
      </c>
      <c r="F3" s="9">
        <v>105.02985824761916</v>
      </c>
      <c r="G3" s="9">
        <v>103.91388184742408</v>
      </c>
      <c r="H3" s="9">
        <v>101.39757350069686</v>
      </c>
      <c r="J3" s="3"/>
      <c r="K3" s="3"/>
      <c r="L3" s="3"/>
      <c r="M3" s="3"/>
      <c r="N3" s="3"/>
    </row>
    <row r="4" spans="1:14" ht="12.75" customHeight="1" x14ac:dyDescent="0.3">
      <c r="A4" s="8">
        <v>38018</v>
      </c>
      <c r="B4" s="9">
        <v>102.96727793699399</v>
      </c>
      <c r="C4" s="9">
        <v>103.09288954876487</v>
      </c>
      <c r="D4" s="9">
        <v>102.87676275270746</v>
      </c>
      <c r="E4" s="9">
        <v>100.93161507068565</v>
      </c>
      <c r="F4" s="9">
        <v>103.2855064498478</v>
      </c>
      <c r="G4" s="9">
        <v>105.02985824761916</v>
      </c>
      <c r="H4" s="9">
        <v>103.91388184742408</v>
      </c>
      <c r="J4" s="3"/>
      <c r="K4" s="3"/>
      <c r="L4" s="3"/>
      <c r="M4" s="3"/>
      <c r="N4" s="3"/>
    </row>
    <row r="5" spans="1:14" ht="12.75" customHeight="1" x14ac:dyDescent="0.3">
      <c r="A5" s="8">
        <v>38047</v>
      </c>
      <c r="B5" s="9">
        <v>109.97112407844365</v>
      </c>
      <c r="C5" s="9">
        <v>102.96727793699399</v>
      </c>
      <c r="D5" s="9">
        <v>103.09288954876487</v>
      </c>
      <c r="E5" s="9">
        <v>101.27860547645155</v>
      </c>
      <c r="F5" s="9">
        <v>102.87676275270746</v>
      </c>
      <c r="G5" s="9">
        <v>103.2855064498478</v>
      </c>
      <c r="H5" s="9">
        <v>105.02985824761916</v>
      </c>
      <c r="J5" s="3"/>
      <c r="K5" s="3"/>
      <c r="L5" s="3"/>
      <c r="M5" s="3"/>
      <c r="N5" s="3"/>
    </row>
    <row r="6" spans="1:14" ht="12.75" customHeight="1" x14ac:dyDescent="0.3">
      <c r="A6" s="8">
        <v>38078</v>
      </c>
      <c r="B6" s="9">
        <v>106.21289167756721</v>
      </c>
      <c r="C6" s="9">
        <v>109.97112407844365</v>
      </c>
      <c r="D6" s="9">
        <v>102.96727793699399</v>
      </c>
      <c r="E6" s="9">
        <v>100.64543904446134</v>
      </c>
      <c r="F6" s="9">
        <v>103.09288954876487</v>
      </c>
      <c r="G6" s="9">
        <v>102.87676275270746</v>
      </c>
      <c r="H6" s="9">
        <v>103.2855064498478</v>
      </c>
      <c r="J6" s="3"/>
      <c r="K6" s="3"/>
      <c r="L6" s="3"/>
      <c r="M6" s="3"/>
      <c r="N6" s="3"/>
    </row>
    <row r="7" spans="1:14" ht="12.75" customHeight="1" x14ac:dyDescent="0.3">
      <c r="A7" s="8">
        <v>38108</v>
      </c>
      <c r="B7" s="9">
        <v>107.24279138242052</v>
      </c>
      <c r="C7" s="9">
        <v>106.21289167756721</v>
      </c>
      <c r="D7" s="9">
        <v>109.97112407844365</v>
      </c>
      <c r="E7" s="9">
        <v>101.14416417496236</v>
      </c>
      <c r="F7" s="9">
        <v>102.96727793699399</v>
      </c>
      <c r="G7" s="9">
        <v>103.09288954876487</v>
      </c>
      <c r="H7" s="9">
        <v>102.87676275270746</v>
      </c>
      <c r="J7" s="3"/>
      <c r="K7" s="3"/>
      <c r="L7" s="3"/>
      <c r="M7" s="3"/>
      <c r="N7" s="3"/>
    </row>
    <row r="8" spans="1:14" ht="12.75" customHeight="1" x14ac:dyDescent="0.3">
      <c r="A8" s="8">
        <v>38139</v>
      </c>
      <c r="B8" s="9">
        <v>108.59655199542813</v>
      </c>
      <c r="C8" s="9">
        <v>107.24279138242052</v>
      </c>
      <c r="D8" s="9">
        <v>106.21289167756721</v>
      </c>
      <c r="E8" s="9">
        <v>99.414657397942094</v>
      </c>
      <c r="F8" s="9">
        <v>109.97112407844365</v>
      </c>
      <c r="G8" s="9">
        <v>102.96727793699399</v>
      </c>
      <c r="H8" s="9">
        <v>103.09288954876487</v>
      </c>
      <c r="J8" s="3"/>
      <c r="K8" s="3"/>
      <c r="L8" s="3"/>
      <c r="M8" s="3"/>
      <c r="N8" s="3"/>
    </row>
    <row r="9" spans="1:14" ht="12.75" customHeight="1" x14ac:dyDescent="0.3">
      <c r="A9" s="8">
        <v>38169</v>
      </c>
      <c r="B9" s="9">
        <v>110.33908513707553</v>
      </c>
      <c r="C9" s="9">
        <v>108.59655199542813</v>
      </c>
      <c r="D9" s="9">
        <v>107.24279138242052</v>
      </c>
      <c r="E9" s="9">
        <v>100.7646946126448</v>
      </c>
      <c r="F9" s="9">
        <v>106.21289167756721</v>
      </c>
      <c r="G9" s="9">
        <v>109.97112407844365</v>
      </c>
      <c r="H9" s="9">
        <v>102.96727793699399</v>
      </c>
      <c r="J9" s="3"/>
      <c r="K9" s="3"/>
      <c r="L9" s="3"/>
      <c r="M9" s="3"/>
      <c r="N9" s="3"/>
    </row>
    <row r="10" spans="1:14" ht="12.75" customHeight="1" x14ac:dyDescent="0.3">
      <c r="A10" s="8">
        <v>38200</v>
      </c>
      <c r="B10" s="9">
        <v>109.63153612752572</v>
      </c>
      <c r="C10" s="9">
        <v>110.33908513707553</v>
      </c>
      <c r="D10" s="9">
        <v>108.59655199542813</v>
      </c>
      <c r="E10" s="9">
        <v>101.39757350069686</v>
      </c>
      <c r="F10" s="9">
        <v>107.24279138242052</v>
      </c>
      <c r="G10" s="9">
        <v>106.21289167756721</v>
      </c>
      <c r="H10" s="9">
        <v>109.97112407844365</v>
      </c>
      <c r="J10" s="3"/>
      <c r="K10" s="3"/>
      <c r="L10" s="3"/>
      <c r="M10" s="3"/>
      <c r="N10" s="3"/>
    </row>
    <row r="11" spans="1:14" ht="12.75" customHeight="1" x14ac:dyDescent="0.3">
      <c r="A11" s="8">
        <v>38231</v>
      </c>
      <c r="B11" s="9">
        <v>109.53938033578447</v>
      </c>
      <c r="C11" s="9">
        <v>109.63153612752572</v>
      </c>
      <c r="D11" s="9">
        <v>110.33908513707553</v>
      </c>
      <c r="E11" s="9">
        <v>103.91388184742408</v>
      </c>
      <c r="F11" s="9">
        <v>108.59655199542813</v>
      </c>
      <c r="G11" s="9">
        <v>107.24279138242052</v>
      </c>
      <c r="H11" s="9">
        <v>106.21289167756721</v>
      </c>
      <c r="J11" s="3"/>
      <c r="K11" s="3"/>
      <c r="L11" s="3"/>
      <c r="M11" s="3"/>
      <c r="N11" s="3"/>
    </row>
    <row r="12" spans="1:14" ht="12.75" customHeight="1" x14ac:dyDescent="0.3">
      <c r="A12" s="8">
        <v>38261</v>
      </c>
      <c r="B12" s="9">
        <v>108.43021452678046</v>
      </c>
      <c r="C12" s="9">
        <v>109.53938033578447</v>
      </c>
      <c r="D12" s="9">
        <v>109.63153612752572</v>
      </c>
      <c r="E12" s="9">
        <v>105.02985824761916</v>
      </c>
      <c r="F12" s="9">
        <v>110.33908513707553</v>
      </c>
      <c r="G12" s="9">
        <v>108.59655199542813</v>
      </c>
      <c r="H12" s="9">
        <v>107.24279138242052</v>
      </c>
      <c r="J12" s="3"/>
      <c r="K12" s="3"/>
      <c r="L12" s="3"/>
      <c r="M12" s="3"/>
      <c r="N12" s="3"/>
    </row>
    <row r="13" spans="1:14" ht="12.75" customHeight="1" x14ac:dyDescent="0.3">
      <c r="A13" s="8">
        <v>38292</v>
      </c>
      <c r="B13" s="9">
        <v>108.38741856152184</v>
      </c>
      <c r="C13" s="9">
        <v>108.43021452678046</v>
      </c>
      <c r="D13" s="9">
        <v>109.53938033578447</v>
      </c>
      <c r="E13" s="9">
        <v>103.2855064498478</v>
      </c>
      <c r="F13" s="9">
        <v>109.63153612752572</v>
      </c>
      <c r="G13" s="9">
        <v>110.33908513707553</v>
      </c>
      <c r="H13" s="9">
        <v>108.59655199542813</v>
      </c>
      <c r="J13" s="3"/>
      <c r="K13" s="3"/>
      <c r="L13" s="3"/>
      <c r="M13" s="3"/>
      <c r="N13" s="3"/>
    </row>
    <row r="14" spans="1:14" ht="12.75" customHeight="1" x14ac:dyDescent="0.3">
      <c r="A14" s="8">
        <v>38322</v>
      </c>
      <c r="B14" s="9">
        <v>110.42221435264945</v>
      </c>
      <c r="C14" s="9">
        <v>108.38741856152184</v>
      </c>
      <c r="D14" s="9">
        <v>108.43021452678046</v>
      </c>
      <c r="E14" s="9">
        <v>102.87676275270746</v>
      </c>
      <c r="F14" s="9">
        <v>109.53938033578447</v>
      </c>
      <c r="G14" s="9">
        <v>109.63153612752572</v>
      </c>
      <c r="H14" s="9">
        <v>110.33908513707553</v>
      </c>
      <c r="J14" s="3"/>
      <c r="K14" s="3"/>
      <c r="L14" s="3"/>
      <c r="M14" s="3"/>
      <c r="N14" s="3"/>
    </row>
    <row r="15" spans="1:14" ht="12.75" customHeight="1" x14ac:dyDescent="0.3">
      <c r="A15" s="8">
        <v>38353</v>
      </c>
      <c r="B15" s="9">
        <v>108.25857901380255</v>
      </c>
      <c r="C15" s="9">
        <v>110.42221435264945</v>
      </c>
      <c r="D15" s="9">
        <v>108.38741856152184</v>
      </c>
      <c r="E15" s="9">
        <v>103.09288954876487</v>
      </c>
      <c r="F15" s="9">
        <v>108.43021452678046</v>
      </c>
      <c r="G15" s="9">
        <v>109.53938033578447</v>
      </c>
      <c r="H15" s="9">
        <v>109.63153612752572</v>
      </c>
      <c r="J15" s="3"/>
      <c r="K15" s="3"/>
      <c r="L15" s="3"/>
      <c r="M15" s="3"/>
      <c r="N15" s="3"/>
    </row>
    <row r="16" spans="1:14" ht="12.75" customHeight="1" x14ac:dyDescent="0.3">
      <c r="A16" s="8">
        <v>38384</v>
      </c>
      <c r="B16" s="9">
        <v>106.47001620719486</v>
      </c>
      <c r="C16" s="9">
        <v>108.25857901380255</v>
      </c>
      <c r="D16" s="9">
        <v>110.42221435264945</v>
      </c>
      <c r="E16" s="9">
        <v>102.96727793699399</v>
      </c>
      <c r="F16" s="9">
        <v>108.38741856152184</v>
      </c>
      <c r="G16" s="9">
        <v>108.43021452678046</v>
      </c>
      <c r="H16" s="9">
        <v>109.53938033578447</v>
      </c>
      <c r="J16" s="3"/>
      <c r="K16" s="3"/>
      <c r="L16" s="3"/>
      <c r="M16" s="3"/>
      <c r="N16" s="3"/>
    </row>
    <row r="17" spans="1:14" ht="12.75" customHeight="1" x14ac:dyDescent="0.3">
      <c r="A17" s="8">
        <v>38412</v>
      </c>
      <c r="B17" s="9">
        <v>112.5317743729407</v>
      </c>
      <c r="C17" s="9">
        <v>106.47001620719486</v>
      </c>
      <c r="D17" s="9">
        <v>108.25857901380255</v>
      </c>
      <c r="E17" s="9">
        <v>109.97112407844365</v>
      </c>
      <c r="F17" s="9">
        <v>110.42221435264945</v>
      </c>
      <c r="G17" s="9">
        <v>108.38741856152184</v>
      </c>
      <c r="H17" s="9">
        <v>108.43021452678046</v>
      </c>
      <c r="J17" s="3"/>
      <c r="K17" s="3"/>
      <c r="L17" s="3"/>
      <c r="M17" s="3"/>
      <c r="N17" s="3"/>
    </row>
    <row r="18" spans="1:14" ht="12.75" customHeight="1" x14ac:dyDescent="0.3">
      <c r="A18" s="8">
        <v>38443</v>
      </c>
      <c r="B18" s="9">
        <v>110.81004056254775</v>
      </c>
      <c r="C18" s="9">
        <v>112.5317743729407</v>
      </c>
      <c r="D18" s="9">
        <v>106.47001620719486</v>
      </c>
      <c r="E18" s="9">
        <v>106.21289167756721</v>
      </c>
      <c r="F18" s="9">
        <v>108.25857901380255</v>
      </c>
      <c r="G18" s="9">
        <v>110.42221435264945</v>
      </c>
      <c r="H18" s="9">
        <v>108.38741856152184</v>
      </c>
      <c r="J18" s="3"/>
      <c r="K18" s="3"/>
      <c r="L18" s="3"/>
      <c r="M18" s="3"/>
      <c r="N18" s="3"/>
    </row>
    <row r="19" spans="1:14" ht="12.75" customHeight="1" x14ac:dyDescent="0.3">
      <c r="A19" s="8">
        <v>38473</v>
      </c>
      <c r="B19" s="9">
        <v>111.64944950543682</v>
      </c>
      <c r="C19" s="9">
        <v>110.81004056254775</v>
      </c>
      <c r="D19" s="9">
        <v>112.5317743729407</v>
      </c>
      <c r="E19" s="9">
        <v>107.24279138242052</v>
      </c>
      <c r="F19" s="9">
        <v>106.47001620719486</v>
      </c>
      <c r="G19" s="9">
        <v>108.25857901380255</v>
      </c>
      <c r="H19" s="9">
        <v>110.42221435264945</v>
      </c>
      <c r="J19" s="3"/>
      <c r="K19" s="3"/>
      <c r="L19" s="3"/>
      <c r="M19" s="3"/>
      <c r="N19" s="3"/>
    </row>
    <row r="20" spans="1:14" ht="12.75" customHeight="1" x14ac:dyDescent="0.3">
      <c r="A20" s="8">
        <v>38504</v>
      </c>
      <c r="B20" s="9">
        <v>112.81488851403688</v>
      </c>
      <c r="C20" s="9">
        <v>111.64944950543682</v>
      </c>
      <c r="D20" s="9">
        <v>110.81004056254775</v>
      </c>
      <c r="E20" s="9">
        <v>108.59655199542813</v>
      </c>
      <c r="F20" s="9">
        <v>112.5317743729407</v>
      </c>
      <c r="G20" s="9">
        <v>106.47001620719486</v>
      </c>
      <c r="H20" s="9">
        <v>108.25857901380255</v>
      </c>
      <c r="J20" s="3"/>
      <c r="K20" s="3"/>
      <c r="L20" s="3"/>
      <c r="M20" s="3"/>
      <c r="N20" s="3"/>
    </row>
    <row r="21" spans="1:14" ht="12.75" customHeight="1" x14ac:dyDescent="0.3">
      <c r="A21" s="8">
        <v>38534</v>
      </c>
      <c r="B21" s="9">
        <v>111.79916313868914</v>
      </c>
      <c r="C21" s="9">
        <v>112.81488851403688</v>
      </c>
      <c r="D21" s="9">
        <v>111.64944950543682</v>
      </c>
      <c r="E21" s="9">
        <v>110.33908513707553</v>
      </c>
      <c r="F21" s="9">
        <v>110.81004056254775</v>
      </c>
      <c r="G21" s="9">
        <v>112.5317743729407</v>
      </c>
      <c r="H21" s="9">
        <v>106.47001620719486</v>
      </c>
      <c r="J21" s="3"/>
      <c r="K21" s="3"/>
      <c r="L21" s="3"/>
      <c r="M21" s="3"/>
      <c r="N21" s="3"/>
    </row>
    <row r="22" spans="1:14" ht="12.75" customHeight="1" x14ac:dyDescent="0.3">
      <c r="A22" s="8">
        <v>38565</v>
      </c>
      <c r="B22" s="9">
        <v>113.63634430403143</v>
      </c>
      <c r="C22" s="9">
        <v>111.79916313868914</v>
      </c>
      <c r="D22" s="9">
        <v>112.81488851403688</v>
      </c>
      <c r="E22" s="9">
        <v>109.63153612752572</v>
      </c>
      <c r="F22" s="9">
        <v>111.64944950543682</v>
      </c>
      <c r="G22" s="9">
        <v>110.81004056254775</v>
      </c>
      <c r="H22" s="9">
        <v>112.5317743729407</v>
      </c>
      <c r="J22" s="3"/>
      <c r="K22" s="3"/>
      <c r="L22" s="3"/>
      <c r="M22" s="3"/>
      <c r="N22" s="3"/>
    </row>
    <row r="23" spans="1:14" ht="12.75" customHeight="1" x14ac:dyDescent="0.3">
      <c r="A23" s="8">
        <v>38596</v>
      </c>
      <c r="B23" s="9">
        <v>112.03902735904929</v>
      </c>
      <c r="C23" s="9">
        <v>113.63634430403143</v>
      </c>
      <c r="D23" s="9">
        <v>111.79916313868914</v>
      </c>
      <c r="E23" s="9">
        <v>109.53938033578447</v>
      </c>
      <c r="F23" s="9">
        <v>112.81488851403688</v>
      </c>
      <c r="G23" s="9">
        <v>111.64944950543682</v>
      </c>
      <c r="H23" s="9">
        <v>110.81004056254775</v>
      </c>
      <c r="J23" s="3"/>
      <c r="K23" s="3"/>
      <c r="L23" s="3"/>
      <c r="M23" s="3"/>
      <c r="N23" s="3"/>
    </row>
    <row r="24" spans="1:14" ht="12.75" customHeight="1" x14ac:dyDescent="0.3">
      <c r="A24" s="8">
        <v>38626</v>
      </c>
      <c r="B24" s="9">
        <v>111.09018531471033</v>
      </c>
      <c r="C24" s="9">
        <v>112.03902735904929</v>
      </c>
      <c r="D24" s="9">
        <v>113.63634430403143</v>
      </c>
      <c r="E24" s="9">
        <v>108.43021452678046</v>
      </c>
      <c r="F24" s="9">
        <v>111.79916313868914</v>
      </c>
      <c r="G24" s="9">
        <v>112.81488851403688</v>
      </c>
      <c r="H24" s="9">
        <v>111.64944950543682</v>
      </c>
      <c r="J24" s="3"/>
      <c r="K24" s="3"/>
      <c r="L24" s="3"/>
      <c r="M24" s="3"/>
      <c r="N24" s="3"/>
    </row>
    <row r="25" spans="1:14" ht="12.75" customHeight="1" x14ac:dyDescent="0.3">
      <c r="A25" s="8">
        <v>38657</v>
      </c>
      <c r="B25" s="9">
        <v>111.97967118326939</v>
      </c>
      <c r="C25" s="9">
        <v>111.09018531471033</v>
      </c>
      <c r="D25" s="9">
        <v>112.03902735904929</v>
      </c>
      <c r="E25" s="9">
        <v>108.38741856152184</v>
      </c>
      <c r="F25" s="9">
        <v>113.63634430403143</v>
      </c>
      <c r="G25" s="9">
        <v>111.79916313868914</v>
      </c>
      <c r="H25" s="9">
        <v>112.81488851403688</v>
      </c>
      <c r="J25" s="3"/>
      <c r="K25" s="3"/>
      <c r="L25" s="3"/>
      <c r="M25" s="3"/>
      <c r="N25" s="3"/>
    </row>
    <row r="26" spans="1:14" ht="12.75" customHeight="1" x14ac:dyDescent="0.3">
      <c r="A26" s="8">
        <v>38687</v>
      </c>
      <c r="B26" s="9">
        <v>115.21553506640501</v>
      </c>
      <c r="C26" s="9">
        <v>111.97967118326939</v>
      </c>
      <c r="D26" s="9">
        <v>111.09018531471033</v>
      </c>
      <c r="E26" s="9">
        <v>110.42221435264945</v>
      </c>
      <c r="F26" s="9">
        <v>112.03902735904929</v>
      </c>
      <c r="G26" s="9">
        <v>113.63634430403143</v>
      </c>
      <c r="H26" s="9">
        <v>111.79916313868914</v>
      </c>
      <c r="J26" s="3"/>
      <c r="K26" s="3"/>
      <c r="L26" s="3"/>
      <c r="M26" s="3"/>
      <c r="N26" s="3"/>
    </row>
    <row r="27" spans="1:14" ht="12.75" customHeight="1" x14ac:dyDescent="0.3">
      <c r="A27" s="8">
        <v>38718</v>
      </c>
      <c r="B27" s="9">
        <v>113.25248300585885</v>
      </c>
      <c r="C27" s="9">
        <v>115.21553506640501</v>
      </c>
      <c r="D27" s="9">
        <v>111.97967118326939</v>
      </c>
      <c r="E27" s="9">
        <v>108.25857901380255</v>
      </c>
      <c r="F27" s="9">
        <v>111.09018531471033</v>
      </c>
      <c r="G27" s="9">
        <v>112.03902735904929</v>
      </c>
      <c r="H27" s="9">
        <v>113.63634430403143</v>
      </c>
      <c r="J27" s="3"/>
      <c r="K27" s="3"/>
      <c r="L27" s="3"/>
      <c r="M27" s="3"/>
      <c r="N27" s="3"/>
    </row>
    <row r="28" spans="1:14" ht="12.75" customHeight="1" x14ac:dyDescent="0.3">
      <c r="A28" s="8">
        <v>38749</v>
      </c>
      <c r="B28" s="9">
        <v>109.72779353946542</v>
      </c>
      <c r="C28" s="9">
        <v>113.25248300585885</v>
      </c>
      <c r="D28" s="9">
        <v>115.21553506640501</v>
      </c>
      <c r="E28" s="9">
        <v>106.47001620719486</v>
      </c>
      <c r="F28" s="9">
        <v>111.97967118326939</v>
      </c>
      <c r="G28" s="9">
        <v>111.09018531471033</v>
      </c>
      <c r="H28" s="9">
        <v>112.03902735904929</v>
      </c>
      <c r="J28" s="3"/>
      <c r="K28" s="3"/>
      <c r="L28" s="3"/>
      <c r="M28" s="3"/>
      <c r="N28" s="3"/>
    </row>
    <row r="29" spans="1:14" ht="12.75" customHeight="1" x14ac:dyDescent="0.3">
      <c r="A29" s="8">
        <v>38777</v>
      </c>
      <c r="B29" s="9">
        <v>114.58158997564104</v>
      </c>
      <c r="C29" s="9">
        <v>109.72779353946542</v>
      </c>
      <c r="D29" s="9">
        <v>113.25248300585885</v>
      </c>
      <c r="E29" s="9">
        <v>112.5317743729407</v>
      </c>
      <c r="F29" s="9">
        <v>115.21553506640501</v>
      </c>
      <c r="G29" s="9">
        <v>111.97967118326939</v>
      </c>
      <c r="H29" s="9">
        <v>111.09018531471033</v>
      </c>
      <c r="J29" s="3"/>
      <c r="K29" s="3"/>
      <c r="L29" s="3"/>
      <c r="M29" s="3"/>
      <c r="N29" s="3"/>
    </row>
    <row r="30" spans="1:14" ht="12.75" customHeight="1" x14ac:dyDescent="0.3">
      <c r="A30" s="8">
        <v>38808</v>
      </c>
      <c r="B30" s="9">
        <v>110.86084693615278</v>
      </c>
      <c r="C30" s="9">
        <v>114.58158997564104</v>
      </c>
      <c r="D30" s="9">
        <v>109.72779353946542</v>
      </c>
      <c r="E30" s="9">
        <v>110.81004056254775</v>
      </c>
      <c r="F30" s="9">
        <v>113.25248300585885</v>
      </c>
      <c r="G30" s="9">
        <v>115.21553506640501</v>
      </c>
      <c r="H30" s="9">
        <v>111.97967118326939</v>
      </c>
      <c r="J30" s="3"/>
      <c r="K30" s="3"/>
      <c r="L30" s="3"/>
      <c r="M30" s="3"/>
      <c r="N30" s="3"/>
    </row>
    <row r="31" spans="1:14" ht="12.75" customHeight="1" x14ac:dyDescent="0.3">
      <c r="A31" s="8">
        <v>38838</v>
      </c>
      <c r="B31" s="9">
        <v>117.58712540682407</v>
      </c>
      <c r="C31" s="9">
        <v>110.86084693615278</v>
      </c>
      <c r="D31" s="9">
        <v>114.58158997564104</v>
      </c>
      <c r="E31" s="9">
        <v>111.64944950543682</v>
      </c>
      <c r="F31" s="9">
        <v>109.72779353946542</v>
      </c>
      <c r="G31" s="9">
        <v>113.25248300585885</v>
      </c>
      <c r="H31" s="9">
        <v>115.21553506640501</v>
      </c>
      <c r="J31" s="3"/>
      <c r="K31" s="3"/>
      <c r="L31" s="3"/>
      <c r="M31" s="3"/>
      <c r="N31" s="3"/>
    </row>
    <row r="32" spans="1:14" ht="12.75" customHeight="1" x14ac:dyDescent="0.3">
      <c r="A32" s="8">
        <v>38869</v>
      </c>
      <c r="B32" s="9">
        <v>116.28416132891283</v>
      </c>
      <c r="C32" s="9">
        <v>117.58712540682407</v>
      </c>
      <c r="D32" s="9">
        <v>110.86084693615278</v>
      </c>
      <c r="E32" s="9">
        <v>112.81488851403688</v>
      </c>
      <c r="F32" s="9">
        <v>114.58158997564104</v>
      </c>
      <c r="G32" s="9">
        <v>109.72779353946542</v>
      </c>
      <c r="H32" s="9">
        <v>113.25248300585885</v>
      </c>
      <c r="J32" s="3"/>
      <c r="K32" s="3"/>
      <c r="L32" s="3"/>
      <c r="M32" s="3"/>
      <c r="N32" s="3"/>
    </row>
    <row r="33" spans="1:14" ht="12.75" customHeight="1" x14ac:dyDescent="0.3">
      <c r="A33" s="8">
        <v>38899</v>
      </c>
      <c r="B33" s="9">
        <v>117.85731402504931</v>
      </c>
      <c r="C33" s="9">
        <v>116.28416132891283</v>
      </c>
      <c r="D33" s="9">
        <v>117.58712540682407</v>
      </c>
      <c r="E33" s="9">
        <v>111.79916313868914</v>
      </c>
      <c r="F33" s="9">
        <v>110.86084693615278</v>
      </c>
      <c r="G33" s="9">
        <v>114.58158997564104</v>
      </c>
      <c r="H33" s="9">
        <v>109.72779353946542</v>
      </c>
      <c r="J33" s="3"/>
      <c r="K33" s="3"/>
      <c r="L33" s="3"/>
      <c r="M33" s="3"/>
      <c r="N33" s="3"/>
    </row>
    <row r="34" spans="1:14" ht="12.75" customHeight="1" x14ac:dyDescent="0.3">
      <c r="A34" s="8">
        <v>38930</v>
      </c>
      <c r="B34" s="9">
        <v>119.45703768021045</v>
      </c>
      <c r="C34" s="9">
        <v>117.85731402504931</v>
      </c>
      <c r="D34" s="9">
        <v>116.28416132891283</v>
      </c>
      <c r="E34" s="9">
        <v>113.63634430403143</v>
      </c>
      <c r="F34" s="9">
        <v>117.58712540682407</v>
      </c>
      <c r="G34" s="9">
        <v>110.86084693615278</v>
      </c>
      <c r="H34" s="9">
        <v>114.58158997564104</v>
      </c>
      <c r="J34" s="3"/>
      <c r="K34" s="3"/>
      <c r="L34" s="3"/>
      <c r="M34" s="3"/>
      <c r="N34" s="3"/>
    </row>
    <row r="35" spans="1:14" ht="12.75" customHeight="1" x14ac:dyDescent="0.3">
      <c r="A35" s="8">
        <v>38961</v>
      </c>
      <c r="B35" s="9">
        <v>117.32502378535779</v>
      </c>
      <c r="C35" s="9">
        <v>119.45703768021045</v>
      </c>
      <c r="D35" s="9">
        <v>117.85731402504931</v>
      </c>
      <c r="E35" s="9">
        <v>112.03902735904929</v>
      </c>
      <c r="F35" s="9">
        <v>116.28416132891283</v>
      </c>
      <c r="G35" s="9">
        <v>117.58712540682407</v>
      </c>
      <c r="H35" s="9">
        <v>110.86084693615278</v>
      </c>
      <c r="J35" s="3"/>
      <c r="K35" s="3"/>
      <c r="L35" s="3"/>
      <c r="M35" s="3"/>
      <c r="N35" s="3"/>
    </row>
    <row r="36" spans="1:14" ht="12.75" customHeight="1" x14ac:dyDescent="0.3">
      <c r="A36" s="8">
        <v>38991</v>
      </c>
      <c r="B36" s="9">
        <v>117.72931864714162</v>
      </c>
      <c r="C36" s="9">
        <v>117.32502378535779</v>
      </c>
      <c r="D36" s="9">
        <v>119.45703768021045</v>
      </c>
      <c r="E36" s="9">
        <v>111.09018531471033</v>
      </c>
      <c r="F36" s="9">
        <v>117.85731402504931</v>
      </c>
      <c r="G36" s="9">
        <v>116.28416132891283</v>
      </c>
      <c r="H36" s="9">
        <v>117.58712540682407</v>
      </c>
      <c r="J36" s="3"/>
      <c r="K36" s="3"/>
      <c r="L36" s="3"/>
      <c r="M36" s="3"/>
      <c r="N36" s="3"/>
    </row>
    <row r="37" spans="1:14" ht="12.75" customHeight="1" x14ac:dyDescent="0.3">
      <c r="A37" s="8">
        <v>39022</v>
      </c>
      <c r="B37" s="9">
        <v>117.89709393522583</v>
      </c>
      <c r="C37" s="9">
        <v>117.72931864714162</v>
      </c>
      <c r="D37" s="9">
        <v>117.32502378535779</v>
      </c>
      <c r="E37" s="9">
        <v>111.97967118326939</v>
      </c>
      <c r="F37" s="9">
        <v>119.45703768021045</v>
      </c>
      <c r="G37" s="9">
        <v>117.85731402504931</v>
      </c>
      <c r="H37" s="9">
        <v>116.28416132891283</v>
      </c>
      <c r="J37" s="3"/>
      <c r="K37" s="3"/>
      <c r="L37" s="3"/>
      <c r="M37" s="3"/>
      <c r="N37" s="3"/>
    </row>
    <row r="38" spans="1:14" ht="12.75" customHeight="1" x14ac:dyDescent="0.3">
      <c r="A38" s="8">
        <v>39052</v>
      </c>
      <c r="B38" s="9">
        <v>118.87192455431827</v>
      </c>
      <c r="C38" s="9">
        <v>117.89709393522583</v>
      </c>
      <c r="D38" s="9">
        <v>117.72931864714162</v>
      </c>
      <c r="E38" s="9">
        <v>115.21553506640501</v>
      </c>
      <c r="F38" s="9">
        <v>117.32502378535779</v>
      </c>
      <c r="G38" s="9">
        <v>119.45703768021045</v>
      </c>
      <c r="H38" s="9">
        <v>117.85731402504931</v>
      </c>
      <c r="J38" s="3"/>
      <c r="K38" s="3"/>
      <c r="L38" s="3"/>
      <c r="M38" s="3"/>
      <c r="N38" s="3"/>
    </row>
    <row r="39" spans="1:14" ht="12.75" customHeight="1" x14ac:dyDescent="0.3">
      <c r="A39" s="8">
        <v>39083</v>
      </c>
      <c r="B39" s="9">
        <v>118.52143567332266</v>
      </c>
      <c r="C39" s="9">
        <v>118.87192455431827</v>
      </c>
      <c r="D39" s="9">
        <v>117.89709393522583</v>
      </c>
      <c r="E39" s="9">
        <v>113.25248300585885</v>
      </c>
      <c r="F39" s="9">
        <v>117.72931864714162</v>
      </c>
      <c r="G39" s="9">
        <v>117.32502378535779</v>
      </c>
      <c r="H39" s="9">
        <v>119.45703768021045</v>
      </c>
      <c r="J39" s="3"/>
      <c r="K39" s="3"/>
      <c r="L39" s="3"/>
      <c r="M39" s="3"/>
      <c r="N39" s="3"/>
    </row>
    <row r="40" spans="1:14" ht="12.75" customHeight="1" x14ac:dyDescent="0.3">
      <c r="A40" s="8">
        <v>39114</v>
      </c>
      <c r="B40" s="9">
        <v>113.92989247831312</v>
      </c>
      <c r="C40" s="9">
        <v>118.52143567332266</v>
      </c>
      <c r="D40" s="9">
        <v>118.87192455431827</v>
      </c>
      <c r="E40" s="9">
        <v>109.72779353946542</v>
      </c>
      <c r="F40" s="9">
        <v>117.89709393522583</v>
      </c>
      <c r="G40" s="9">
        <v>117.72931864714162</v>
      </c>
      <c r="H40" s="9">
        <v>117.32502378535779</v>
      </c>
      <c r="J40" s="3"/>
      <c r="K40" s="3"/>
      <c r="L40" s="3"/>
      <c r="M40" s="3"/>
      <c r="N40" s="3"/>
    </row>
    <row r="41" spans="1:14" ht="12.75" customHeight="1" x14ac:dyDescent="0.3">
      <c r="A41" s="8">
        <v>39142</v>
      </c>
      <c r="B41" s="9">
        <v>119.4826084631468</v>
      </c>
      <c r="C41" s="9">
        <v>113.92989247831312</v>
      </c>
      <c r="D41" s="9">
        <v>118.52143567332266</v>
      </c>
      <c r="E41" s="9">
        <v>114.58158997564104</v>
      </c>
      <c r="F41" s="9">
        <v>118.87192455431827</v>
      </c>
      <c r="G41" s="9">
        <v>117.89709393522583</v>
      </c>
      <c r="H41" s="9">
        <v>117.72931864714162</v>
      </c>
      <c r="J41" s="3"/>
      <c r="K41" s="3"/>
      <c r="L41" s="3"/>
      <c r="M41" s="3"/>
      <c r="N41" s="3"/>
    </row>
    <row r="42" spans="1:14" ht="12.75" customHeight="1" x14ac:dyDescent="0.3">
      <c r="A42" s="8">
        <v>39173</v>
      </c>
      <c r="B42" s="9">
        <v>116.99814395528425</v>
      </c>
      <c r="C42" s="9">
        <v>119.4826084631468</v>
      </c>
      <c r="D42" s="9">
        <v>113.92989247831312</v>
      </c>
      <c r="E42" s="9">
        <v>110.86084693615278</v>
      </c>
      <c r="F42" s="9">
        <v>118.52143567332266</v>
      </c>
      <c r="G42" s="9">
        <v>118.87192455431827</v>
      </c>
      <c r="H42" s="9">
        <v>117.89709393522583</v>
      </c>
      <c r="J42" s="3"/>
      <c r="K42" s="3"/>
      <c r="L42" s="3"/>
      <c r="M42" s="3"/>
      <c r="N42" s="3"/>
    </row>
    <row r="43" spans="1:14" ht="12.75" customHeight="1" x14ac:dyDescent="0.3">
      <c r="A43" s="8">
        <v>39203</v>
      </c>
      <c r="B43" s="9">
        <v>124.3054665742771</v>
      </c>
      <c r="C43" s="9">
        <v>116.99814395528425</v>
      </c>
      <c r="D43" s="9">
        <v>119.4826084631468</v>
      </c>
      <c r="E43" s="9">
        <v>117.58712540682407</v>
      </c>
      <c r="F43" s="9">
        <v>113.92989247831312</v>
      </c>
      <c r="G43" s="9">
        <v>118.52143567332266</v>
      </c>
      <c r="H43" s="9">
        <v>118.87192455431827</v>
      </c>
      <c r="J43" s="3"/>
      <c r="K43" s="3"/>
      <c r="L43" s="3"/>
      <c r="M43" s="3"/>
      <c r="N43" s="3"/>
    </row>
    <row r="44" spans="1:14" ht="12.75" customHeight="1" x14ac:dyDescent="0.3">
      <c r="A44" s="8">
        <v>39234</v>
      </c>
      <c r="B44" s="9">
        <v>123.85710852224176</v>
      </c>
      <c r="C44" s="9">
        <v>124.3054665742771</v>
      </c>
      <c r="D44" s="9">
        <v>116.99814395528425</v>
      </c>
      <c r="E44" s="9">
        <v>116.28416132891283</v>
      </c>
      <c r="F44" s="9">
        <v>119.4826084631468</v>
      </c>
      <c r="G44" s="9">
        <v>113.92989247831312</v>
      </c>
      <c r="H44" s="9">
        <v>118.52143567332266</v>
      </c>
      <c r="J44" s="3"/>
      <c r="K44" s="3"/>
      <c r="L44" s="3"/>
      <c r="M44" s="3"/>
      <c r="N44" s="3"/>
    </row>
    <row r="45" spans="1:14" ht="12.75" customHeight="1" x14ac:dyDescent="0.3">
      <c r="A45" s="8">
        <v>39264</v>
      </c>
      <c r="B45" s="9">
        <v>125.83042665097288</v>
      </c>
      <c r="C45" s="9">
        <v>123.85710852224176</v>
      </c>
      <c r="D45" s="9">
        <v>124.3054665742771</v>
      </c>
      <c r="E45" s="9">
        <v>117.85731402504931</v>
      </c>
      <c r="F45" s="9">
        <v>116.99814395528425</v>
      </c>
      <c r="G45" s="9">
        <v>119.4826084631468</v>
      </c>
      <c r="H45" s="9">
        <v>113.92989247831312</v>
      </c>
      <c r="J45" s="3"/>
      <c r="K45" s="3"/>
      <c r="L45" s="3"/>
      <c r="M45" s="3"/>
      <c r="N45" s="3"/>
    </row>
    <row r="46" spans="1:14" ht="12.75" customHeight="1" x14ac:dyDescent="0.3">
      <c r="A46" s="8">
        <v>39295</v>
      </c>
      <c r="B46" s="9">
        <v>127.37055511882694</v>
      </c>
      <c r="C46" s="9">
        <v>125.83042665097288</v>
      </c>
      <c r="D46" s="9">
        <v>123.85710852224176</v>
      </c>
      <c r="E46" s="9">
        <v>119.45703768021045</v>
      </c>
      <c r="F46" s="9">
        <v>124.3054665742771</v>
      </c>
      <c r="G46" s="9">
        <v>116.99814395528425</v>
      </c>
      <c r="H46" s="9">
        <v>119.4826084631468</v>
      </c>
      <c r="J46" s="3"/>
      <c r="K46" s="3"/>
      <c r="L46" s="3"/>
      <c r="M46" s="3"/>
      <c r="N46" s="3"/>
    </row>
    <row r="47" spans="1:14" ht="12.75" customHeight="1" x14ac:dyDescent="0.3">
      <c r="A47" s="8">
        <v>39326</v>
      </c>
      <c r="B47" s="9">
        <v>124.37181470688934</v>
      </c>
      <c r="C47" s="9">
        <v>127.37055511882694</v>
      </c>
      <c r="D47" s="9">
        <v>125.83042665097288</v>
      </c>
      <c r="E47" s="9">
        <v>117.32502378535779</v>
      </c>
      <c r="F47" s="9">
        <v>123.85710852224176</v>
      </c>
      <c r="G47" s="9">
        <v>124.3054665742771</v>
      </c>
      <c r="H47" s="9">
        <v>116.99814395528425</v>
      </c>
      <c r="J47" s="3"/>
      <c r="K47" s="3"/>
      <c r="L47" s="3"/>
      <c r="M47" s="3"/>
      <c r="N47" s="3"/>
    </row>
    <row r="48" spans="1:14" ht="12.75" customHeight="1" x14ac:dyDescent="0.3">
      <c r="A48" s="8">
        <v>39356</v>
      </c>
      <c r="B48" s="9">
        <v>127.79432498473999</v>
      </c>
      <c r="C48" s="9">
        <v>124.37181470688934</v>
      </c>
      <c r="D48" s="9">
        <v>127.37055511882694</v>
      </c>
      <c r="E48" s="9">
        <v>117.72931864714162</v>
      </c>
      <c r="F48" s="9">
        <v>125.83042665097288</v>
      </c>
      <c r="G48" s="9">
        <v>123.85710852224176</v>
      </c>
      <c r="H48" s="9">
        <v>124.3054665742771</v>
      </c>
      <c r="J48" s="3"/>
      <c r="K48" s="3"/>
      <c r="L48" s="3"/>
      <c r="M48" s="3"/>
      <c r="N48" s="3"/>
    </row>
    <row r="49" spans="1:14" ht="12.75" customHeight="1" x14ac:dyDescent="0.3">
      <c r="A49" s="8">
        <v>39387</v>
      </c>
      <c r="B49" s="9">
        <v>125.90988075748574</v>
      </c>
      <c r="C49" s="9">
        <v>127.79432498473999</v>
      </c>
      <c r="D49" s="9">
        <v>124.37181470688934</v>
      </c>
      <c r="E49" s="9">
        <v>117.89709393522583</v>
      </c>
      <c r="F49" s="9">
        <v>127.37055511882694</v>
      </c>
      <c r="G49" s="9">
        <v>125.83042665097288</v>
      </c>
      <c r="H49" s="9">
        <v>123.85710852224176</v>
      </c>
      <c r="J49" s="3"/>
      <c r="K49" s="3"/>
      <c r="L49" s="3"/>
      <c r="M49" s="3"/>
      <c r="N49" s="3"/>
    </row>
    <row r="50" spans="1:14" ht="12.75" customHeight="1" x14ac:dyDescent="0.3">
      <c r="A50" s="8">
        <v>39417</v>
      </c>
      <c r="B50" s="9">
        <v>126.16841582081076</v>
      </c>
      <c r="C50" s="9">
        <v>125.90988075748574</v>
      </c>
      <c r="D50" s="9">
        <v>127.79432498473999</v>
      </c>
      <c r="E50" s="9">
        <v>118.87192455431827</v>
      </c>
      <c r="F50" s="9">
        <v>124.37181470688934</v>
      </c>
      <c r="G50" s="9">
        <v>127.37055511882694</v>
      </c>
      <c r="H50" s="9">
        <v>125.83042665097288</v>
      </c>
      <c r="J50" s="3"/>
      <c r="K50" s="3"/>
      <c r="L50" s="3"/>
      <c r="M50" s="3"/>
      <c r="N50" s="3"/>
    </row>
    <row r="51" spans="1:14" ht="12.75" customHeight="1" x14ac:dyDescent="0.3">
      <c r="A51" s="8">
        <v>39448</v>
      </c>
      <c r="B51" s="9">
        <v>125.35742822732755</v>
      </c>
      <c r="C51" s="9">
        <v>126.16841582081076</v>
      </c>
      <c r="D51" s="9">
        <v>125.90988075748574</v>
      </c>
      <c r="E51" s="9">
        <v>118.52143567332266</v>
      </c>
      <c r="F51" s="9">
        <v>127.79432498473999</v>
      </c>
      <c r="G51" s="9">
        <v>124.37181470688934</v>
      </c>
      <c r="H51" s="9">
        <v>127.37055511882694</v>
      </c>
      <c r="J51" s="3"/>
      <c r="K51" s="3"/>
      <c r="L51" s="3"/>
      <c r="M51" s="3"/>
      <c r="N51" s="3"/>
    </row>
    <row r="52" spans="1:14" ht="12.75" customHeight="1" x14ac:dyDescent="0.3">
      <c r="A52" s="8">
        <v>39479</v>
      </c>
      <c r="B52" s="9">
        <v>124.13873955381939</v>
      </c>
      <c r="C52" s="9">
        <v>125.35742822732755</v>
      </c>
      <c r="D52" s="9">
        <v>126.16841582081076</v>
      </c>
      <c r="E52" s="9">
        <v>113.92989247831312</v>
      </c>
      <c r="F52" s="9">
        <v>125.90988075748574</v>
      </c>
      <c r="G52" s="9">
        <v>127.79432498473999</v>
      </c>
      <c r="H52" s="9">
        <v>124.37181470688934</v>
      </c>
      <c r="J52" s="3"/>
      <c r="K52" s="3"/>
      <c r="L52" s="3"/>
      <c r="M52" s="3"/>
      <c r="N52" s="3"/>
    </row>
    <row r="53" spans="1:14" ht="12.75" customHeight="1" x14ac:dyDescent="0.3">
      <c r="A53" s="8">
        <v>39508</v>
      </c>
      <c r="B53" s="9">
        <v>125.86165264935701</v>
      </c>
      <c r="C53" s="9">
        <v>124.13873955381939</v>
      </c>
      <c r="D53" s="9">
        <v>125.35742822732755</v>
      </c>
      <c r="E53" s="9">
        <v>119.4826084631468</v>
      </c>
      <c r="F53" s="9">
        <v>126.16841582081076</v>
      </c>
      <c r="G53" s="9">
        <v>125.90988075748574</v>
      </c>
      <c r="H53" s="9">
        <v>127.79432498473999</v>
      </c>
      <c r="J53" s="3"/>
      <c r="K53" s="3"/>
      <c r="L53" s="3"/>
      <c r="M53" s="3"/>
      <c r="N53" s="3"/>
    </row>
    <row r="54" spans="1:14" ht="12.75" customHeight="1" x14ac:dyDescent="0.3">
      <c r="A54" s="8">
        <v>39539</v>
      </c>
      <c r="B54" s="9">
        <v>126.32915754904437</v>
      </c>
      <c r="C54" s="9">
        <v>125.86165264935701</v>
      </c>
      <c r="D54" s="9">
        <v>124.13873955381939</v>
      </c>
      <c r="E54" s="9">
        <v>116.99814395528425</v>
      </c>
      <c r="F54" s="9">
        <v>125.35742822732755</v>
      </c>
      <c r="G54" s="9">
        <v>126.16841582081076</v>
      </c>
      <c r="H54" s="9">
        <v>125.90988075748574</v>
      </c>
      <c r="J54" s="3"/>
      <c r="K54" s="3"/>
      <c r="L54" s="3"/>
      <c r="M54" s="3"/>
      <c r="N54" s="3"/>
    </row>
    <row r="55" spans="1:14" ht="12.75" customHeight="1" x14ac:dyDescent="0.3">
      <c r="A55" s="8">
        <v>39569</v>
      </c>
      <c r="B55" s="9">
        <v>131.27527333182769</v>
      </c>
      <c r="C55" s="9">
        <v>126.32915754904437</v>
      </c>
      <c r="D55" s="9">
        <v>125.86165264935701</v>
      </c>
      <c r="E55" s="9">
        <v>124.3054665742771</v>
      </c>
      <c r="F55" s="9">
        <v>124.13873955381939</v>
      </c>
      <c r="G55" s="9">
        <v>125.35742822732755</v>
      </c>
      <c r="H55" s="9">
        <v>126.16841582081076</v>
      </c>
      <c r="J55" s="3"/>
      <c r="K55" s="3"/>
      <c r="L55" s="3"/>
      <c r="M55" s="3"/>
      <c r="N55" s="3"/>
    </row>
    <row r="56" spans="1:14" ht="12.75" customHeight="1" x14ac:dyDescent="0.3">
      <c r="A56" s="8">
        <v>39600</v>
      </c>
      <c r="B56" s="9">
        <v>133.25759896537107</v>
      </c>
      <c r="C56" s="9">
        <v>131.27527333182769</v>
      </c>
      <c r="D56" s="9">
        <v>126.32915754904437</v>
      </c>
      <c r="E56" s="9">
        <v>123.85710852224176</v>
      </c>
      <c r="F56" s="9">
        <v>125.86165264935701</v>
      </c>
      <c r="G56" s="9">
        <v>124.13873955381939</v>
      </c>
      <c r="H56" s="9">
        <v>125.35742822732755</v>
      </c>
      <c r="J56" s="3"/>
      <c r="K56" s="3"/>
      <c r="L56" s="3"/>
      <c r="M56" s="3"/>
      <c r="N56" s="3"/>
    </row>
    <row r="57" spans="1:14" ht="12.75" customHeight="1" x14ac:dyDescent="0.3">
      <c r="A57" s="8">
        <v>39630</v>
      </c>
      <c r="B57" s="9">
        <v>135.77824963871018</v>
      </c>
      <c r="C57" s="9">
        <v>133.25759896537107</v>
      </c>
      <c r="D57" s="9">
        <v>131.27527333182769</v>
      </c>
      <c r="E57" s="9">
        <v>125.83042665097288</v>
      </c>
      <c r="F57" s="9">
        <v>126.32915754904437</v>
      </c>
      <c r="G57" s="9">
        <v>125.86165264935701</v>
      </c>
      <c r="H57" s="9">
        <v>124.13873955381939</v>
      </c>
      <c r="J57" s="3"/>
      <c r="K57" s="3"/>
      <c r="L57" s="3"/>
      <c r="M57" s="3"/>
      <c r="N57" s="3"/>
    </row>
    <row r="58" spans="1:14" ht="12.75" customHeight="1" x14ac:dyDescent="0.3">
      <c r="A58" s="8">
        <v>39661</v>
      </c>
      <c r="B58" s="9">
        <v>134.03998385643189</v>
      </c>
      <c r="C58" s="9">
        <v>135.77824963871018</v>
      </c>
      <c r="D58" s="9">
        <v>133.25759896537107</v>
      </c>
      <c r="E58" s="9">
        <v>127.37055511882694</v>
      </c>
      <c r="F58" s="9">
        <v>131.27527333182769</v>
      </c>
      <c r="G58" s="9">
        <v>126.32915754904437</v>
      </c>
      <c r="H58" s="9">
        <v>125.86165264935701</v>
      </c>
      <c r="J58" s="3"/>
      <c r="K58" s="3"/>
      <c r="L58" s="3"/>
      <c r="M58" s="3"/>
      <c r="N58" s="3"/>
    </row>
    <row r="59" spans="1:14" ht="12.75" customHeight="1" x14ac:dyDescent="0.3">
      <c r="A59" s="8">
        <v>39692</v>
      </c>
      <c r="B59" s="9">
        <v>134.83417738253118</v>
      </c>
      <c r="C59" s="9">
        <v>134.03998385643189</v>
      </c>
      <c r="D59" s="9">
        <v>135.77824963871018</v>
      </c>
      <c r="E59" s="9">
        <v>124.37181470688934</v>
      </c>
      <c r="F59" s="9">
        <v>133.25759896537107</v>
      </c>
      <c r="G59" s="9">
        <v>131.27527333182769</v>
      </c>
      <c r="H59" s="9">
        <v>126.32915754904437</v>
      </c>
      <c r="J59" s="3"/>
      <c r="K59" s="3"/>
      <c r="L59" s="3"/>
      <c r="M59" s="3"/>
      <c r="N59" s="3"/>
    </row>
    <row r="60" spans="1:14" ht="12.75" customHeight="1" x14ac:dyDescent="0.3">
      <c r="A60" s="8">
        <v>39722</v>
      </c>
      <c r="B60" s="9">
        <v>133.21564373949909</v>
      </c>
      <c r="C60" s="9">
        <v>134.83417738253118</v>
      </c>
      <c r="D60" s="9">
        <v>134.03998385643189</v>
      </c>
      <c r="E60" s="9">
        <v>127.79432498473999</v>
      </c>
      <c r="F60" s="9">
        <v>135.77824963871018</v>
      </c>
      <c r="G60" s="9">
        <v>133.25759896537107</v>
      </c>
      <c r="H60" s="9">
        <v>131.27527333182769</v>
      </c>
      <c r="J60" s="3"/>
      <c r="K60" s="3"/>
      <c r="L60" s="3"/>
      <c r="M60" s="3"/>
      <c r="N60" s="3"/>
    </row>
    <row r="61" spans="1:14" ht="12.75" customHeight="1" x14ac:dyDescent="0.3">
      <c r="A61" s="8">
        <v>39753</v>
      </c>
      <c r="B61" s="9">
        <v>126.38825743338236</v>
      </c>
      <c r="C61" s="9">
        <v>133.21564373949909</v>
      </c>
      <c r="D61" s="9">
        <v>134.83417738253118</v>
      </c>
      <c r="E61" s="9">
        <v>125.90988075748574</v>
      </c>
      <c r="F61" s="9">
        <v>134.03998385643189</v>
      </c>
      <c r="G61" s="9">
        <v>135.77824963871018</v>
      </c>
      <c r="H61" s="9">
        <v>133.25759896537107</v>
      </c>
      <c r="J61" s="3"/>
      <c r="K61" s="3"/>
      <c r="L61" s="3"/>
      <c r="M61" s="3"/>
      <c r="N61" s="3"/>
    </row>
    <row r="62" spans="1:14" ht="12.75" customHeight="1" x14ac:dyDescent="0.3">
      <c r="A62" s="8">
        <v>39783</v>
      </c>
      <c r="B62" s="9">
        <v>123.98987021104165</v>
      </c>
      <c r="C62" s="9">
        <v>126.38825743338236</v>
      </c>
      <c r="D62" s="9">
        <v>133.21564373949909</v>
      </c>
      <c r="E62" s="9">
        <v>126.16841582081076</v>
      </c>
      <c r="F62" s="9">
        <v>134.83417738253118</v>
      </c>
      <c r="G62" s="9">
        <v>134.03998385643189</v>
      </c>
      <c r="H62" s="9">
        <v>135.77824963871018</v>
      </c>
      <c r="J62" s="3"/>
      <c r="K62" s="3"/>
      <c r="L62" s="3"/>
      <c r="M62" s="3"/>
      <c r="N62" s="3"/>
    </row>
    <row r="63" spans="1:14" ht="12.75" customHeight="1" x14ac:dyDescent="0.3">
      <c r="A63" s="8">
        <v>39814</v>
      </c>
      <c r="B63" s="9">
        <v>122.19516143376035</v>
      </c>
      <c r="C63" s="9">
        <v>123.98987021104165</v>
      </c>
      <c r="D63" s="9">
        <v>126.38825743338236</v>
      </c>
      <c r="E63" s="9">
        <v>125.35742822732755</v>
      </c>
      <c r="F63" s="9">
        <v>133.21564373949909</v>
      </c>
      <c r="G63" s="9">
        <v>134.83417738253118</v>
      </c>
      <c r="H63" s="9">
        <v>134.03998385643189</v>
      </c>
      <c r="J63" s="3"/>
      <c r="K63" s="3"/>
      <c r="L63" s="3"/>
      <c r="M63" s="3"/>
      <c r="N63" s="3"/>
    </row>
    <row r="64" spans="1:14" ht="12.75" customHeight="1" x14ac:dyDescent="0.3">
      <c r="A64" s="8">
        <v>39845</v>
      </c>
      <c r="B64" s="9">
        <v>119.53972826688401</v>
      </c>
      <c r="C64" s="9">
        <v>122.19516143376035</v>
      </c>
      <c r="D64" s="9">
        <v>123.98987021104165</v>
      </c>
      <c r="E64" s="9">
        <v>124.13873955381939</v>
      </c>
      <c r="F64" s="9">
        <v>126.38825743338236</v>
      </c>
      <c r="G64" s="9">
        <v>133.21564373949909</v>
      </c>
      <c r="H64" s="9">
        <v>134.83417738253118</v>
      </c>
      <c r="J64" s="3"/>
      <c r="K64" s="3"/>
      <c r="L64" s="3"/>
      <c r="M64" s="3"/>
      <c r="N64" s="3"/>
    </row>
    <row r="65" spans="1:14" ht="12.75" customHeight="1" x14ac:dyDescent="0.3">
      <c r="A65" s="8">
        <v>39873</v>
      </c>
      <c r="B65" s="9">
        <v>125.89819918373607</v>
      </c>
      <c r="C65" s="9">
        <v>119.53972826688401</v>
      </c>
      <c r="D65" s="9">
        <v>122.19516143376035</v>
      </c>
      <c r="E65" s="9">
        <v>125.86165264935701</v>
      </c>
      <c r="F65" s="9">
        <v>123.98987021104165</v>
      </c>
      <c r="G65" s="9">
        <v>126.38825743338236</v>
      </c>
      <c r="H65" s="9">
        <v>133.21564373949909</v>
      </c>
      <c r="J65" s="3"/>
      <c r="K65" s="3"/>
      <c r="L65" s="3"/>
      <c r="M65" s="3"/>
      <c r="N65" s="3"/>
    </row>
    <row r="66" spans="1:14" ht="12.75" customHeight="1" x14ac:dyDescent="0.3">
      <c r="A66" s="8">
        <v>39904</v>
      </c>
      <c r="B66" s="9">
        <v>122.61169292113136</v>
      </c>
      <c r="C66" s="9">
        <v>125.89819918373607</v>
      </c>
      <c r="D66" s="9">
        <v>119.53972826688401</v>
      </c>
      <c r="E66" s="9">
        <v>126.32915754904437</v>
      </c>
      <c r="F66" s="9">
        <v>122.19516143376035</v>
      </c>
      <c r="G66" s="9">
        <v>123.98987021104165</v>
      </c>
      <c r="H66" s="9">
        <v>126.38825743338236</v>
      </c>
      <c r="J66" s="3"/>
      <c r="K66" s="3"/>
      <c r="L66" s="3"/>
      <c r="M66" s="3"/>
      <c r="N66" s="3"/>
    </row>
    <row r="67" spans="1:14" ht="12.75" customHeight="1" x14ac:dyDescent="0.3">
      <c r="A67" s="8">
        <v>39934</v>
      </c>
      <c r="B67" s="9">
        <v>127.47804455892627</v>
      </c>
      <c r="C67" s="9">
        <v>122.61169292113136</v>
      </c>
      <c r="D67" s="9">
        <v>125.89819918373607</v>
      </c>
      <c r="E67" s="9">
        <v>131.27527333182769</v>
      </c>
      <c r="F67" s="9">
        <v>119.53972826688401</v>
      </c>
      <c r="G67" s="9">
        <v>122.19516143376035</v>
      </c>
      <c r="H67" s="9">
        <v>123.98987021104165</v>
      </c>
      <c r="J67" s="3"/>
      <c r="K67" s="3"/>
      <c r="L67" s="3"/>
      <c r="M67" s="3"/>
      <c r="N67" s="3"/>
    </row>
    <row r="68" spans="1:14" ht="12.75" customHeight="1" x14ac:dyDescent="0.3">
      <c r="A68" s="8">
        <v>39965</v>
      </c>
      <c r="B68" s="9">
        <v>130.05873855872366</v>
      </c>
      <c r="C68" s="9">
        <v>127.47804455892627</v>
      </c>
      <c r="D68" s="9">
        <v>122.61169292113136</v>
      </c>
      <c r="E68" s="9">
        <v>133.25759896537107</v>
      </c>
      <c r="F68" s="9">
        <v>125.89819918373607</v>
      </c>
      <c r="G68" s="9">
        <v>119.53972826688401</v>
      </c>
      <c r="H68" s="9">
        <v>122.19516143376035</v>
      </c>
      <c r="J68" s="3"/>
      <c r="K68" s="3"/>
      <c r="L68" s="3"/>
      <c r="M68" s="3"/>
      <c r="N68" s="3"/>
    </row>
    <row r="69" spans="1:14" ht="12.75" customHeight="1" x14ac:dyDescent="0.3">
      <c r="A69" s="8">
        <v>39995</v>
      </c>
      <c r="B69" s="9">
        <v>130.58677699800862</v>
      </c>
      <c r="C69" s="9">
        <v>130.05873855872366</v>
      </c>
      <c r="D69" s="9">
        <v>127.47804455892627</v>
      </c>
      <c r="E69" s="9">
        <v>135.77824963871018</v>
      </c>
      <c r="F69" s="9">
        <v>122.61169292113136</v>
      </c>
      <c r="G69" s="9">
        <v>125.89819918373607</v>
      </c>
      <c r="H69" s="9">
        <v>119.53972826688401</v>
      </c>
      <c r="J69" s="3"/>
      <c r="K69" s="3"/>
      <c r="L69" s="3"/>
      <c r="M69" s="3"/>
      <c r="N69" s="3"/>
    </row>
    <row r="70" spans="1:14" ht="12.75" customHeight="1" x14ac:dyDescent="0.3">
      <c r="A70" s="8">
        <v>40026</v>
      </c>
      <c r="B70" s="9">
        <v>131.58287315864416</v>
      </c>
      <c r="C70" s="9">
        <v>130.58677699800862</v>
      </c>
      <c r="D70" s="9">
        <v>130.05873855872366</v>
      </c>
      <c r="E70" s="9">
        <v>134.03998385643189</v>
      </c>
      <c r="F70" s="9">
        <v>127.47804455892627</v>
      </c>
      <c r="G70" s="9">
        <v>122.61169292113136</v>
      </c>
      <c r="H70" s="9">
        <v>125.89819918373607</v>
      </c>
      <c r="J70" s="3"/>
      <c r="K70" s="3"/>
      <c r="L70" s="3"/>
      <c r="M70" s="3"/>
      <c r="N70" s="3"/>
    </row>
    <row r="71" spans="1:14" ht="12.75" customHeight="1" x14ac:dyDescent="0.3">
      <c r="A71" s="8">
        <v>40057</v>
      </c>
      <c r="B71" s="9">
        <v>133.94475486922934</v>
      </c>
      <c r="C71" s="9">
        <v>131.58287315864416</v>
      </c>
      <c r="D71" s="9">
        <v>130.58677699800862</v>
      </c>
      <c r="E71" s="9">
        <v>134.83417738253118</v>
      </c>
      <c r="F71" s="9">
        <v>130.05873855872366</v>
      </c>
      <c r="G71" s="9">
        <v>127.47804455892627</v>
      </c>
      <c r="H71" s="9">
        <v>122.61169292113136</v>
      </c>
      <c r="J71" s="3"/>
      <c r="K71" s="3"/>
      <c r="L71" s="3"/>
      <c r="M71" s="3"/>
      <c r="N71" s="3"/>
    </row>
    <row r="72" spans="1:14" ht="12.75" customHeight="1" x14ac:dyDescent="0.3">
      <c r="A72" s="8">
        <v>40087</v>
      </c>
      <c r="B72" s="9">
        <v>133.89484810404832</v>
      </c>
      <c r="C72" s="9">
        <v>133.94475486922934</v>
      </c>
      <c r="D72" s="9">
        <v>131.58287315864416</v>
      </c>
      <c r="E72" s="9">
        <v>133.21564373949909</v>
      </c>
      <c r="F72" s="9">
        <v>130.58677699800862</v>
      </c>
      <c r="G72" s="9">
        <v>130.05873855872366</v>
      </c>
      <c r="H72" s="9">
        <v>127.47804455892627</v>
      </c>
      <c r="J72" s="3"/>
      <c r="K72" s="3"/>
      <c r="L72" s="3"/>
      <c r="M72" s="3"/>
      <c r="N72" s="3"/>
    </row>
    <row r="73" spans="1:14" ht="12.75" customHeight="1" x14ac:dyDescent="0.3">
      <c r="A73" s="8">
        <v>40118</v>
      </c>
      <c r="B73" s="9">
        <v>132.16921299880312</v>
      </c>
      <c r="C73" s="9">
        <v>133.89484810404832</v>
      </c>
      <c r="D73" s="9">
        <v>133.94475486922934</v>
      </c>
      <c r="E73" s="9">
        <v>126.38825743338236</v>
      </c>
      <c r="F73" s="9">
        <v>131.58287315864416</v>
      </c>
      <c r="G73" s="9">
        <v>130.58677699800862</v>
      </c>
      <c r="H73" s="9">
        <v>130.05873855872366</v>
      </c>
      <c r="J73" s="3"/>
      <c r="K73" s="3"/>
      <c r="L73" s="3"/>
      <c r="M73" s="3"/>
      <c r="N73" s="3"/>
    </row>
    <row r="74" spans="1:14" ht="12.75" customHeight="1" x14ac:dyDescent="0.3">
      <c r="A74" s="8">
        <v>40148</v>
      </c>
      <c r="B74" s="9">
        <v>134.94013705342545</v>
      </c>
      <c r="C74" s="9">
        <v>132.16921299880312</v>
      </c>
      <c r="D74" s="9">
        <v>133.89484810404832</v>
      </c>
      <c r="E74" s="9">
        <v>123.98987021104165</v>
      </c>
      <c r="F74" s="9">
        <v>133.94475486922934</v>
      </c>
      <c r="G74" s="9">
        <v>131.58287315864416</v>
      </c>
      <c r="H74" s="9">
        <v>130.58677699800862</v>
      </c>
      <c r="J74" s="3"/>
      <c r="K74" s="3"/>
      <c r="L74" s="3"/>
      <c r="M74" s="3"/>
      <c r="N74" s="3"/>
    </row>
    <row r="75" spans="1:14" ht="12.75" customHeight="1" x14ac:dyDescent="0.3">
      <c r="A75" s="8">
        <v>40179</v>
      </c>
      <c r="B75" s="9">
        <v>131.77007143128679</v>
      </c>
      <c r="C75" s="9">
        <v>134.94013705342545</v>
      </c>
      <c r="D75" s="9">
        <v>132.16921299880312</v>
      </c>
      <c r="E75" s="9">
        <v>122.19516143376035</v>
      </c>
      <c r="F75" s="9">
        <v>133.89484810404832</v>
      </c>
      <c r="G75" s="9">
        <v>133.94475486922934</v>
      </c>
      <c r="H75" s="9">
        <v>131.58287315864416</v>
      </c>
      <c r="J75" s="3"/>
      <c r="K75" s="3"/>
      <c r="L75" s="3"/>
      <c r="M75" s="3"/>
      <c r="N75" s="3"/>
    </row>
    <row r="76" spans="1:14" ht="12.75" customHeight="1" x14ac:dyDescent="0.3">
      <c r="A76" s="8">
        <v>40210</v>
      </c>
      <c r="B76" s="9">
        <v>131.24172519241722</v>
      </c>
      <c r="C76" s="9">
        <v>131.77007143128679</v>
      </c>
      <c r="D76" s="9">
        <v>134.94013705342545</v>
      </c>
      <c r="E76" s="9">
        <v>119.53972826688401</v>
      </c>
      <c r="F76" s="9">
        <v>132.16921299880312</v>
      </c>
      <c r="G76" s="9">
        <v>133.89484810404832</v>
      </c>
      <c r="H76" s="9">
        <v>133.94475486922934</v>
      </c>
      <c r="J76" s="3"/>
      <c r="K76" s="3"/>
      <c r="L76" s="3"/>
      <c r="M76" s="3"/>
      <c r="N76" s="3"/>
    </row>
    <row r="77" spans="1:14" ht="12.75" customHeight="1" x14ac:dyDescent="0.3">
      <c r="A77" s="8">
        <v>40238</v>
      </c>
      <c r="B77" s="9">
        <v>140.80416395554525</v>
      </c>
      <c r="C77" s="9">
        <v>131.24172519241722</v>
      </c>
      <c r="D77" s="9">
        <v>131.77007143128679</v>
      </c>
      <c r="E77" s="9">
        <v>125.89819918373607</v>
      </c>
      <c r="F77" s="9">
        <v>134.94013705342545</v>
      </c>
      <c r="G77" s="9">
        <v>132.16921299880312</v>
      </c>
      <c r="H77" s="9">
        <v>133.89484810404832</v>
      </c>
      <c r="J77" s="3"/>
      <c r="K77" s="3"/>
      <c r="L77" s="3"/>
      <c r="M77" s="3"/>
      <c r="N77" s="3"/>
    </row>
    <row r="78" spans="1:14" ht="12.75" customHeight="1" x14ac:dyDescent="0.3">
      <c r="A78" s="8">
        <v>40269</v>
      </c>
      <c r="B78" s="9">
        <v>135.15030050262999</v>
      </c>
      <c r="C78" s="9">
        <v>140.80416395554525</v>
      </c>
      <c r="D78" s="9">
        <v>131.24172519241722</v>
      </c>
      <c r="E78" s="9">
        <v>122.61169292113136</v>
      </c>
      <c r="F78" s="9">
        <v>131.77007143128679</v>
      </c>
      <c r="G78" s="9">
        <v>134.94013705342545</v>
      </c>
      <c r="H78" s="9">
        <v>132.16921299880312</v>
      </c>
      <c r="J78" s="3"/>
      <c r="K78" s="3"/>
      <c r="L78" s="3"/>
      <c r="M78" s="3"/>
      <c r="N78" s="3"/>
    </row>
    <row r="79" spans="1:14" ht="12.75" customHeight="1" x14ac:dyDescent="0.3">
      <c r="A79" s="8">
        <v>40299</v>
      </c>
      <c r="B79" s="9">
        <v>139.04900368789831</v>
      </c>
      <c r="C79" s="9">
        <v>135.15030050262999</v>
      </c>
      <c r="D79" s="9">
        <v>140.80416395554525</v>
      </c>
      <c r="E79" s="9">
        <v>127.47804455892627</v>
      </c>
      <c r="F79" s="9">
        <v>131.24172519241722</v>
      </c>
      <c r="G79" s="9">
        <v>131.77007143128679</v>
      </c>
      <c r="H79" s="9">
        <v>134.94013705342545</v>
      </c>
      <c r="J79" s="3"/>
      <c r="K79" s="3"/>
      <c r="L79" s="3"/>
      <c r="M79" s="3"/>
      <c r="N79" s="3"/>
    </row>
    <row r="80" spans="1:14" ht="12.75" customHeight="1" x14ac:dyDescent="0.3">
      <c r="A80" s="8">
        <v>40330</v>
      </c>
      <c r="B80" s="9">
        <v>139.0928137419065</v>
      </c>
      <c r="C80" s="9">
        <v>139.04900368789831</v>
      </c>
      <c r="D80" s="9">
        <v>135.15030050262999</v>
      </c>
      <c r="E80" s="9">
        <v>130.05873855872366</v>
      </c>
      <c r="F80" s="9">
        <v>140.80416395554525</v>
      </c>
      <c r="G80" s="9">
        <v>131.24172519241722</v>
      </c>
      <c r="H80" s="9">
        <v>131.77007143128679</v>
      </c>
      <c r="J80" s="3"/>
      <c r="K80" s="3"/>
      <c r="L80" s="3"/>
      <c r="M80" s="3"/>
      <c r="N80" s="3"/>
    </row>
    <row r="81" spans="1:14" ht="12.75" customHeight="1" x14ac:dyDescent="0.3">
      <c r="A81" s="8">
        <v>40360</v>
      </c>
      <c r="B81" s="9">
        <v>140.42573961475293</v>
      </c>
      <c r="C81" s="9">
        <v>139.0928137419065</v>
      </c>
      <c r="D81" s="9">
        <v>139.04900368789831</v>
      </c>
      <c r="E81" s="9">
        <v>130.58677699800862</v>
      </c>
      <c r="F81" s="9">
        <v>135.15030050262999</v>
      </c>
      <c r="G81" s="9">
        <v>140.80416395554525</v>
      </c>
      <c r="H81" s="9">
        <v>131.24172519241722</v>
      </c>
      <c r="J81" s="3"/>
      <c r="K81" s="3"/>
      <c r="L81" s="3"/>
      <c r="M81" s="3"/>
      <c r="N81" s="3"/>
    </row>
    <row r="82" spans="1:14" ht="12.75" customHeight="1" x14ac:dyDescent="0.3">
      <c r="A82" s="8">
        <v>40391</v>
      </c>
      <c r="B82" s="9">
        <v>141.88690207026403</v>
      </c>
      <c r="C82" s="9">
        <v>140.42573961475293</v>
      </c>
      <c r="D82" s="9">
        <v>139.0928137419065</v>
      </c>
      <c r="E82" s="9">
        <v>131.58287315864416</v>
      </c>
      <c r="F82" s="9">
        <v>139.04900368789831</v>
      </c>
      <c r="G82" s="9">
        <v>135.15030050262999</v>
      </c>
      <c r="H82" s="9">
        <v>140.80416395554525</v>
      </c>
      <c r="J82" s="3"/>
      <c r="K82" s="3"/>
      <c r="L82" s="3"/>
      <c r="M82" s="3"/>
      <c r="N82" s="3"/>
    </row>
    <row r="83" spans="1:14" ht="12.75" customHeight="1" x14ac:dyDescent="0.3">
      <c r="A83" s="8">
        <v>40422</v>
      </c>
      <c r="B83" s="9">
        <v>141.92431033482904</v>
      </c>
      <c r="C83" s="9">
        <v>141.88690207026403</v>
      </c>
      <c r="D83" s="9">
        <v>140.42573961475293</v>
      </c>
      <c r="E83" s="9">
        <v>133.94475486922934</v>
      </c>
      <c r="F83" s="9">
        <v>139.0928137419065</v>
      </c>
      <c r="G83" s="9">
        <v>139.04900368789831</v>
      </c>
      <c r="H83" s="9">
        <v>135.15030050262999</v>
      </c>
      <c r="J83" s="3"/>
      <c r="K83" s="3"/>
      <c r="L83" s="3"/>
      <c r="M83" s="3"/>
      <c r="N83" s="3"/>
    </row>
    <row r="84" spans="1:14" ht="12.75" customHeight="1" x14ac:dyDescent="0.3">
      <c r="A84" s="8">
        <v>40452</v>
      </c>
      <c r="B84" s="9">
        <v>140.71659172067237</v>
      </c>
      <c r="C84" s="9">
        <v>141.92431033482904</v>
      </c>
      <c r="D84" s="9">
        <v>141.88690207026403</v>
      </c>
      <c r="E84" s="9">
        <v>133.89484810404832</v>
      </c>
      <c r="F84" s="9">
        <v>140.42573961475293</v>
      </c>
      <c r="G84" s="9">
        <v>139.0928137419065</v>
      </c>
      <c r="H84" s="9">
        <v>139.04900368789831</v>
      </c>
      <c r="J84" s="3"/>
      <c r="K84" s="3"/>
      <c r="L84" s="3"/>
      <c r="M84" s="3"/>
      <c r="N84" s="3"/>
    </row>
    <row r="85" spans="1:14" ht="12.75" customHeight="1" x14ac:dyDescent="0.3">
      <c r="A85" s="8">
        <v>40483</v>
      </c>
      <c r="B85" s="9">
        <v>141.79874094622826</v>
      </c>
      <c r="C85" s="9">
        <v>140.71659172067237</v>
      </c>
      <c r="D85" s="9">
        <v>141.92431033482904</v>
      </c>
      <c r="E85" s="9">
        <v>132.16921299880312</v>
      </c>
      <c r="F85" s="9">
        <v>141.88690207026403</v>
      </c>
      <c r="G85" s="9">
        <v>140.42573961475293</v>
      </c>
      <c r="H85" s="9">
        <v>139.0928137419065</v>
      </c>
      <c r="J85" s="3"/>
      <c r="K85" s="3"/>
      <c r="L85" s="3"/>
      <c r="M85" s="3"/>
      <c r="N85" s="3"/>
    </row>
    <row r="86" spans="1:14" ht="12.75" customHeight="1" x14ac:dyDescent="0.3">
      <c r="A86" s="8">
        <v>40513</v>
      </c>
      <c r="B86" s="9">
        <v>143.27339237476573</v>
      </c>
      <c r="C86" s="9">
        <v>141.79874094622826</v>
      </c>
      <c r="D86" s="9">
        <v>140.71659172067237</v>
      </c>
      <c r="E86" s="9">
        <v>134.94013705342545</v>
      </c>
      <c r="F86" s="9">
        <v>141.92431033482904</v>
      </c>
      <c r="G86" s="9">
        <v>141.88690207026403</v>
      </c>
      <c r="H86" s="9">
        <v>140.42573961475293</v>
      </c>
      <c r="J86" s="3"/>
      <c r="K86" s="3"/>
      <c r="L86" s="3"/>
      <c r="M86" s="3"/>
      <c r="N86" s="3"/>
    </row>
    <row r="87" spans="1:14" ht="12.75" customHeight="1" x14ac:dyDescent="0.3">
      <c r="A87" s="8">
        <v>40544</v>
      </c>
      <c r="B87" s="9">
        <v>138.87974539333217</v>
      </c>
      <c r="C87" s="9">
        <v>143.27339237476573</v>
      </c>
      <c r="D87" s="9">
        <v>141.79874094622826</v>
      </c>
      <c r="E87" s="9">
        <v>131.77007143128679</v>
      </c>
      <c r="F87" s="9">
        <v>140.71659172067237</v>
      </c>
      <c r="G87" s="9">
        <v>141.92431033482904</v>
      </c>
      <c r="H87" s="9">
        <v>141.88690207026403</v>
      </c>
      <c r="J87" s="3"/>
      <c r="K87" s="3"/>
      <c r="L87" s="3"/>
      <c r="M87" s="3"/>
      <c r="N87" s="3"/>
    </row>
    <row r="88" spans="1:14" ht="12.75" customHeight="1" x14ac:dyDescent="0.3">
      <c r="A88" s="8">
        <v>40575</v>
      </c>
      <c r="B88" s="9">
        <v>139.58216449739243</v>
      </c>
      <c r="C88" s="9">
        <v>138.87974539333217</v>
      </c>
      <c r="D88" s="9">
        <v>143.27339237476573</v>
      </c>
      <c r="E88" s="9">
        <v>131.24172519241722</v>
      </c>
      <c r="F88" s="9">
        <v>141.79874094622826</v>
      </c>
      <c r="G88" s="9">
        <v>140.71659172067237</v>
      </c>
      <c r="H88" s="9">
        <v>141.92431033482904</v>
      </c>
      <c r="J88" s="3"/>
      <c r="K88" s="3"/>
      <c r="L88" s="3"/>
      <c r="M88" s="3"/>
      <c r="N88" s="3"/>
    </row>
    <row r="89" spans="1:14" ht="12.75" customHeight="1" x14ac:dyDescent="0.3">
      <c r="A89" s="8">
        <v>40603</v>
      </c>
      <c r="B89" s="9">
        <v>141.29576427540755</v>
      </c>
      <c r="C89" s="9">
        <v>139.58216449739243</v>
      </c>
      <c r="D89" s="9">
        <v>138.87974539333217</v>
      </c>
      <c r="E89" s="9">
        <v>140.80416395554525</v>
      </c>
      <c r="F89" s="9">
        <v>143.27339237476573</v>
      </c>
      <c r="G89" s="9">
        <v>141.79874094622826</v>
      </c>
      <c r="H89" s="9">
        <v>140.71659172067237</v>
      </c>
      <c r="J89" s="3"/>
      <c r="K89" s="3"/>
      <c r="L89" s="3"/>
      <c r="M89" s="3"/>
      <c r="N89" s="3"/>
    </row>
    <row r="90" spans="1:14" ht="12.75" customHeight="1" x14ac:dyDescent="0.3">
      <c r="A90" s="8">
        <v>40634</v>
      </c>
      <c r="B90" s="9">
        <v>138.30820749943169</v>
      </c>
      <c r="C90" s="9">
        <v>141.29576427540755</v>
      </c>
      <c r="D90" s="9">
        <v>139.58216449739243</v>
      </c>
      <c r="E90" s="9">
        <v>135.15030050262999</v>
      </c>
      <c r="F90" s="9">
        <v>138.87974539333217</v>
      </c>
      <c r="G90" s="9">
        <v>143.27339237476573</v>
      </c>
      <c r="H90" s="9">
        <v>141.79874094622826</v>
      </c>
      <c r="J90" s="3"/>
      <c r="K90" s="3"/>
      <c r="L90" s="3"/>
      <c r="M90" s="3"/>
      <c r="N90" s="3"/>
    </row>
    <row r="91" spans="1:14" ht="12.75" customHeight="1" x14ac:dyDescent="0.3">
      <c r="A91" s="8">
        <v>40664</v>
      </c>
      <c r="B91" s="9">
        <v>146.12139052548909</v>
      </c>
      <c r="C91" s="9">
        <v>138.30820749943169</v>
      </c>
      <c r="D91" s="9">
        <v>141.29576427540755</v>
      </c>
      <c r="E91" s="9">
        <v>139.04900368789831</v>
      </c>
      <c r="F91" s="9">
        <v>139.58216449739243</v>
      </c>
      <c r="G91" s="9">
        <v>138.87974539333217</v>
      </c>
      <c r="H91" s="9">
        <v>143.27339237476573</v>
      </c>
      <c r="J91" s="3"/>
      <c r="K91" s="3"/>
      <c r="L91" s="3"/>
      <c r="M91" s="3"/>
      <c r="N91" s="3"/>
    </row>
    <row r="92" spans="1:14" ht="12.75" customHeight="1" x14ac:dyDescent="0.3">
      <c r="A92" s="8">
        <v>40695</v>
      </c>
      <c r="B92" s="9">
        <v>145.38336274165815</v>
      </c>
      <c r="C92" s="9">
        <v>146.12139052548909</v>
      </c>
      <c r="D92" s="9">
        <v>138.30820749943169</v>
      </c>
      <c r="E92" s="9">
        <v>139.0928137419065</v>
      </c>
      <c r="F92" s="9">
        <v>141.29576427540755</v>
      </c>
      <c r="G92" s="9">
        <v>139.58216449739243</v>
      </c>
      <c r="H92" s="9">
        <v>138.87974539333217</v>
      </c>
      <c r="J92" s="3"/>
      <c r="K92" s="3"/>
      <c r="L92" s="3"/>
      <c r="M92" s="3"/>
      <c r="N92" s="3"/>
    </row>
    <row r="93" spans="1:14" ht="12.75" customHeight="1" x14ac:dyDescent="0.3">
      <c r="A93" s="8">
        <v>40725</v>
      </c>
      <c r="B93" s="9">
        <v>145.86451002316508</v>
      </c>
      <c r="C93" s="9">
        <v>145.38336274165815</v>
      </c>
      <c r="D93" s="9">
        <v>146.12139052548909</v>
      </c>
      <c r="E93" s="9">
        <v>140.42573961475293</v>
      </c>
      <c r="F93" s="9">
        <v>138.30820749943169</v>
      </c>
      <c r="G93" s="9">
        <v>141.29576427540755</v>
      </c>
      <c r="H93" s="9">
        <v>139.58216449739243</v>
      </c>
      <c r="J93" s="3"/>
      <c r="K93" s="3"/>
      <c r="L93" s="3"/>
      <c r="M93" s="3"/>
      <c r="N93" s="3"/>
    </row>
    <row r="94" spans="1:14" ht="12.75" customHeight="1" x14ac:dyDescent="0.3">
      <c r="A94" s="8">
        <v>40756</v>
      </c>
      <c r="B94" s="9">
        <v>147.63722272003048</v>
      </c>
      <c r="C94" s="9">
        <v>145.86451002316508</v>
      </c>
      <c r="D94" s="9">
        <v>145.38336274165815</v>
      </c>
      <c r="E94" s="9">
        <v>141.88690207026403</v>
      </c>
      <c r="F94" s="9">
        <v>146.12139052548909</v>
      </c>
      <c r="G94" s="9">
        <v>138.30820749943169</v>
      </c>
      <c r="H94" s="9">
        <v>141.29576427540755</v>
      </c>
      <c r="J94" s="3"/>
      <c r="K94" s="3"/>
      <c r="L94" s="3"/>
      <c r="M94" s="3"/>
      <c r="N94" s="3"/>
    </row>
    <row r="95" spans="1:14" ht="12.75" customHeight="1" x14ac:dyDescent="0.3">
      <c r="A95" s="8">
        <v>40787</v>
      </c>
      <c r="B95" s="9">
        <v>146.23087380735853</v>
      </c>
      <c r="C95" s="9">
        <v>147.63722272003048</v>
      </c>
      <c r="D95" s="9">
        <v>145.86451002316508</v>
      </c>
      <c r="E95" s="9">
        <v>141.92431033482904</v>
      </c>
      <c r="F95" s="9">
        <v>145.38336274165815</v>
      </c>
      <c r="G95" s="9">
        <v>146.12139052548909</v>
      </c>
      <c r="H95" s="9">
        <v>138.30820749943169</v>
      </c>
      <c r="J95" s="3"/>
      <c r="K95" s="3"/>
      <c r="L95" s="3"/>
      <c r="M95" s="3"/>
      <c r="N95" s="3"/>
    </row>
    <row r="96" spans="1:14" ht="12.75" customHeight="1" x14ac:dyDescent="0.3">
      <c r="A96" s="8">
        <v>40817</v>
      </c>
      <c r="B96" s="9">
        <v>144.44868215797956</v>
      </c>
      <c r="C96" s="9">
        <v>146.23087380735853</v>
      </c>
      <c r="D96" s="9">
        <v>147.63722272003048</v>
      </c>
      <c r="E96" s="9">
        <v>140.71659172067237</v>
      </c>
      <c r="F96" s="9">
        <v>145.86451002316508</v>
      </c>
      <c r="G96" s="9">
        <v>145.38336274165815</v>
      </c>
      <c r="H96" s="9">
        <v>146.12139052548909</v>
      </c>
      <c r="J96" s="3"/>
      <c r="K96" s="3"/>
      <c r="L96" s="3"/>
      <c r="M96" s="3"/>
      <c r="N96" s="3"/>
    </row>
    <row r="97" spans="1:14" ht="12.75" customHeight="1" x14ac:dyDescent="0.3">
      <c r="A97" s="8">
        <v>40848</v>
      </c>
      <c r="B97" s="9">
        <v>144.857454578627</v>
      </c>
      <c r="C97" s="9">
        <v>144.44868215797956</v>
      </c>
      <c r="D97" s="9">
        <v>146.23087380735853</v>
      </c>
      <c r="E97" s="9">
        <v>141.79874094622826</v>
      </c>
      <c r="F97" s="9">
        <v>147.63722272003048</v>
      </c>
      <c r="G97" s="9">
        <v>145.86451002316508</v>
      </c>
      <c r="H97" s="9">
        <v>145.38336274165815</v>
      </c>
      <c r="J97" s="3"/>
      <c r="K97" s="3"/>
      <c r="L97" s="3"/>
      <c r="M97" s="3"/>
      <c r="N97" s="3"/>
    </row>
    <row r="98" spans="1:14" ht="12.75" customHeight="1" x14ac:dyDescent="0.3">
      <c r="A98" s="8">
        <v>40878</v>
      </c>
      <c r="B98" s="9">
        <v>146.64129037476417</v>
      </c>
      <c r="C98" s="9">
        <v>144.857454578627</v>
      </c>
      <c r="D98" s="9">
        <v>144.44868215797956</v>
      </c>
      <c r="E98" s="9">
        <v>143.27339237476573</v>
      </c>
      <c r="F98" s="9">
        <v>146.23087380735853</v>
      </c>
      <c r="G98" s="9">
        <v>147.63722272003048</v>
      </c>
      <c r="H98" s="9">
        <v>145.86451002316508</v>
      </c>
      <c r="J98" s="3"/>
      <c r="K98" s="3"/>
      <c r="L98" s="3"/>
      <c r="M98" s="3"/>
      <c r="N98" s="3"/>
    </row>
    <row r="99" spans="1:14" ht="12.75" customHeight="1" x14ac:dyDescent="0.3">
      <c r="A99" s="8">
        <v>40909</v>
      </c>
      <c r="B99" s="9">
        <v>140.57731185769384</v>
      </c>
      <c r="C99" s="9">
        <v>146.64129037476417</v>
      </c>
      <c r="D99" s="9">
        <v>144.857454578627</v>
      </c>
      <c r="E99" s="9">
        <v>138.87974539333217</v>
      </c>
      <c r="F99" s="9">
        <v>144.44868215797956</v>
      </c>
      <c r="G99" s="9">
        <v>146.23087380735853</v>
      </c>
      <c r="H99" s="9">
        <v>147.63722272003048</v>
      </c>
      <c r="J99" s="3"/>
      <c r="K99" s="3"/>
      <c r="L99" s="3"/>
      <c r="M99" s="3"/>
      <c r="N99" s="3"/>
    </row>
    <row r="100" spans="1:14" ht="12.75" customHeight="1" x14ac:dyDescent="0.3">
      <c r="A100" s="8">
        <v>40940</v>
      </c>
      <c r="B100" s="9">
        <v>140.07271766230764</v>
      </c>
      <c r="C100" s="9">
        <v>140.57731185769384</v>
      </c>
      <c r="D100" s="9">
        <v>146.64129037476417</v>
      </c>
      <c r="E100" s="9">
        <v>139.58216449739243</v>
      </c>
      <c r="F100" s="9">
        <v>144.857454578627</v>
      </c>
      <c r="G100" s="9">
        <v>144.44868215797956</v>
      </c>
      <c r="H100" s="9">
        <v>146.23087380735853</v>
      </c>
      <c r="J100" s="3"/>
      <c r="K100" s="3"/>
      <c r="L100" s="3"/>
      <c r="M100" s="3"/>
      <c r="N100" s="3"/>
    </row>
    <row r="101" spans="1:14" ht="12.75" customHeight="1" x14ac:dyDescent="0.3">
      <c r="A101" s="8">
        <v>40969</v>
      </c>
      <c r="B101" s="9">
        <v>143.8649960730786</v>
      </c>
      <c r="C101" s="9">
        <v>140.07271766230764</v>
      </c>
      <c r="D101" s="9">
        <v>140.57731185769384</v>
      </c>
      <c r="E101" s="9">
        <v>141.29576427540755</v>
      </c>
      <c r="F101" s="9">
        <v>146.64129037476417</v>
      </c>
      <c r="G101" s="9">
        <v>144.857454578627</v>
      </c>
      <c r="H101" s="9">
        <v>144.44868215797956</v>
      </c>
      <c r="J101" s="3"/>
      <c r="K101" s="3"/>
      <c r="L101" s="3"/>
      <c r="M101" s="3"/>
      <c r="N101" s="3"/>
    </row>
    <row r="102" spans="1:14" ht="12.75" customHeight="1" x14ac:dyDescent="0.3">
      <c r="A102" s="8">
        <v>41000</v>
      </c>
      <c r="B102" s="9">
        <v>139.20454908614852</v>
      </c>
      <c r="C102" s="9">
        <v>143.8649960730786</v>
      </c>
      <c r="D102" s="9">
        <v>140.07271766230764</v>
      </c>
      <c r="E102" s="9">
        <v>138.30820749943169</v>
      </c>
      <c r="F102" s="9">
        <v>140.57731185769384</v>
      </c>
      <c r="G102" s="9">
        <v>146.64129037476417</v>
      </c>
      <c r="H102" s="9">
        <v>144.857454578627</v>
      </c>
      <c r="J102" s="3"/>
      <c r="K102" s="3"/>
      <c r="L102" s="3"/>
      <c r="M102" s="3"/>
      <c r="N102" s="3"/>
    </row>
    <row r="103" spans="1:14" ht="12.75" customHeight="1" x14ac:dyDescent="0.3">
      <c r="A103" s="8">
        <v>41030</v>
      </c>
      <c r="B103" s="9">
        <v>148.54719383024701</v>
      </c>
      <c r="C103" s="9">
        <v>139.20454908614852</v>
      </c>
      <c r="D103" s="9">
        <v>143.8649960730786</v>
      </c>
      <c r="E103" s="9">
        <v>146.12139052548909</v>
      </c>
      <c r="F103" s="9">
        <v>140.07271766230764</v>
      </c>
      <c r="G103" s="9">
        <v>140.57731185769384</v>
      </c>
      <c r="H103" s="9">
        <v>146.64129037476417</v>
      </c>
      <c r="J103" s="3"/>
      <c r="K103" s="3"/>
      <c r="L103" s="3"/>
      <c r="M103" s="3"/>
      <c r="N103" s="3"/>
    </row>
    <row r="104" spans="1:14" ht="12.75" customHeight="1" x14ac:dyDescent="0.3">
      <c r="A104" s="8">
        <v>41061</v>
      </c>
      <c r="B104" s="9">
        <v>148.41972868947551</v>
      </c>
      <c r="C104" s="9">
        <v>148.54719383024701</v>
      </c>
      <c r="D104" s="9">
        <v>139.20454908614852</v>
      </c>
      <c r="E104" s="9">
        <v>145.38336274165815</v>
      </c>
      <c r="F104" s="9">
        <v>143.8649960730786</v>
      </c>
      <c r="G104" s="9">
        <v>140.07271766230764</v>
      </c>
      <c r="H104" s="9">
        <v>140.57731185769384</v>
      </c>
      <c r="J104" s="3"/>
      <c r="K104" s="3"/>
      <c r="L104" s="3"/>
      <c r="M104" s="3"/>
      <c r="N104" s="3"/>
    </row>
    <row r="105" spans="1:14" ht="12.75" customHeight="1" x14ac:dyDescent="0.3">
      <c r="A105" s="8">
        <v>41091</v>
      </c>
      <c r="B105" s="9">
        <v>150.16050089877984</v>
      </c>
      <c r="C105" s="9">
        <v>148.41972868947551</v>
      </c>
      <c r="D105" s="9">
        <v>148.54719383024701</v>
      </c>
      <c r="E105" s="9">
        <v>145.86451002316508</v>
      </c>
      <c r="F105" s="9">
        <v>139.20454908614852</v>
      </c>
      <c r="G105" s="9">
        <v>143.8649960730786</v>
      </c>
      <c r="H105" s="9">
        <v>140.07271766230764</v>
      </c>
      <c r="J105" s="3"/>
      <c r="K105" s="3"/>
      <c r="L105" s="3"/>
      <c r="M105" s="3"/>
      <c r="N105" s="3"/>
    </row>
    <row r="106" spans="1:14" ht="12.75" customHeight="1" x14ac:dyDescent="0.3">
      <c r="A106" s="8">
        <v>41122</v>
      </c>
      <c r="B106" s="9">
        <v>153.4115086660253</v>
      </c>
      <c r="C106" s="9">
        <v>150.16050089877984</v>
      </c>
      <c r="D106" s="9">
        <v>148.41972868947551</v>
      </c>
      <c r="E106" s="9">
        <v>147.63722272003048</v>
      </c>
      <c r="F106" s="9">
        <v>148.54719383024701</v>
      </c>
      <c r="G106" s="9">
        <v>139.20454908614852</v>
      </c>
      <c r="H106" s="9">
        <v>143.8649960730786</v>
      </c>
      <c r="J106" s="3"/>
      <c r="K106" s="3"/>
      <c r="L106" s="3"/>
      <c r="M106" s="3"/>
      <c r="N106" s="3"/>
    </row>
    <row r="107" spans="1:14" ht="12.75" customHeight="1" x14ac:dyDescent="0.3">
      <c r="A107" s="8">
        <v>41153</v>
      </c>
      <c r="B107" s="9">
        <v>147.39457206215684</v>
      </c>
      <c r="C107" s="9">
        <v>153.4115086660253</v>
      </c>
      <c r="D107" s="9">
        <v>150.16050089877984</v>
      </c>
      <c r="E107" s="9">
        <v>146.23087380735853</v>
      </c>
      <c r="F107" s="9">
        <v>148.41972868947551</v>
      </c>
      <c r="G107" s="9">
        <v>148.54719383024701</v>
      </c>
      <c r="H107" s="9">
        <v>139.20454908614852</v>
      </c>
      <c r="J107" s="3"/>
      <c r="K107" s="3"/>
      <c r="L107" s="3"/>
      <c r="M107" s="3"/>
      <c r="N107" s="3"/>
    </row>
    <row r="108" spans="1:14" ht="12.75" customHeight="1" x14ac:dyDescent="0.3">
      <c r="A108" s="8">
        <v>41183</v>
      </c>
      <c r="B108" s="9">
        <v>151.98259254263056</v>
      </c>
      <c r="C108" s="9">
        <v>147.39457206215684</v>
      </c>
      <c r="D108" s="9">
        <v>153.4115086660253</v>
      </c>
      <c r="E108" s="9">
        <v>144.44868215797956</v>
      </c>
      <c r="F108" s="9">
        <v>150.16050089877984</v>
      </c>
      <c r="G108" s="9">
        <v>148.41972868947551</v>
      </c>
      <c r="H108" s="9">
        <v>148.54719383024701</v>
      </c>
      <c r="J108" s="3"/>
      <c r="K108" s="3"/>
      <c r="L108" s="3"/>
      <c r="M108" s="3"/>
      <c r="N108" s="3"/>
    </row>
    <row r="109" spans="1:14" ht="12.75" customHeight="1" x14ac:dyDescent="0.3">
      <c r="A109" s="8">
        <v>41214</v>
      </c>
      <c r="B109" s="9">
        <v>148.26372667978904</v>
      </c>
      <c r="C109" s="9">
        <v>151.98259254263056</v>
      </c>
      <c r="D109" s="9">
        <v>147.39457206215684</v>
      </c>
      <c r="E109" s="9">
        <v>144.857454578627</v>
      </c>
      <c r="F109" s="9">
        <v>153.4115086660253</v>
      </c>
      <c r="G109" s="9">
        <v>150.16050089877984</v>
      </c>
      <c r="H109" s="9">
        <v>148.41972868947551</v>
      </c>
      <c r="J109" s="3"/>
      <c r="K109" s="3"/>
      <c r="L109" s="3"/>
      <c r="M109" s="3"/>
      <c r="N109" s="3"/>
    </row>
    <row r="110" spans="1:14" ht="12.75" customHeight="1" x14ac:dyDescent="0.3">
      <c r="A110" s="8">
        <v>41244</v>
      </c>
      <c r="B110" s="9">
        <v>147.19715079295258</v>
      </c>
      <c r="C110" s="9">
        <v>148.26372667978904</v>
      </c>
      <c r="D110" s="9">
        <v>151.98259254263056</v>
      </c>
      <c r="E110" s="9">
        <v>146.64129037476417</v>
      </c>
      <c r="F110" s="9">
        <v>147.39457206215684</v>
      </c>
      <c r="G110" s="9">
        <v>153.4115086660253</v>
      </c>
      <c r="H110" s="9">
        <v>150.16050089877984</v>
      </c>
      <c r="J110" s="3"/>
      <c r="K110" s="3"/>
      <c r="L110" s="3"/>
      <c r="M110" s="3"/>
      <c r="N110" s="3"/>
    </row>
    <row r="111" spans="1:14" ht="12.75" customHeight="1" x14ac:dyDescent="0.3">
      <c r="A111" s="8">
        <v>41275</v>
      </c>
      <c r="B111" s="9">
        <v>147.75074069230311</v>
      </c>
      <c r="C111" s="9">
        <v>147.19715079295258</v>
      </c>
      <c r="D111" s="9">
        <v>148.26372667978904</v>
      </c>
      <c r="E111" s="9">
        <v>140.57731185769384</v>
      </c>
      <c r="F111" s="9">
        <v>151.98259254263056</v>
      </c>
      <c r="G111" s="9">
        <v>147.39457206215684</v>
      </c>
      <c r="H111" s="9">
        <v>153.4115086660253</v>
      </c>
      <c r="J111" s="3"/>
      <c r="K111" s="3"/>
      <c r="L111" s="3"/>
      <c r="M111" s="3"/>
      <c r="N111" s="3"/>
    </row>
    <row r="112" spans="1:14" ht="12.75" customHeight="1" x14ac:dyDescent="0.3">
      <c r="A112" s="8">
        <v>41306</v>
      </c>
      <c r="B112" s="9">
        <v>143.45008036669029</v>
      </c>
      <c r="C112" s="9">
        <v>147.75074069230311</v>
      </c>
      <c r="D112" s="9">
        <v>147.19715079295258</v>
      </c>
      <c r="E112" s="9">
        <v>140.07271766230764</v>
      </c>
      <c r="F112" s="9">
        <v>148.26372667978904</v>
      </c>
      <c r="G112" s="9">
        <v>151.98259254263056</v>
      </c>
      <c r="H112" s="9">
        <v>147.39457206215684</v>
      </c>
      <c r="J112" s="3"/>
      <c r="K112" s="3"/>
      <c r="L112" s="3"/>
      <c r="M112" s="3"/>
      <c r="N112" s="3"/>
    </row>
    <row r="113" spans="1:14" ht="12.75" customHeight="1" x14ac:dyDescent="0.3">
      <c r="A113" s="8">
        <v>41334</v>
      </c>
      <c r="B113" s="9">
        <v>148.7277541237147</v>
      </c>
      <c r="C113" s="9">
        <v>143.45008036669029</v>
      </c>
      <c r="D113" s="9">
        <v>147.75074069230311</v>
      </c>
      <c r="E113" s="9">
        <v>143.8649960730786</v>
      </c>
      <c r="F113" s="9">
        <v>147.19715079295258</v>
      </c>
      <c r="G113" s="9">
        <v>148.26372667978904</v>
      </c>
      <c r="H113" s="9">
        <v>151.98259254263056</v>
      </c>
      <c r="J113" s="3"/>
      <c r="K113" s="3"/>
      <c r="L113" s="3"/>
      <c r="M113" s="3"/>
      <c r="N113" s="3"/>
    </row>
    <row r="114" spans="1:14" ht="12.75" customHeight="1" x14ac:dyDescent="0.3">
      <c r="A114" s="8">
        <v>41365</v>
      </c>
      <c r="B114" s="9">
        <v>150.40706564838538</v>
      </c>
      <c r="C114" s="9">
        <v>148.7277541237147</v>
      </c>
      <c r="D114" s="9">
        <v>143.45008036669029</v>
      </c>
      <c r="E114" s="9">
        <v>139.20454908614852</v>
      </c>
      <c r="F114" s="9">
        <v>147.75074069230311</v>
      </c>
      <c r="G114" s="9">
        <v>147.19715079295258</v>
      </c>
      <c r="H114" s="9">
        <v>148.26372667978904</v>
      </c>
      <c r="J114" s="3"/>
      <c r="K114" s="3"/>
      <c r="L114" s="3"/>
      <c r="M114" s="3"/>
      <c r="N114" s="3"/>
    </row>
    <row r="115" spans="1:14" ht="12.75" customHeight="1" x14ac:dyDescent="0.3">
      <c r="A115" s="8">
        <v>41395</v>
      </c>
      <c r="B115" s="9">
        <v>152.18170993971063</v>
      </c>
      <c r="C115" s="9">
        <v>150.40706564838538</v>
      </c>
      <c r="D115" s="9">
        <v>148.7277541237147</v>
      </c>
      <c r="E115" s="9">
        <v>148.54719383024701</v>
      </c>
      <c r="F115" s="9">
        <v>143.45008036669029</v>
      </c>
      <c r="G115" s="9">
        <v>147.75074069230311</v>
      </c>
      <c r="H115" s="9">
        <v>147.19715079295258</v>
      </c>
      <c r="J115" s="3"/>
      <c r="K115" s="3"/>
      <c r="L115" s="3"/>
      <c r="M115" s="3"/>
      <c r="N115" s="3"/>
    </row>
    <row r="116" spans="1:14" ht="12.75" customHeight="1" x14ac:dyDescent="0.3">
      <c r="A116" s="8">
        <v>41426</v>
      </c>
      <c r="B116" s="9">
        <v>150.595023307497</v>
      </c>
      <c r="C116" s="9">
        <v>152.18170993971063</v>
      </c>
      <c r="D116" s="9">
        <v>150.40706564838538</v>
      </c>
      <c r="E116" s="9">
        <v>148.41972868947551</v>
      </c>
      <c r="F116" s="9">
        <v>148.7277541237147</v>
      </c>
      <c r="G116" s="9">
        <v>143.45008036669029</v>
      </c>
      <c r="H116" s="9">
        <v>147.75074069230311</v>
      </c>
      <c r="J116" s="3"/>
      <c r="K116" s="3"/>
      <c r="L116" s="3"/>
      <c r="M116" s="3"/>
      <c r="N116" s="3"/>
    </row>
    <row r="117" spans="1:14" ht="12.75" customHeight="1" x14ac:dyDescent="0.3">
      <c r="A117" s="8">
        <v>41456</v>
      </c>
      <c r="B117" s="9">
        <v>153.79949781271404</v>
      </c>
      <c r="C117" s="9">
        <v>150.595023307497</v>
      </c>
      <c r="D117" s="9">
        <v>152.18170993971063</v>
      </c>
      <c r="E117" s="9">
        <v>150.16050089877984</v>
      </c>
      <c r="F117" s="9">
        <v>150.40706564838538</v>
      </c>
      <c r="G117" s="9">
        <v>148.7277541237147</v>
      </c>
      <c r="H117" s="9">
        <v>143.45008036669029</v>
      </c>
      <c r="J117" s="3"/>
      <c r="K117" s="3"/>
      <c r="L117" s="3"/>
      <c r="M117" s="3"/>
      <c r="N117" s="3"/>
    </row>
    <row r="118" spans="1:14" ht="12.75" customHeight="1" x14ac:dyDescent="0.3">
      <c r="A118" s="8">
        <v>41487</v>
      </c>
      <c r="B118" s="9">
        <v>155.15074315541227</v>
      </c>
      <c r="C118" s="9">
        <v>153.79949781271404</v>
      </c>
      <c r="D118" s="9">
        <v>150.595023307497</v>
      </c>
      <c r="E118" s="9">
        <v>153.4115086660253</v>
      </c>
      <c r="F118" s="9">
        <v>152.18170993971063</v>
      </c>
      <c r="G118" s="9">
        <v>150.40706564838538</v>
      </c>
      <c r="H118" s="9">
        <v>148.7277541237147</v>
      </c>
      <c r="J118" s="3"/>
      <c r="K118" s="3"/>
      <c r="L118" s="3"/>
      <c r="M118" s="3"/>
      <c r="N118" s="3"/>
    </row>
    <row r="119" spans="1:14" ht="12.75" customHeight="1" x14ac:dyDescent="0.3">
      <c r="A119" s="8">
        <v>41518</v>
      </c>
      <c r="B119" s="9">
        <v>152.60703162758432</v>
      </c>
      <c r="C119" s="9">
        <v>155.15074315541227</v>
      </c>
      <c r="D119" s="9">
        <v>153.79949781271404</v>
      </c>
      <c r="E119" s="9">
        <v>147.39457206215684</v>
      </c>
      <c r="F119" s="9">
        <v>150.595023307497</v>
      </c>
      <c r="G119" s="9">
        <v>152.18170993971063</v>
      </c>
      <c r="H119" s="9">
        <v>150.40706564838538</v>
      </c>
      <c r="J119" s="3"/>
      <c r="K119" s="3"/>
      <c r="L119" s="3"/>
      <c r="M119" s="3"/>
      <c r="N119" s="3"/>
    </row>
    <row r="120" spans="1:14" ht="12.75" customHeight="1" x14ac:dyDescent="0.3">
      <c r="A120" s="8">
        <v>41548</v>
      </c>
      <c r="B120" s="9">
        <v>155.04208881189103</v>
      </c>
      <c r="C120" s="9">
        <v>152.60703162758432</v>
      </c>
      <c r="D120" s="9">
        <v>155.15074315541227</v>
      </c>
      <c r="E120" s="9">
        <v>151.98259254263056</v>
      </c>
      <c r="F120" s="9">
        <v>153.79949781271404</v>
      </c>
      <c r="G120" s="9">
        <v>150.595023307497</v>
      </c>
      <c r="H120" s="9">
        <v>152.18170993971063</v>
      </c>
      <c r="J120" s="3"/>
      <c r="K120" s="3"/>
      <c r="L120" s="3"/>
      <c r="M120" s="3"/>
      <c r="N120" s="3"/>
    </row>
    <row r="121" spans="1:14" ht="12.75" customHeight="1" x14ac:dyDescent="0.3">
      <c r="A121" s="8">
        <v>41579</v>
      </c>
      <c r="B121" s="9">
        <v>152.00071347161708</v>
      </c>
      <c r="C121" s="9">
        <v>155.04208881189103</v>
      </c>
      <c r="D121" s="9">
        <v>152.60703162758432</v>
      </c>
      <c r="E121" s="9">
        <v>148.26372667978904</v>
      </c>
      <c r="F121" s="9">
        <v>155.15074315541227</v>
      </c>
      <c r="G121" s="9">
        <v>153.79949781271404</v>
      </c>
      <c r="H121" s="9">
        <v>150.595023307497</v>
      </c>
      <c r="J121" s="3"/>
      <c r="K121" s="3"/>
      <c r="L121" s="3"/>
      <c r="M121" s="3"/>
      <c r="N121" s="3"/>
    </row>
    <row r="122" spans="1:14" ht="12.75" customHeight="1" x14ac:dyDescent="0.3">
      <c r="A122" s="8">
        <v>41609</v>
      </c>
      <c r="B122" s="9">
        <v>148.79951628948118</v>
      </c>
      <c r="C122" s="9">
        <v>152.00071347161708</v>
      </c>
      <c r="D122" s="9">
        <v>155.04208881189103</v>
      </c>
      <c r="E122" s="9">
        <v>147.19715079295258</v>
      </c>
      <c r="F122" s="9">
        <v>152.60703162758432</v>
      </c>
      <c r="G122" s="9">
        <v>155.15074315541227</v>
      </c>
      <c r="H122" s="9">
        <v>153.79949781271404</v>
      </c>
      <c r="J122" s="3"/>
      <c r="K122" s="3"/>
      <c r="L122" s="3"/>
      <c r="M122" s="3"/>
      <c r="N122" s="3"/>
    </row>
    <row r="123" spans="1:14" ht="12.75" customHeight="1" x14ac:dyDescent="0.3">
      <c r="A123" s="8">
        <v>41640</v>
      </c>
      <c r="B123" s="9">
        <v>149.91784828370459</v>
      </c>
      <c r="C123" s="9">
        <v>148.79951628948118</v>
      </c>
      <c r="D123" s="9">
        <v>152.00071347161708</v>
      </c>
      <c r="E123" s="9">
        <v>147.75074069230311</v>
      </c>
      <c r="F123" s="9">
        <v>155.04208881189103</v>
      </c>
      <c r="G123" s="9">
        <v>152.60703162758432</v>
      </c>
      <c r="H123" s="9">
        <v>155.15074315541227</v>
      </c>
      <c r="J123" s="3"/>
      <c r="K123" s="3"/>
      <c r="L123" s="3"/>
      <c r="M123" s="3"/>
      <c r="N123" s="3"/>
    </row>
    <row r="124" spans="1:14" ht="12.75" customHeight="1" x14ac:dyDescent="0.3">
      <c r="A124" s="8">
        <v>41671</v>
      </c>
      <c r="B124" s="9">
        <v>148.37863708985859</v>
      </c>
      <c r="C124" s="9">
        <v>149.91784828370459</v>
      </c>
      <c r="D124" s="9">
        <v>148.79951628948118</v>
      </c>
      <c r="E124" s="9">
        <v>143.45008036669029</v>
      </c>
      <c r="F124" s="9">
        <v>152.00071347161708</v>
      </c>
      <c r="G124" s="9">
        <v>155.04208881189103</v>
      </c>
      <c r="H124" s="9">
        <v>152.60703162758432</v>
      </c>
      <c r="J124" s="3"/>
      <c r="K124" s="3"/>
      <c r="L124" s="3"/>
      <c r="M124" s="3"/>
      <c r="N124" s="3"/>
    </row>
    <row r="125" spans="1:14" ht="12.75" customHeight="1" x14ac:dyDescent="0.3">
      <c r="A125" s="8">
        <v>41699</v>
      </c>
      <c r="B125" s="9">
        <v>150.52599346080942</v>
      </c>
      <c r="C125" s="9">
        <v>148.37863708985859</v>
      </c>
      <c r="D125" s="9">
        <v>149.91784828370459</v>
      </c>
      <c r="E125" s="9">
        <v>148.7277541237147</v>
      </c>
      <c r="F125" s="9">
        <v>148.79951628948118</v>
      </c>
      <c r="G125" s="9">
        <v>152.00071347161708</v>
      </c>
      <c r="H125" s="9">
        <v>155.04208881189103</v>
      </c>
      <c r="J125" s="3"/>
      <c r="K125" s="3"/>
      <c r="L125" s="3"/>
      <c r="M125" s="3"/>
      <c r="N125" s="3"/>
    </row>
    <row r="126" spans="1:14" ht="12.75" customHeight="1" x14ac:dyDescent="0.3">
      <c r="A126" s="8">
        <v>41730</v>
      </c>
      <c r="B126" s="9">
        <v>149.77582943045397</v>
      </c>
      <c r="C126" s="9">
        <v>150.52599346080942</v>
      </c>
      <c r="D126" s="9">
        <v>148.37863708985859</v>
      </c>
      <c r="E126" s="9">
        <v>150.40706564838538</v>
      </c>
      <c r="F126" s="9">
        <v>149.91784828370459</v>
      </c>
      <c r="G126" s="9">
        <v>148.79951628948118</v>
      </c>
      <c r="H126" s="9">
        <v>152.00071347161708</v>
      </c>
      <c r="J126" s="3"/>
      <c r="K126" s="3"/>
      <c r="L126" s="3"/>
      <c r="M126" s="3"/>
      <c r="N126" s="3"/>
    </row>
    <row r="127" spans="1:14" ht="12.75" customHeight="1" x14ac:dyDescent="0.3">
      <c r="A127" s="8">
        <v>41760</v>
      </c>
      <c r="B127" s="9">
        <v>153.05093679198131</v>
      </c>
      <c r="C127" s="9">
        <v>149.77582943045397</v>
      </c>
      <c r="D127" s="9">
        <v>150.52599346080942</v>
      </c>
      <c r="E127" s="9">
        <v>152.18170993971063</v>
      </c>
      <c r="F127" s="9">
        <v>148.37863708985859</v>
      </c>
      <c r="G127" s="9">
        <v>149.91784828370459</v>
      </c>
      <c r="H127" s="9">
        <v>148.79951628948118</v>
      </c>
      <c r="J127" s="3"/>
      <c r="K127" s="3"/>
      <c r="L127" s="3"/>
      <c r="M127" s="3"/>
      <c r="N127" s="3"/>
    </row>
    <row r="128" spans="1:14" ht="12.75" customHeight="1" x14ac:dyDescent="0.3">
      <c r="A128" s="8">
        <v>41791</v>
      </c>
      <c r="B128" s="9">
        <v>148.55820730503453</v>
      </c>
      <c r="C128" s="9">
        <v>153.05093679198131</v>
      </c>
      <c r="D128" s="9">
        <v>149.77582943045397</v>
      </c>
      <c r="E128" s="9">
        <v>150.595023307497</v>
      </c>
      <c r="F128" s="9">
        <v>150.52599346080942</v>
      </c>
      <c r="G128" s="9">
        <v>148.37863708985859</v>
      </c>
      <c r="H128" s="9">
        <v>149.91784828370459</v>
      </c>
      <c r="J128" s="3"/>
      <c r="K128" s="3"/>
      <c r="L128" s="3"/>
      <c r="M128" s="3"/>
      <c r="N128" s="3"/>
    </row>
    <row r="129" spans="1:14" ht="12.75" customHeight="1" x14ac:dyDescent="0.3">
      <c r="A129" s="8">
        <v>41821</v>
      </c>
      <c r="B129" s="9">
        <v>152.26009978514045</v>
      </c>
      <c r="C129" s="9">
        <v>148.55820730503453</v>
      </c>
      <c r="D129" s="9">
        <v>153.05093679198131</v>
      </c>
      <c r="E129" s="9">
        <v>153.79949781271404</v>
      </c>
      <c r="F129" s="9">
        <v>149.77582943045397</v>
      </c>
      <c r="G129" s="9">
        <v>150.52599346080942</v>
      </c>
      <c r="H129" s="9">
        <v>148.37863708985859</v>
      </c>
      <c r="J129" s="3"/>
      <c r="K129" s="3"/>
      <c r="L129" s="3"/>
      <c r="M129" s="3"/>
      <c r="N129" s="3"/>
    </row>
    <row r="130" spans="1:14" ht="12.75" customHeight="1" x14ac:dyDescent="0.3">
      <c r="A130" s="8">
        <v>41852</v>
      </c>
      <c r="B130" s="9">
        <v>153.22972495927104</v>
      </c>
      <c r="C130" s="9">
        <v>152.26009978514045</v>
      </c>
      <c r="D130" s="9">
        <v>148.55820730503453</v>
      </c>
      <c r="E130" s="9">
        <v>155.15074315541227</v>
      </c>
      <c r="F130" s="9">
        <v>153.05093679198131</v>
      </c>
      <c r="G130" s="9">
        <v>149.77582943045397</v>
      </c>
      <c r="H130" s="9">
        <v>150.52599346080942</v>
      </c>
      <c r="J130" s="3"/>
      <c r="K130" s="3"/>
      <c r="L130" s="3"/>
      <c r="M130" s="3"/>
      <c r="N130" s="3"/>
    </row>
    <row r="131" spans="1:14" ht="12.75" customHeight="1" x14ac:dyDescent="0.3">
      <c r="A131" s="8">
        <v>41883</v>
      </c>
      <c r="B131" s="9">
        <v>152.61693565660241</v>
      </c>
      <c r="C131" s="9">
        <v>153.22972495927104</v>
      </c>
      <c r="D131" s="9">
        <v>152.26009978514045</v>
      </c>
      <c r="E131" s="9">
        <v>152.60703162758432</v>
      </c>
      <c r="F131" s="9">
        <v>148.55820730503453</v>
      </c>
      <c r="G131" s="9">
        <v>153.05093679198131</v>
      </c>
      <c r="H131" s="9">
        <v>149.77582943045397</v>
      </c>
      <c r="J131" s="3"/>
      <c r="K131" s="3"/>
      <c r="L131" s="3"/>
      <c r="M131" s="3"/>
      <c r="N131" s="3"/>
    </row>
    <row r="132" spans="1:14" ht="12.75" customHeight="1" x14ac:dyDescent="0.3">
      <c r="A132" s="8">
        <v>41913</v>
      </c>
      <c r="B132" s="9">
        <v>154.43829192858999</v>
      </c>
      <c r="C132" s="9">
        <v>152.61693565660241</v>
      </c>
      <c r="D132" s="9">
        <v>153.22972495927104</v>
      </c>
      <c r="E132" s="9">
        <v>155.04208881189103</v>
      </c>
      <c r="F132" s="9">
        <v>152.26009978514045</v>
      </c>
      <c r="G132" s="9">
        <v>148.55820730503453</v>
      </c>
      <c r="H132" s="9">
        <v>153.05093679198131</v>
      </c>
      <c r="J132" s="3"/>
      <c r="K132" s="3"/>
      <c r="L132" s="3"/>
      <c r="M132" s="3"/>
      <c r="N132" s="3"/>
    </row>
    <row r="133" spans="1:14" ht="12.75" customHeight="1" x14ac:dyDescent="0.3">
      <c r="A133" s="8">
        <v>41944</v>
      </c>
      <c r="B133" s="9">
        <v>150.1855612580201</v>
      </c>
      <c r="C133" s="9">
        <v>154.43829192858999</v>
      </c>
      <c r="D133" s="9">
        <v>152.61693565660241</v>
      </c>
      <c r="E133" s="9">
        <v>152.00071347161708</v>
      </c>
      <c r="F133" s="9">
        <v>153.22972495927104</v>
      </c>
      <c r="G133" s="9">
        <v>152.26009978514045</v>
      </c>
      <c r="H133" s="9">
        <v>148.55820730503453</v>
      </c>
      <c r="J133" s="3"/>
      <c r="K133" s="3"/>
      <c r="L133" s="3"/>
      <c r="M133" s="3"/>
      <c r="N133" s="3"/>
    </row>
    <row r="134" spans="1:14" ht="12.75" customHeight="1" x14ac:dyDescent="0.3">
      <c r="A134" s="8">
        <v>41974</v>
      </c>
      <c r="B134" s="9">
        <v>148.85193506366326</v>
      </c>
      <c r="C134" s="9">
        <v>150.1855612580201</v>
      </c>
      <c r="D134" s="9">
        <v>154.43829192858999</v>
      </c>
      <c r="E134" s="9">
        <v>148.79951628948118</v>
      </c>
      <c r="F134" s="9">
        <v>152.61693565660241</v>
      </c>
      <c r="G134" s="9">
        <v>153.22972495927104</v>
      </c>
      <c r="H134" s="9">
        <v>152.26009978514045</v>
      </c>
      <c r="J134" s="3"/>
      <c r="K134" s="3"/>
      <c r="L134" s="3"/>
      <c r="M134" s="3"/>
      <c r="N134" s="3"/>
    </row>
    <row r="135" spans="1:14" ht="12.75" customHeight="1" x14ac:dyDescent="0.3">
      <c r="A135" s="8"/>
      <c r="B135" s="9"/>
      <c r="C135" s="9">
        <v>148.85193506366326</v>
      </c>
      <c r="D135" s="9">
        <v>150.1855612580201</v>
      </c>
      <c r="E135" s="9">
        <v>149.91784828370459</v>
      </c>
      <c r="F135" s="9">
        <v>154.43829192858999</v>
      </c>
      <c r="G135" s="9">
        <v>152.61693565660241</v>
      </c>
      <c r="H135" s="9">
        <v>153.22972495927104</v>
      </c>
      <c r="J135" s="3"/>
      <c r="K135" s="3"/>
      <c r="L135" s="3"/>
      <c r="M135" s="3"/>
      <c r="N135" s="3"/>
    </row>
    <row r="136" spans="1:14" ht="12.75" customHeight="1" x14ac:dyDescent="0.3">
      <c r="A136" s="8"/>
      <c r="B136" s="9"/>
      <c r="C136" s="3"/>
      <c r="D136" s="9">
        <v>148.85193506366326</v>
      </c>
      <c r="E136" s="9">
        <v>148.37863708985859</v>
      </c>
      <c r="F136" s="9">
        <v>150.1855612580201</v>
      </c>
      <c r="G136" s="9">
        <v>154.43829192858999</v>
      </c>
      <c r="H136" s="9">
        <v>152.61693565660241</v>
      </c>
      <c r="J136" s="3"/>
      <c r="K136" s="3"/>
      <c r="L136" s="3"/>
      <c r="M136" s="3"/>
      <c r="N136" s="3"/>
    </row>
    <row r="137" spans="1:14" ht="12.75" customHeight="1" x14ac:dyDescent="0.3">
      <c r="A137" s="8">
        <v>42005</v>
      </c>
      <c r="B137" s="9">
        <v>148.47107792296785</v>
      </c>
      <c r="C137" s="3"/>
      <c r="D137" s="3"/>
      <c r="E137" s="9">
        <v>150.52599346080942</v>
      </c>
      <c r="F137" s="9">
        <v>148.85193506366326</v>
      </c>
      <c r="G137" s="9">
        <v>150.1855612580201</v>
      </c>
      <c r="H137" s="9">
        <v>154.43829192858999</v>
      </c>
      <c r="J137" s="3"/>
      <c r="K137" s="3"/>
      <c r="L137" s="3"/>
      <c r="M137" s="3"/>
      <c r="N137" s="3"/>
    </row>
    <row r="138" spans="1:14" ht="12.75" customHeight="1" x14ac:dyDescent="0.3">
      <c r="A138" s="8">
        <v>42036</v>
      </c>
      <c r="B138" s="9">
        <v>144.683414963334</v>
      </c>
      <c r="C138" s="3"/>
      <c r="D138" s="3"/>
      <c r="E138" s="9">
        <v>149.77582943045397</v>
      </c>
      <c r="F138" s="3"/>
      <c r="G138" s="9">
        <v>148.85193506366326</v>
      </c>
      <c r="H138" s="9">
        <v>150.1855612580201</v>
      </c>
      <c r="J138" s="3"/>
      <c r="K138" s="3"/>
      <c r="L138" s="3"/>
      <c r="M138" s="3"/>
      <c r="N138" s="3"/>
    </row>
    <row r="139" spans="1:14" ht="12.75" customHeight="1" x14ac:dyDescent="0.3">
      <c r="A139" s="8">
        <v>42064</v>
      </c>
      <c r="B139" s="9">
        <v>149.89041916528188</v>
      </c>
      <c r="C139" s="3"/>
      <c r="D139" s="3"/>
      <c r="E139" s="9">
        <v>153.05093679198131</v>
      </c>
      <c r="F139" s="3"/>
      <c r="G139" s="3"/>
      <c r="H139" s="9">
        <v>148.85193506366326</v>
      </c>
      <c r="J139" s="3"/>
      <c r="K139" s="3"/>
      <c r="L139" s="3"/>
      <c r="M139" s="3"/>
      <c r="N139" s="3"/>
    </row>
    <row r="140" spans="1:14" ht="12.75" customHeight="1" x14ac:dyDescent="0.3">
      <c r="A140" s="8">
        <v>42095</v>
      </c>
      <c r="B140" s="9">
        <v>146.0285999806068</v>
      </c>
      <c r="C140" s="3"/>
      <c r="D140" s="3"/>
      <c r="E140" s="9">
        <v>148.55820730503453</v>
      </c>
      <c r="F140" s="3"/>
      <c r="G140" s="3"/>
      <c r="H140" s="3"/>
      <c r="J140" s="3"/>
      <c r="K140" s="3"/>
      <c r="L140" s="3"/>
      <c r="M140" s="3"/>
      <c r="N140" s="3"/>
    </row>
    <row r="141" spans="1:14" ht="12.75" customHeight="1" x14ac:dyDescent="0.3">
      <c r="A141" s="8">
        <v>42125</v>
      </c>
      <c r="B141" s="9">
        <v>147.41466537633261</v>
      </c>
      <c r="C141" s="3"/>
      <c r="D141" s="3"/>
      <c r="E141" s="9">
        <v>152.26009978514045</v>
      </c>
      <c r="F141" s="3"/>
      <c r="G141" s="3"/>
      <c r="H141" s="3"/>
      <c r="J141" s="3"/>
      <c r="K141" s="3"/>
      <c r="L141" s="3"/>
      <c r="M141" s="3"/>
      <c r="N141" s="3"/>
    </row>
    <row r="142" spans="1:14" ht="12.75" customHeight="1" x14ac:dyDescent="0.3">
      <c r="A142" s="8">
        <v>42156</v>
      </c>
      <c r="B142" s="9">
        <v>146.4683352588174</v>
      </c>
      <c r="C142" s="3"/>
      <c r="D142" s="3"/>
      <c r="E142" s="9">
        <v>153.22972495927104</v>
      </c>
      <c r="F142" s="3"/>
      <c r="G142" s="3"/>
      <c r="H142" s="3"/>
      <c r="J142" s="3"/>
      <c r="K142" s="3"/>
      <c r="L142" s="3"/>
      <c r="M142" s="3"/>
      <c r="N142" s="3"/>
    </row>
    <row r="143" spans="1:14" ht="12.75" customHeight="1" x14ac:dyDescent="0.3">
      <c r="A143" s="8">
        <v>42186</v>
      </c>
      <c r="B143" s="9">
        <v>147.69587825713111</v>
      </c>
      <c r="C143" s="3"/>
      <c r="D143" s="3"/>
      <c r="E143" s="9">
        <v>152.61693565660241</v>
      </c>
      <c r="F143" s="3"/>
      <c r="G143" s="3"/>
      <c r="H143" s="3"/>
      <c r="J143" s="3"/>
      <c r="K143" s="3"/>
      <c r="L143" s="3"/>
      <c r="M143" s="3"/>
      <c r="N143" s="3"/>
    </row>
    <row r="144" spans="1:14" ht="12.75" customHeight="1" x14ac:dyDescent="0.3">
      <c r="A144" s="8">
        <v>42217</v>
      </c>
      <c r="B144" s="9">
        <v>148.01868108294076</v>
      </c>
      <c r="C144" s="3"/>
      <c r="D144" s="3"/>
      <c r="E144" s="9">
        <v>154.43829192858999</v>
      </c>
      <c r="F144" s="3"/>
      <c r="G144" s="3"/>
      <c r="H144" s="3"/>
      <c r="J144" s="3"/>
      <c r="K144" s="3"/>
      <c r="L144" s="3"/>
      <c r="M144" s="3"/>
      <c r="N144" s="3"/>
    </row>
    <row r="145" spans="1:14" ht="12.75" customHeight="1" x14ac:dyDescent="0.3">
      <c r="A145" s="8">
        <v>42248</v>
      </c>
      <c r="B145" s="9">
        <v>145.96275410405082</v>
      </c>
      <c r="C145" s="3"/>
      <c r="D145" s="3"/>
      <c r="E145" s="9">
        <v>150.1855612580201</v>
      </c>
      <c r="F145" s="3"/>
      <c r="G145" s="3"/>
      <c r="H145" s="3"/>
      <c r="J145" s="3"/>
      <c r="K145" s="3"/>
      <c r="L145" s="3"/>
      <c r="M145" s="3"/>
      <c r="N145" s="3"/>
    </row>
    <row r="146" spans="1:14" ht="12.75" customHeight="1" x14ac:dyDescent="0.3">
      <c r="A146" s="8">
        <v>42278</v>
      </c>
      <c r="B146" s="9">
        <v>147.31518267735788</v>
      </c>
      <c r="C146" s="3"/>
      <c r="D146" s="3"/>
      <c r="E146" s="9">
        <v>148.85193506366326</v>
      </c>
      <c r="F146" s="3"/>
      <c r="G146" s="3"/>
      <c r="H146" s="3"/>
      <c r="J146" s="3"/>
      <c r="K146" s="3"/>
      <c r="L146" s="3"/>
      <c r="M146" s="3"/>
      <c r="N146" s="3"/>
    </row>
    <row r="147" spans="1:14" ht="12.75" customHeight="1" x14ac:dyDescent="0.3">
      <c r="A147" s="8">
        <v>42309</v>
      </c>
      <c r="B147" s="9">
        <v>143.05542053082891</v>
      </c>
      <c r="C147" s="3"/>
      <c r="D147" s="3"/>
      <c r="E147" s="3"/>
      <c r="F147" s="3"/>
      <c r="G147" s="3"/>
      <c r="H147" s="3"/>
      <c r="J147" s="3"/>
      <c r="K147" s="3"/>
      <c r="L147" s="3"/>
      <c r="M147" s="3"/>
      <c r="N147" s="3"/>
    </row>
    <row r="148" spans="1:14" ht="12.75" customHeight="1" x14ac:dyDescent="0.3">
      <c r="A148" s="8">
        <v>42339</v>
      </c>
      <c r="B148" s="9">
        <v>142.18277064387587</v>
      </c>
      <c r="C148" s="3"/>
      <c r="D148" s="3"/>
      <c r="E148" s="3"/>
      <c r="F148" s="3"/>
      <c r="G148" s="3"/>
      <c r="H148" s="3"/>
      <c r="J148" s="3"/>
      <c r="K148" s="3"/>
      <c r="L148" s="3"/>
      <c r="M148" s="3"/>
      <c r="N148" s="3"/>
    </row>
    <row r="149" spans="1:14" ht="12.75" customHeight="1" x14ac:dyDescent="0.3">
      <c r="A149" s="8">
        <v>42370</v>
      </c>
      <c r="B149" s="9">
        <v>140.6308781065957</v>
      </c>
      <c r="C149" s="3"/>
      <c r="D149" s="3"/>
      <c r="E149" s="3"/>
      <c r="F149" s="3"/>
      <c r="G149" s="3"/>
      <c r="H149" s="3"/>
      <c r="J149" s="3"/>
      <c r="K149" s="3"/>
      <c r="L149" s="3"/>
      <c r="M149" s="3"/>
      <c r="N149" s="3"/>
    </row>
    <row r="150" spans="1:14" ht="12.75" customHeight="1" x14ac:dyDescent="0.3">
      <c r="A150" s="8">
        <v>42401</v>
      </c>
      <c r="B150" s="9">
        <v>139.65749634389815</v>
      </c>
      <c r="C150" s="3"/>
      <c r="D150" s="3"/>
      <c r="E150" s="3"/>
      <c r="F150" s="3"/>
      <c r="G150" s="3"/>
      <c r="H150" s="3"/>
      <c r="J150" s="3"/>
      <c r="K150" s="3"/>
      <c r="L150" s="3"/>
      <c r="M150" s="3"/>
      <c r="N150" s="3"/>
    </row>
    <row r="151" spans="1:14" ht="12.75" customHeight="1" x14ac:dyDescent="0.3">
      <c r="A151" s="8">
        <v>42430</v>
      </c>
      <c r="B151" s="9">
        <v>143.36067320182755</v>
      </c>
      <c r="C151" s="3"/>
      <c r="D151" s="3"/>
      <c r="E151" s="3"/>
      <c r="F151" s="3"/>
      <c r="G151" s="3"/>
      <c r="H151" s="3"/>
      <c r="J151" s="3"/>
      <c r="K151" s="3"/>
      <c r="L151" s="3"/>
      <c r="M151" s="3"/>
      <c r="N151" s="3"/>
    </row>
    <row r="152" spans="1:14" ht="12.75" customHeight="1" x14ac:dyDescent="0.3">
      <c r="A152" s="8">
        <v>42461</v>
      </c>
      <c r="B152" s="9">
        <v>141.30335616118998</v>
      </c>
      <c r="C152" s="3"/>
      <c r="D152" s="3"/>
      <c r="E152" s="3"/>
      <c r="F152" s="3"/>
      <c r="G152" s="3"/>
      <c r="H152" s="3"/>
      <c r="J152" s="3"/>
      <c r="K152" s="3"/>
      <c r="L152" s="3"/>
      <c r="M152" s="3"/>
      <c r="N152" s="3"/>
    </row>
    <row r="153" spans="1:14" ht="12.75" customHeight="1" x14ac:dyDescent="0.3">
      <c r="A153" s="8">
        <v>42491</v>
      </c>
      <c r="B153" s="9">
        <v>142.66586636652025</v>
      </c>
      <c r="C153" s="3"/>
      <c r="D153" s="3"/>
      <c r="E153" s="3"/>
      <c r="F153" s="3"/>
      <c r="G153" s="3"/>
      <c r="H153" s="3"/>
      <c r="J153" s="3"/>
      <c r="K153" s="3"/>
      <c r="L153" s="3"/>
      <c r="M153" s="3"/>
      <c r="N153" s="3"/>
    </row>
    <row r="154" spans="1:14" ht="12.75" customHeight="1" x14ac:dyDescent="0.3">
      <c r="A154" s="8">
        <v>42522</v>
      </c>
      <c r="B154" s="9">
        <v>143.12310551008437</v>
      </c>
      <c r="C154" s="3"/>
      <c r="D154" s="3"/>
      <c r="E154" s="3"/>
      <c r="F154" s="3"/>
      <c r="G154" s="3"/>
      <c r="H154" s="3"/>
      <c r="J154" s="3"/>
      <c r="K154" s="3"/>
      <c r="L154" s="3"/>
      <c r="M154" s="3"/>
      <c r="N154" s="3"/>
    </row>
    <row r="155" spans="1:14" ht="12.75" customHeight="1" x14ac:dyDescent="0.3">
      <c r="A155" s="8">
        <v>42552</v>
      </c>
      <c r="B155" s="9">
        <v>143.83146981838848</v>
      </c>
      <c r="C155" s="3"/>
      <c r="D155" s="3"/>
      <c r="E155" s="3"/>
      <c r="F155" s="3"/>
      <c r="G155" s="3"/>
      <c r="H155" s="3"/>
      <c r="J155" s="3"/>
      <c r="K155" s="3"/>
      <c r="L155" s="3"/>
      <c r="M155" s="3"/>
      <c r="N155" s="3"/>
    </row>
    <row r="156" spans="1:14" ht="12.75" customHeight="1" x14ac:dyDescent="0.3">
      <c r="A156" s="8">
        <v>42583</v>
      </c>
      <c r="B156" s="9">
        <v>144.87821062242938</v>
      </c>
      <c r="C156" s="3"/>
      <c r="D156" s="3"/>
      <c r="E156" s="3"/>
      <c r="F156" s="3"/>
      <c r="G156" s="3"/>
      <c r="H156" s="3"/>
      <c r="J156" s="3"/>
      <c r="K156" s="3"/>
      <c r="L156" s="3"/>
      <c r="M156" s="3"/>
      <c r="N156" s="3"/>
    </row>
    <row r="157" spans="1:14" ht="12.75" customHeight="1" x14ac:dyDescent="0.3">
      <c r="A157" s="8">
        <v>42614</v>
      </c>
      <c r="B157" s="9">
        <v>142.43328002334457</v>
      </c>
      <c r="C157" s="3"/>
      <c r="D157" s="3"/>
      <c r="E157" s="3"/>
      <c r="F157" s="3"/>
      <c r="G157" s="3"/>
      <c r="H157" s="3"/>
      <c r="J157" s="3"/>
      <c r="K157" s="3"/>
      <c r="L157" s="3"/>
      <c r="M157" s="3"/>
      <c r="N157" s="3"/>
    </row>
    <row r="158" spans="1:14" ht="12.75" customHeight="1" x14ac:dyDescent="0.3">
      <c r="A158" s="8">
        <v>42644</v>
      </c>
      <c r="B158" s="9">
        <v>141.92819925716734</v>
      </c>
      <c r="C158" s="3"/>
      <c r="D158" s="3"/>
      <c r="E158" s="3"/>
      <c r="F158" s="3"/>
      <c r="G158" s="3"/>
      <c r="H158" s="3"/>
      <c r="J158" s="3"/>
      <c r="K158" s="3"/>
      <c r="L158" s="3"/>
      <c r="M158" s="3"/>
      <c r="N158" s="3"/>
    </row>
    <row r="159" spans="1:14" ht="12.75" customHeight="1" x14ac:dyDescent="0.3">
      <c r="A159" s="8">
        <v>42675</v>
      </c>
      <c r="B159" s="9">
        <v>140.70396138644267</v>
      </c>
      <c r="C159" s="3"/>
      <c r="D159" s="3"/>
      <c r="E159" s="3"/>
      <c r="F159" s="3"/>
      <c r="G159" s="3"/>
      <c r="H159" s="3"/>
      <c r="J159" s="3"/>
      <c r="K159" s="3"/>
      <c r="L159" s="3"/>
      <c r="M159" s="3"/>
      <c r="N159" s="3"/>
    </row>
    <row r="160" spans="1:14" ht="12.75" customHeight="1" x14ac:dyDescent="0.3">
      <c r="A160" s="8">
        <v>42705</v>
      </c>
      <c r="B160" s="9">
        <v>139.86955507532457</v>
      </c>
      <c r="C160" s="3"/>
      <c r="D160" s="3"/>
      <c r="E160" s="3"/>
      <c r="F160" s="3"/>
      <c r="G160" s="3"/>
      <c r="H160" s="3"/>
      <c r="J160" s="3"/>
      <c r="K160" s="3"/>
      <c r="L160" s="3"/>
      <c r="M160" s="3"/>
      <c r="N160" s="3"/>
    </row>
    <row r="161" spans="1:14" ht="12.75" customHeight="1" x14ac:dyDescent="0.3">
      <c r="A161" s="8">
        <v>42736</v>
      </c>
      <c r="B161" s="9">
        <v>141.83924508122817</v>
      </c>
      <c r="C161" s="3"/>
      <c r="D161" s="3"/>
      <c r="E161" s="3"/>
      <c r="F161" s="3"/>
      <c r="G161" s="3"/>
      <c r="H161" s="3"/>
      <c r="J161" s="3"/>
      <c r="K161" s="3"/>
      <c r="L161" s="3"/>
      <c r="M161" s="3"/>
      <c r="N161" s="3"/>
    </row>
    <row r="162" spans="1:14" ht="12.75" customHeight="1" x14ac:dyDescent="0.3">
      <c r="A162" s="8">
        <v>42767</v>
      </c>
      <c r="B162" s="9">
        <v>139.12708578129039</v>
      </c>
      <c r="C162" s="3"/>
      <c r="D162" s="3"/>
      <c r="E162" s="3"/>
      <c r="F162" s="3"/>
      <c r="G162" s="3"/>
      <c r="H162" s="3"/>
      <c r="J162" s="3"/>
      <c r="K162" s="3"/>
      <c r="L162" s="3"/>
      <c r="M162" s="3"/>
      <c r="N162" s="3"/>
    </row>
    <row r="163" spans="1:14" ht="12.75" customHeight="1" x14ac:dyDescent="0.3">
      <c r="A163" s="8">
        <v>42795</v>
      </c>
      <c r="B163" s="9">
        <v>143.68772417119152</v>
      </c>
      <c r="C163" s="3"/>
      <c r="D163" s="3"/>
      <c r="E163" s="3"/>
      <c r="F163" s="3"/>
      <c r="G163" s="3"/>
      <c r="H163" s="3"/>
      <c r="J163" s="3"/>
      <c r="K163" s="3"/>
      <c r="L163" s="3"/>
      <c r="M163" s="3"/>
      <c r="N163" s="3"/>
    </row>
    <row r="164" spans="1:14" ht="12.75" customHeight="1" x14ac:dyDescent="0.3">
      <c r="A164" s="8">
        <v>42826</v>
      </c>
      <c r="B164" s="9">
        <v>139.62273258219039</v>
      </c>
      <c r="C164" s="3"/>
      <c r="D164" s="3"/>
      <c r="E164" s="3"/>
      <c r="F164" s="3"/>
      <c r="G164" s="3"/>
      <c r="H164" s="3"/>
      <c r="J164" s="3"/>
      <c r="K164" s="3"/>
      <c r="L164" s="3"/>
      <c r="M164" s="3"/>
      <c r="N164" s="3"/>
    </row>
    <row r="165" spans="1:14" ht="12.75" customHeight="1" x14ac:dyDescent="0.3">
      <c r="A165" s="8">
        <v>42856</v>
      </c>
      <c r="B165" s="9">
        <v>144.52279577278449</v>
      </c>
      <c r="C165" s="3"/>
      <c r="D165" s="3"/>
      <c r="E165" s="3"/>
      <c r="F165" s="3"/>
      <c r="G165" s="3"/>
      <c r="H165" s="3"/>
      <c r="J165" s="3"/>
      <c r="K165" s="3"/>
      <c r="L165" s="3"/>
      <c r="M165" s="3"/>
      <c r="N165" s="3"/>
    </row>
    <row r="166" spans="1:14" ht="12.75" customHeight="1" x14ac:dyDescent="0.3">
      <c r="A166" s="8">
        <v>42887</v>
      </c>
      <c r="B166" s="9">
        <v>143.79013879261402</v>
      </c>
      <c r="C166" s="3"/>
      <c r="D166" s="3"/>
      <c r="E166" s="3"/>
      <c r="F166" s="3"/>
      <c r="G166" s="3"/>
      <c r="H166" s="3"/>
      <c r="J166" s="3"/>
      <c r="K166" s="3"/>
      <c r="L166" s="3"/>
      <c r="M166" s="3"/>
      <c r="N166" s="3"/>
    </row>
    <row r="167" spans="1:14" ht="12.75" customHeight="1" x14ac:dyDescent="0.3">
      <c r="A167" s="8">
        <v>42917</v>
      </c>
      <c r="B167" s="9">
        <v>144.86348521714015</v>
      </c>
      <c r="C167" s="3"/>
      <c r="D167" s="3"/>
      <c r="E167" s="3"/>
      <c r="F167" s="3"/>
      <c r="G167" s="3"/>
      <c r="H167" s="3"/>
      <c r="J167" s="3"/>
      <c r="K167" s="3"/>
      <c r="L167" s="3"/>
      <c r="M167" s="3"/>
      <c r="N167" s="3"/>
    </row>
    <row r="168" spans="1:14" ht="12.75" customHeight="1" x14ac:dyDescent="0.3">
      <c r="A168" s="8">
        <v>42948</v>
      </c>
      <c r="B168" s="9">
        <v>146.32218604027616</v>
      </c>
      <c r="C168" s="3"/>
      <c r="D168" s="3"/>
      <c r="E168" s="3"/>
      <c r="F168" s="3"/>
      <c r="G168" s="3"/>
      <c r="H168" s="3"/>
      <c r="J168" s="3"/>
      <c r="K168" s="3"/>
      <c r="L168" s="3"/>
      <c r="M168" s="3"/>
      <c r="N168" s="3"/>
    </row>
    <row r="169" spans="1:14" ht="12.75" customHeight="1" x14ac:dyDescent="0.3">
      <c r="A169" s="8">
        <v>42979</v>
      </c>
      <c r="B169" s="9">
        <v>144.09406845044776</v>
      </c>
      <c r="C169" s="3"/>
      <c r="D169" s="3"/>
      <c r="E169" s="3"/>
      <c r="F169" s="3"/>
      <c r="G169" s="3"/>
      <c r="H169" s="3"/>
      <c r="J169" s="3"/>
      <c r="K169" s="3"/>
      <c r="L169" s="3"/>
      <c r="M169" s="3"/>
      <c r="N169" s="3"/>
    </row>
    <row r="170" spans="1:14" ht="12.75" customHeight="1" x14ac:dyDescent="0.3">
      <c r="A170" s="8">
        <v>43009</v>
      </c>
      <c r="B170" s="9">
        <v>144.67619848002391</v>
      </c>
      <c r="C170" s="3"/>
      <c r="D170" s="3"/>
      <c r="E170" s="3"/>
      <c r="F170" s="3"/>
      <c r="G170" s="3"/>
      <c r="H170" s="3"/>
      <c r="J170" s="3"/>
      <c r="K170" s="3"/>
      <c r="L170" s="3"/>
      <c r="M170" s="3"/>
      <c r="N170" s="3"/>
    </row>
    <row r="171" spans="1:14" ht="12.75" customHeight="1" x14ac:dyDescent="0.3">
      <c r="A171" s="8">
        <v>43040</v>
      </c>
      <c r="B171" s="9">
        <v>143.17712839805799</v>
      </c>
      <c r="C171" s="3"/>
      <c r="D171" s="3"/>
      <c r="E171" s="3"/>
      <c r="F171" s="3"/>
      <c r="G171" s="3"/>
      <c r="H171" s="3"/>
      <c r="J171" s="3"/>
      <c r="K171" s="3"/>
      <c r="L171" s="3"/>
      <c r="M171" s="3"/>
      <c r="N171" s="3"/>
    </row>
    <row r="172" spans="1:14" ht="12.75" customHeight="1" x14ac:dyDescent="0.3">
      <c r="A172" s="8">
        <v>43070</v>
      </c>
      <c r="B172" s="9">
        <v>141.94439871741505</v>
      </c>
      <c r="C172" s="3"/>
      <c r="D172" s="3"/>
      <c r="E172" s="3"/>
      <c r="F172" s="3"/>
      <c r="G172" s="3"/>
      <c r="H172" s="3"/>
      <c r="J172" s="3"/>
      <c r="K172" s="3"/>
      <c r="L172" s="3"/>
      <c r="M172" s="3"/>
      <c r="N172" s="3"/>
    </row>
    <row r="173" spans="1:14" ht="12.75" customHeight="1" x14ac:dyDescent="0.3">
      <c r="A173" s="8">
        <v>43101</v>
      </c>
      <c r="B173" s="9">
        <v>143.0616723003354</v>
      </c>
      <c r="C173" s="3"/>
      <c r="D173" s="3"/>
      <c r="E173" s="3"/>
      <c r="F173" s="3"/>
      <c r="G173" s="3"/>
      <c r="H173" s="3"/>
      <c r="J173" s="3"/>
      <c r="K173" s="3"/>
      <c r="L173" s="3"/>
      <c r="M173" s="3"/>
      <c r="N173" s="3"/>
    </row>
    <row r="174" spans="1:14" ht="12.75" customHeight="1" x14ac:dyDescent="0.3">
      <c r="A174" s="8">
        <v>43132</v>
      </c>
      <c r="B174" s="9">
        <v>139.3671083496539</v>
      </c>
      <c r="C174" s="3"/>
      <c r="D174" s="3"/>
      <c r="E174" s="3"/>
      <c r="F174" s="3"/>
      <c r="G174" s="3"/>
      <c r="H174" s="3"/>
      <c r="J174" s="3"/>
      <c r="K174" s="3"/>
      <c r="L174" s="3"/>
      <c r="M174" s="3"/>
      <c r="N174" s="3"/>
    </row>
    <row r="175" spans="1:14" ht="12.75" customHeight="1" x14ac:dyDescent="0.3">
      <c r="A175" s="8">
        <v>43160</v>
      </c>
      <c r="B175" s="9">
        <v>144.51186719480987</v>
      </c>
      <c r="C175" s="3"/>
      <c r="D175" s="3"/>
      <c r="E175" s="3"/>
      <c r="F175" s="3"/>
      <c r="G175" s="3"/>
      <c r="H175" s="3"/>
      <c r="J175" s="3"/>
      <c r="K175" s="3"/>
      <c r="L175" s="3"/>
      <c r="M175" s="3"/>
      <c r="N175" s="3"/>
    </row>
    <row r="176" spans="1:14" ht="12.75" customHeight="1" x14ac:dyDescent="0.3">
      <c r="A176" s="8">
        <v>43191</v>
      </c>
      <c r="B176" s="9">
        <v>143.74991117204712</v>
      </c>
      <c r="C176" s="3"/>
      <c r="D176" s="3"/>
      <c r="E176" s="3"/>
      <c r="F176" s="3"/>
      <c r="G176" s="3"/>
      <c r="H176" s="3"/>
      <c r="J176" s="3"/>
      <c r="K176" s="3"/>
      <c r="L176" s="3"/>
      <c r="M176" s="3"/>
      <c r="N176" s="3"/>
    </row>
    <row r="177" spans="1:14" ht="12.75" customHeight="1" x14ac:dyDescent="0.3">
      <c r="A177" s="8">
        <v>43221</v>
      </c>
      <c r="B177" s="9">
        <v>142.64305895599475</v>
      </c>
      <c r="C177" s="3"/>
      <c r="D177" s="3"/>
      <c r="E177" s="3"/>
      <c r="F177" s="3"/>
      <c r="G177" s="3"/>
      <c r="H177" s="3"/>
      <c r="J177" s="3"/>
      <c r="K177" s="3"/>
      <c r="L177" s="3"/>
      <c r="M177" s="3"/>
      <c r="N177" s="3"/>
    </row>
    <row r="178" spans="1:14" ht="12.75" customHeight="1" x14ac:dyDescent="0.3">
      <c r="A178" s="8">
        <v>43252</v>
      </c>
      <c r="B178" s="9">
        <v>145.54104562430919</v>
      </c>
      <c r="C178" s="3"/>
      <c r="D178" s="3"/>
      <c r="E178" s="3"/>
      <c r="F178" s="3"/>
      <c r="G178" s="3"/>
      <c r="H178" s="3"/>
      <c r="J178" s="3"/>
      <c r="K178" s="3"/>
      <c r="L178" s="3"/>
      <c r="M178" s="3"/>
      <c r="N178" s="3"/>
    </row>
    <row r="179" spans="1:14" ht="12.75" customHeight="1" x14ac:dyDescent="0.3">
      <c r="A179" s="8">
        <v>43282</v>
      </c>
      <c r="B179" s="9">
        <v>147.17745363035198</v>
      </c>
      <c r="C179" s="3"/>
      <c r="D179" s="3"/>
      <c r="E179" s="3"/>
      <c r="F179" s="3"/>
      <c r="G179" s="3"/>
      <c r="H179" s="3"/>
      <c r="J179" s="3"/>
      <c r="K179" s="3"/>
      <c r="L179" s="3"/>
      <c r="M179" s="3"/>
      <c r="N179" s="3"/>
    </row>
    <row r="180" spans="1:14" ht="12.75" customHeight="1" x14ac:dyDescent="0.3">
      <c r="A180" s="8">
        <v>43313</v>
      </c>
      <c r="B180" s="9">
        <v>149.02390894463551</v>
      </c>
      <c r="C180" s="3"/>
      <c r="D180" s="3"/>
      <c r="E180" s="3"/>
      <c r="F180" s="3"/>
      <c r="G180" s="3"/>
      <c r="H180" s="3"/>
      <c r="J180" s="3"/>
      <c r="K180" s="3"/>
      <c r="L180" s="3"/>
      <c r="M180" s="3"/>
      <c r="N180" s="3"/>
    </row>
    <row r="181" spans="1:14" ht="12.75" customHeight="1" x14ac:dyDescent="0.3">
      <c r="A181" s="8">
        <v>43344</v>
      </c>
      <c r="B181" s="9">
        <v>144.86654099234488</v>
      </c>
      <c r="C181" s="3"/>
      <c r="D181" s="3"/>
      <c r="E181" s="3"/>
      <c r="F181" s="3"/>
      <c r="G181" s="3"/>
      <c r="H181" s="3"/>
      <c r="J181" s="3"/>
      <c r="K181" s="3"/>
      <c r="L181" s="3"/>
      <c r="M181" s="3"/>
      <c r="N181" s="3"/>
    </row>
    <row r="182" spans="1:14" ht="12.75" customHeight="1" x14ac:dyDescent="0.3">
      <c r="A182" s="8">
        <v>43374</v>
      </c>
      <c r="B182" s="9">
        <v>147.15942710539403</v>
      </c>
      <c r="C182" s="3"/>
      <c r="D182" s="3"/>
      <c r="E182" s="3"/>
      <c r="F182" s="3"/>
      <c r="G182" s="3"/>
      <c r="H182" s="3"/>
      <c r="J182" s="3"/>
      <c r="K182" s="3"/>
      <c r="L182" s="3"/>
      <c r="M182" s="3"/>
      <c r="N182" s="3"/>
    </row>
    <row r="183" spans="1:14" ht="12.75" customHeight="1" x14ac:dyDescent="0.3">
      <c r="A183" s="8">
        <v>43405</v>
      </c>
      <c r="B183" s="9">
        <v>144.86192079006045</v>
      </c>
      <c r="C183" s="3"/>
      <c r="D183" s="3"/>
      <c r="E183" s="3"/>
      <c r="F183" s="3"/>
      <c r="G183" s="3"/>
      <c r="H183" s="3"/>
      <c r="J183" s="3"/>
      <c r="K183" s="3"/>
      <c r="L183" s="3"/>
      <c r="M183" s="3"/>
      <c r="N183" s="3"/>
    </row>
    <row r="184" spans="1:14" ht="12.75" customHeight="1" x14ac:dyDescent="0.3">
      <c r="A184" s="8">
        <v>43435</v>
      </c>
      <c r="B184" s="9">
        <v>142.78193729337093</v>
      </c>
      <c r="C184" s="3"/>
      <c r="D184" s="3"/>
      <c r="E184" s="3"/>
      <c r="F184" s="3"/>
      <c r="G184" s="3"/>
      <c r="H184" s="3"/>
      <c r="J184" s="3"/>
      <c r="K184" s="3"/>
      <c r="L184" s="3"/>
      <c r="M184" s="3"/>
      <c r="N184" s="3"/>
    </row>
    <row r="185" spans="1:14" ht="12.75" customHeight="1" x14ac:dyDescent="0.3">
      <c r="A185" s="8">
        <v>43466</v>
      </c>
      <c r="B185" s="9">
        <v>143.94102571183464</v>
      </c>
      <c r="C185" s="3"/>
      <c r="D185" s="3"/>
      <c r="E185" s="3"/>
      <c r="F185" s="3"/>
      <c r="G185" s="3"/>
      <c r="H185" s="3"/>
      <c r="J185" s="3"/>
      <c r="K185" s="3"/>
      <c r="L185" s="3"/>
      <c r="M185" s="3"/>
      <c r="N185" s="3"/>
    </row>
    <row r="186" spans="1:14" ht="12.75" customHeight="1" x14ac:dyDescent="0.3">
      <c r="A186" s="8">
        <v>43497</v>
      </c>
      <c r="B186" s="9">
        <v>142.24011130694564</v>
      </c>
      <c r="C186" s="3"/>
      <c r="D186" s="3"/>
      <c r="E186" s="3"/>
      <c r="F186" s="3"/>
      <c r="G186" s="3"/>
      <c r="H186" s="3"/>
      <c r="J186" s="3"/>
      <c r="K186" s="3"/>
      <c r="L186" s="3"/>
      <c r="M186" s="3"/>
      <c r="N186" s="3"/>
    </row>
    <row r="187" spans="1:14" ht="12.75" customHeight="1" x14ac:dyDescent="0.3">
      <c r="A187" s="8">
        <v>43525</v>
      </c>
      <c r="B187" s="9">
        <v>143.36041202643648</v>
      </c>
      <c r="C187" s="3"/>
      <c r="D187" s="3"/>
      <c r="E187" s="3"/>
      <c r="F187" s="3"/>
      <c r="G187" s="3"/>
      <c r="H187" s="3"/>
      <c r="J187" s="3"/>
      <c r="K187" s="3"/>
      <c r="L187" s="3"/>
      <c r="M187" s="3"/>
      <c r="N187" s="3"/>
    </row>
    <row r="188" spans="1:14" ht="12.75" customHeight="1" x14ac:dyDescent="0.3">
      <c r="A188" s="8">
        <v>43556</v>
      </c>
      <c r="B188" s="9">
        <v>143.97433994414661</v>
      </c>
      <c r="C188" s="3"/>
      <c r="D188" s="3"/>
      <c r="E188" s="3"/>
      <c r="F188" s="3"/>
      <c r="G188" s="3"/>
      <c r="H188" s="3"/>
      <c r="J188" s="3"/>
      <c r="K188" s="3"/>
      <c r="L188" s="3"/>
      <c r="M188" s="3"/>
      <c r="N188" s="3"/>
    </row>
    <row r="189" spans="1:14" ht="12.75" customHeight="1" x14ac:dyDescent="0.3">
      <c r="A189" s="8">
        <v>43586</v>
      </c>
      <c r="B189" s="9">
        <v>148.08282266052794</v>
      </c>
      <c r="C189" s="3"/>
      <c r="D189" s="3"/>
      <c r="E189" s="3"/>
      <c r="F189" s="3"/>
      <c r="G189" s="3"/>
      <c r="H189" s="3"/>
      <c r="J189" s="3"/>
      <c r="K189" s="3"/>
      <c r="L189" s="3"/>
      <c r="M189" s="3"/>
      <c r="N189" s="3"/>
    </row>
    <row r="190" spans="1:14" ht="12.75" customHeight="1" x14ac:dyDescent="0.3">
      <c r="A190" s="8">
        <v>43617</v>
      </c>
      <c r="B190" s="9">
        <v>144.8886392477294</v>
      </c>
      <c r="C190" s="3"/>
      <c r="D190" s="3"/>
      <c r="E190" s="3"/>
      <c r="F190" s="3"/>
      <c r="G190" s="3"/>
      <c r="H190" s="3"/>
      <c r="J190" s="3"/>
      <c r="K190" s="3"/>
      <c r="L190" s="3"/>
      <c r="M190" s="3"/>
      <c r="N190" s="3"/>
    </row>
    <row r="191" spans="1:14" ht="12.75" customHeight="1" x14ac:dyDescent="0.3">
      <c r="A191" s="8">
        <v>43647</v>
      </c>
      <c r="B191" s="9">
        <v>148.58713785688104</v>
      </c>
      <c r="C191" s="3"/>
      <c r="D191" s="3"/>
      <c r="E191" s="3"/>
      <c r="F191" s="3"/>
      <c r="G191" s="3"/>
      <c r="H191" s="3"/>
      <c r="J191" s="3"/>
      <c r="K191" s="3"/>
      <c r="L191" s="3"/>
      <c r="M191" s="3"/>
      <c r="N191" s="3"/>
    </row>
    <row r="192" spans="1:14" ht="12.75" customHeight="1" x14ac:dyDescent="0.3">
      <c r="A192" s="8">
        <v>43678</v>
      </c>
      <c r="B192" s="9">
        <v>149.52057795494096</v>
      </c>
      <c r="C192" s="3"/>
      <c r="D192" s="3"/>
      <c r="E192" s="3"/>
      <c r="F192" s="3"/>
      <c r="G192" s="3"/>
      <c r="H192" s="3"/>
      <c r="J192" s="3"/>
      <c r="K192" s="3"/>
      <c r="L192" s="3"/>
      <c r="M192" s="3"/>
      <c r="N192" s="3"/>
    </row>
    <row r="193" spans="1:14" ht="12.75" customHeight="1" x14ac:dyDescent="0.3">
      <c r="A193" s="8">
        <v>43709</v>
      </c>
      <c r="B193" s="9">
        <v>147.17037871075092</v>
      </c>
      <c r="C193" s="3"/>
      <c r="D193" s="3"/>
      <c r="E193" s="3"/>
      <c r="F193" s="3"/>
      <c r="G193" s="3"/>
      <c r="H193" s="3"/>
      <c r="J193" s="3"/>
      <c r="K193" s="3"/>
      <c r="L193" s="3"/>
      <c r="M193" s="3"/>
      <c r="N193" s="3"/>
    </row>
    <row r="194" spans="1:14" ht="12.75" customHeight="1" x14ac:dyDescent="0.3">
      <c r="A194" s="8">
        <v>43739</v>
      </c>
      <c r="B194" s="9">
        <v>149.83448675949649</v>
      </c>
      <c r="C194" s="3"/>
      <c r="D194" s="3"/>
      <c r="E194" s="3"/>
      <c r="F194" s="3"/>
      <c r="G194" s="3"/>
      <c r="H194" s="3"/>
      <c r="J194" s="3"/>
      <c r="K194" s="3"/>
      <c r="L194" s="3"/>
      <c r="M194" s="3"/>
      <c r="N194" s="3"/>
    </row>
    <row r="195" spans="1:14" ht="12.75" customHeight="1" x14ac:dyDescent="0.3">
      <c r="A195" s="8">
        <v>43770</v>
      </c>
      <c r="B195" s="9">
        <v>146.45447468638284</v>
      </c>
      <c r="C195" s="3"/>
      <c r="D195" s="3"/>
      <c r="E195" s="3"/>
      <c r="F195" s="3"/>
      <c r="G195" s="3"/>
      <c r="H195" s="3"/>
      <c r="J195" s="3"/>
      <c r="K195" s="3"/>
      <c r="L195" s="3"/>
      <c r="M195" s="3"/>
      <c r="N195" s="3"/>
    </row>
    <row r="196" spans="1:14" ht="12.75" customHeight="1" x14ac:dyDescent="0.3">
      <c r="A196" s="8">
        <v>43800</v>
      </c>
      <c r="B196" s="9">
        <v>143.76797585061897</v>
      </c>
      <c r="C196" s="3"/>
      <c r="D196" s="3"/>
      <c r="E196" s="3"/>
      <c r="F196" s="3"/>
      <c r="G196" s="3"/>
      <c r="H196" s="3"/>
      <c r="J196" s="3"/>
      <c r="K196" s="3"/>
      <c r="L196" s="3"/>
      <c r="M196" s="3"/>
      <c r="N196" s="3"/>
    </row>
    <row r="197" spans="1:14" ht="12.75" customHeight="1" x14ac:dyDescent="0.3">
      <c r="A197" s="8">
        <v>43831</v>
      </c>
      <c r="B197" s="9">
        <v>145.40578847591922</v>
      </c>
      <c r="C197" s="3"/>
      <c r="D197" s="3"/>
      <c r="E197" s="3"/>
      <c r="F197" s="3"/>
      <c r="G197" s="3"/>
      <c r="H197" s="3"/>
      <c r="J197" s="3"/>
      <c r="K197" s="3"/>
      <c r="L197" s="3"/>
      <c r="M197" s="3"/>
      <c r="N197" s="3"/>
    </row>
    <row r="198" spans="1:14" ht="12.75" customHeight="1" x14ac:dyDescent="0.3">
      <c r="A198" s="8">
        <v>43862</v>
      </c>
      <c r="B198" s="9">
        <v>143.73844308813841</v>
      </c>
      <c r="C198" s="3"/>
      <c r="D198" s="3"/>
      <c r="E198" s="3"/>
      <c r="F198" s="3"/>
      <c r="G198" s="3"/>
      <c r="H198" s="3"/>
      <c r="J198" s="3"/>
      <c r="K198" s="3"/>
      <c r="L198" s="3"/>
      <c r="M198" s="3"/>
      <c r="N198" s="3"/>
    </row>
    <row r="199" spans="1:14" ht="12.75" customHeight="1" x14ac:dyDescent="0.3">
      <c r="A199" s="8">
        <v>43891</v>
      </c>
      <c r="B199" s="9">
        <v>140.68803104386899</v>
      </c>
      <c r="C199" s="3"/>
      <c r="D199" s="3"/>
      <c r="E199" s="3"/>
      <c r="F199" s="3"/>
      <c r="G199" s="3"/>
      <c r="H199" s="3"/>
      <c r="J199" s="3"/>
      <c r="K199" s="3"/>
      <c r="L199" s="3"/>
      <c r="M199" s="3"/>
      <c r="N199" s="3"/>
    </row>
    <row r="200" spans="1:14" ht="12.75" customHeight="1" x14ac:dyDescent="0.3">
      <c r="A200" s="8">
        <v>43922</v>
      </c>
      <c r="B200" s="9">
        <v>126.97455528348688</v>
      </c>
      <c r="C200" s="3"/>
      <c r="D200" s="3"/>
      <c r="E200" s="3"/>
      <c r="F200" s="3"/>
      <c r="G200" s="3"/>
      <c r="H200" s="3"/>
      <c r="J200" s="3"/>
      <c r="K200" s="3"/>
      <c r="L200" s="3"/>
      <c r="M200" s="3"/>
      <c r="N200" s="3"/>
    </row>
    <row r="201" spans="1:14" ht="12.75" customHeight="1" x14ac:dyDescent="0.3">
      <c r="A201" s="8">
        <v>43952</v>
      </c>
      <c r="B201" s="9">
        <v>132.61911237523455</v>
      </c>
      <c r="C201" s="3"/>
      <c r="D201" s="3"/>
      <c r="E201" s="3"/>
      <c r="F201" s="3"/>
      <c r="G201" s="3"/>
      <c r="H201" s="3"/>
      <c r="J201" s="3"/>
      <c r="K201" s="3"/>
      <c r="L201" s="3"/>
      <c r="M201" s="3"/>
      <c r="N201" s="3"/>
    </row>
    <row r="202" spans="1:14" ht="12.75" customHeight="1" x14ac:dyDescent="0.3">
      <c r="A202" s="8">
        <v>43983</v>
      </c>
      <c r="B202" s="9">
        <v>137.07460920361751</v>
      </c>
      <c r="C202" s="3"/>
      <c r="D202" s="3"/>
      <c r="E202" s="3"/>
      <c r="F202" s="3"/>
      <c r="G202" s="3"/>
      <c r="H202" s="3"/>
      <c r="J202" s="3"/>
      <c r="K202" s="3"/>
      <c r="L202" s="3"/>
      <c r="M202" s="3"/>
      <c r="N202" s="3"/>
    </row>
    <row r="203" spans="1:14" ht="12.75" customHeight="1" x14ac:dyDescent="0.3">
      <c r="A203" s="8">
        <v>44013</v>
      </c>
      <c r="B203" s="9">
        <v>143.30930483918922</v>
      </c>
      <c r="C203" s="3"/>
      <c r="D203" s="3"/>
      <c r="E203" s="3"/>
      <c r="F203" s="3"/>
      <c r="G203" s="3"/>
      <c r="H203" s="3"/>
      <c r="J203" s="3"/>
      <c r="K203" s="3"/>
      <c r="L203" s="3"/>
      <c r="M203" s="3"/>
      <c r="N203" s="3"/>
    </row>
    <row r="204" spans="1:14" ht="12.75" customHeight="1" x14ac:dyDescent="0.3">
      <c r="A204" s="8">
        <v>44044</v>
      </c>
      <c r="B204" s="9">
        <v>145.30336167974414</v>
      </c>
      <c r="C204" s="3"/>
      <c r="D204" s="3"/>
      <c r="E204" s="3"/>
      <c r="F204" s="3"/>
      <c r="G204" s="3"/>
      <c r="H204" s="3"/>
      <c r="J204" s="3"/>
      <c r="K204" s="3"/>
      <c r="L204" s="3"/>
      <c r="M204" s="3"/>
      <c r="N204" s="3"/>
    </row>
    <row r="205" spans="1:14" ht="12.75" customHeight="1" x14ac:dyDescent="0.3">
      <c r="A205" s="8">
        <v>44075</v>
      </c>
      <c r="B205" s="9">
        <v>146.34923628145057</v>
      </c>
      <c r="C205" s="3"/>
      <c r="D205" s="3"/>
      <c r="E205" s="3"/>
      <c r="F205" s="3"/>
      <c r="G205" s="3"/>
      <c r="H205" s="3"/>
      <c r="J205" s="3"/>
      <c r="K205" s="3"/>
      <c r="L205" s="3"/>
      <c r="M205" s="3"/>
      <c r="N205" s="3"/>
    </row>
    <row r="206" spans="1:14" ht="12.75" customHeight="1" x14ac:dyDescent="0.3">
      <c r="A206" s="8">
        <v>44105</v>
      </c>
      <c r="B206" s="9">
        <v>148.38144538534561</v>
      </c>
      <c r="C206" s="3"/>
      <c r="D206" s="3"/>
      <c r="E206" s="3"/>
      <c r="F206" s="3"/>
      <c r="G206" s="3"/>
      <c r="H206" s="3"/>
      <c r="J206" s="3"/>
      <c r="K206" s="3"/>
      <c r="L206" s="3"/>
      <c r="M206" s="3"/>
      <c r="N206" s="3"/>
    </row>
    <row r="207" spans="1:14" ht="12.75" customHeight="1" x14ac:dyDescent="0.3">
      <c r="A207" s="8">
        <v>44136</v>
      </c>
      <c r="B207" s="9">
        <v>145.81658113318431</v>
      </c>
      <c r="C207" s="3"/>
      <c r="D207" s="3"/>
      <c r="E207" s="3"/>
      <c r="F207" s="3"/>
      <c r="G207" s="3"/>
      <c r="H207" s="3"/>
      <c r="J207" s="3"/>
      <c r="K207" s="3"/>
      <c r="L207" s="3"/>
      <c r="M207" s="3"/>
      <c r="N207" s="3"/>
    </row>
    <row r="208" spans="1:14" ht="12.75" customHeight="1" x14ac:dyDescent="0.3">
      <c r="A208" s="8">
        <v>44166</v>
      </c>
      <c r="B208" s="9">
        <v>145.22848692870522</v>
      </c>
      <c r="C208" s="3"/>
      <c r="D208" s="3"/>
      <c r="E208" s="3"/>
      <c r="F208" s="3"/>
      <c r="G208" s="3"/>
      <c r="H208" s="3"/>
      <c r="J208" s="3"/>
      <c r="K208" s="3"/>
      <c r="L208" s="3"/>
      <c r="M208" s="3"/>
      <c r="N208" s="3"/>
    </row>
    <row r="209" spans="1:14" ht="12.75" customHeight="1" x14ac:dyDescent="0.3">
      <c r="A209" s="8">
        <v>44197</v>
      </c>
      <c r="B209" s="9">
        <v>145.89215599423341</v>
      </c>
      <c r="C209" s="3"/>
      <c r="D209" s="3"/>
      <c r="E209" s="3"/>
      <c r="F209" s="3"/>
      <c r="G209" s="3"/>
      <c r="H209" s="3"/>
      <c r="J209" s="3"/>
      <c r="K209" s="3"/>
      <c r="L209" s="3"/>
      <c r="M209" s="3"/>
      <c r="N209" s="3"/>
    </row>
    <row r="210" spans="1:14" ht="12.75" customHeight="1" x14ac:dyDescent="0.3">
      <c r="A210" s="8">
        <v>44228</v>
      </c>
      <c r="B210" s="9">
        <v>143.81268424157577</v>
      </c>
      <c r="C210" s="3"/>
      <c r="D210" s="3"/>
      <c r="E210" s="3"/>
      <c r="F210" s="3"/>
      <c r="G210" s="3"/>
      <c r="H210" s="3"/>
      <c r="J210" s="3"/>
      <c r="K210" s="3"/>
      <c r="L210" s="3"/>
      <c r="M210" s="3"/>
      <c r="N210" s="3"/>
    </row>
    <row r="211" spans="1:14" ht="12.75" customHeight="1" x14ac:dyDescent="0.3">
      <c r="A211" s="8">
        <v>44256</v>
      </c>
      <c r="B211" s="9">
        <v>146.11401122646063</v>
      </c>
      <c r="C211" s="3"/>
      <c r="D211" s="3"/>
      <c r="E211" s="3"/>
      <c r="F211" s="3"/>
      <c r="G211" s="3"/>
      <c r="H211" s="3"/>
      <c r="J211" s="3"/>
      <c r="K211" s="3"/>
      <c r="L211" s="3"/>
      <c r="M211" s="3"/>
      <c r="N211" s="3"/>
    </row>
    <row r="212" spans="1:14" ht="12.75" customHeight="1" x14ac:dyDescent="0.3">
      <c r="A212" s="8">
        <v>44287</v>
      </c>
      <c r="B212" s="9">
        <v>143.43813943592588</v>
      </c>
      <c r="C212" s="3"/>
      <c r="D212" s="3"/>
      <c r="E212" s="3"/>
      <c r="F212" s="3"/>
      <c r="G212" s="3"/>
      <c r="H212" s="3"/>
      <c r="J212" s="3"/>
      <c r="K212" s="3"/>
      <c r="L212" s="3"/>
      <c r="M212" s="3"/>
      <c r="N212" s="3"/>
    </row>
    <row r="213" spans="1:14" ht="12.75" customHeight="1" x14ac:dyDescent="0.3">
      <c r="A213" s="8">
        <v>44317</v>
      </c>
      <c r="B213" s="9">
        <v>147.64459356005983</v>
      </c>
      <c r="C213" s="3"/>
      <c r="D213" s="3"/>
      <c r="E213" s="3"/>
      <c r="F213" s="3"/>
      <c r="G213" s="3"/>
      <c r="H213" s="3"/>
      <c r="J213" s="3"/>
      <c r="K213" s="3"/>
      <c r="L213" s="3"/>
      <c r="M213" s="3"/>
      <c r="N213" s="3"/>
    </row>
    <row r="214" spans="1:14" ht="12.75" customHeight="1" x14ac:dyDescent="0.3">
      <c r="A214" s="8">
        <v>44348</v>
      </c>
      <c r="B214" s="9">
        <v>147.57357417071361</v>
      </c>
      <c r="C214" s="3"/>
      <c r="D214" s="3"/>
      <c r="E214" s="3"/>
      <c r="F214" s="3"/>
      <c r="G214" s="3"/>
      <c r="H214" s="3"/>
      <c r="J214" s="3"/>
      <c r="K214" s="3"/>
      <c r="L214" s="3"/>
      <c r="M214" s="3"/>
      <c r="N214" s="3"/>
    </row>
    <row r="215" spans="1:14" ht="12.75" customHeight="1" x14ac:dyDescent="0.3">
      <c r="A215" s="8">
        <v>44378</v>
      </c>
      <c r="B215" s="9">
        <v>149.90117844989612</v>
      </c>
      <c r="C215" s="3"/>
      <c r="D215" s="3"/>
      <c r="E215" s="3"/>
      <c r="F215" s="3"/>
      <c r="G215" s="3"/>
      <c r="H215" s="3"/>
      <c r="J215" s="3"/>
      <c r="K215" s="3"/>
      <c r="L215" s="3"/>
      <c r="M215" s="3"/>
      <c r="N215" s="3"/>
    </row>
    <row r="216" spans="1:14" ht="12.75" customHeight="1" x14ac:dyDescent="0.3">
      <c r="A216" s="8">
        <v>44409</v>
      </c>
      <c r="B216" s="9">
        <v>149.12075733244424</v>
      </c>
      <c r="C216" s="3"/>
      <c r="D216" s="3"/>
      <c r="E216" s="3"/>
      <c r="F216" s="3"/>
      <c r="G216" s="3"/>
      <c r="H216" s="3"/>
      <c r="J216" s="3"/>
      <c r="K216" s="3"/>
      <c r="L216" s="3"/>
      <c r="M216" s="3"/>
      <c r="N216" s="3"/>
    </row>
    <row r="217" spans="1:14" ht="12.75" customHeight="1" x14ac:dyDescent="0.3">
      <c r="A217" s="8">
        <v>44440</v>
      </c>
      <c r="B217" s="9">
        <v>147.52466503492849</v>
      </c>
      <c r="C217" s="3"/>
      <c r="D217" s="3"/>
      <c r="E217" s="3"/>
      <c r="F217" s="3"/>
      <c r="G217" s="3"/>
      <c r="H217" s="3"/>
      <c r="J217" s="3"/>
      <c r="K217" s="3"/>
      <c r="L217" s="3"/>
      <c r="M217" s="3"/>
      <c r="N217" s="3"/>
    </row>
    <row r="218" spans="1:14" ht="12.75" customHeight="1" x14ac:dyDescent="0.3">
      <c r="A218" s="8">
        <v>44470</v>
      </c>
      <c r="B218" s="9">
        <v>146.93508906857929</v>
      </c>
      <c r="C218" s="3"/>
      <c r="D218" s="3"/>
      <c r="E218" s="3"/>
      <c r="F218" s="3"/>
      <c r="G218" s="3"/>
      <c r="H218" s="3"/>
      <c r="J218" s="3"/>
      <c r="K218" s="3"/>
      <c r="L218" s="3"/>
      <c r="M218" s="3"/>
      <c r="N218" s="3"/>
    </row>
    <row r="219" spans="1:14" ht="12.75" customHeight="1" x14ac:dyDescent="0.3">
      <c r="A219" s="8">
        <v>44501</v>
      </c>
      <c r="B219" s="9">
        <v>146.60902167549582</v>
      </c>
      <c r="C219" s="3"/>
      <c r="D219" s="3"/>
      <c r="E219" s="3"/>
      <c r="F219" s="3"/>
      <c r="G219" s="3"/>
      <c r="H219" s="3"/>
      <c r="J219" s="3"/>
      <c r="K219" s="3"/>
      <c r="L219" s="3"/>
      <c r="M219" s="3"/>
      <c r="N219" s="3"/>
    </row>
    <row r="220" spans="1:14" ht="12.75" customHeight="1" x14ac:dyDescent="0.3">
      <c r="A220" s="8">
        <v>44531</v>
      </c>
      <c r="B220" s="9">
        <v>146.84026886309351</v>
      </c>
      <c r="C220" s="3"/>
      <c r="D220" s="3"/>
      <c r="E220" s="3"/>
      <c r="F220" s="3"/>
      <c r="G220" s="3"/>
      <c r="H220" s="3"/>
      <c r="J220" s="3"/>
      <c r="K220" s="3"/>
      <c r="L220" s="3"/>
      <c r="M220" s="3"/>
      <c r="N220" s="3"/>
    </row>
    <row r="221" spans="1:14" ht="12.75" customHeight="1" x14ac:dyDescent="0.3">
      <c r="A221" s="8">
        <v>44562</v>
      </c>
      <c r="B221" s="9">
        <v>146.72499176868521</v>
      </c>
      <c r="C221" s="3"/>
      <c r="D221" s="3"/>
      <c r="E221" s="3"/>
      <c r="F221" s="3"/>
      <c r="G221" s="3"/>
      <c r="H221" s="3"/>
      <c r="J221" s="3"/>
      <c r="K221" s="3"/>
      <c r="L221" s="3"/>
      <c r="M221" s="3"/>
      <c r="N221" s="3"/>
    </row>
    <row r="222" spans="1:14" ht="12.75" customHeight="1" x14ac:dyDescent="0.3">
      <c r="A222" s="8">
        <v>44593</v>
      </c>
      <c r="B222" s="9">
        <v>145.79478190024028</v>
      </c>
      <c r="C222" s="3"/>
      <c r="D222" s="3"/>
      <c r="E222" s="3"/>
      <c r="F222" s="3"/>
      <c r="G222" s="3"/>
      <c r="H222" s="3"/>
      <c r="J222" s="3"/>
      <c r="K222" s="3"/>
      <c r="L222" s="3"/>
      <c r="M222" s="3"/>
      <c r="N222" s="3"/>
    </row>
    <row r="223" spans="1:14" ht="12.75" customHeight="1" x14ac:dyDescent="0.3">
      <c r="A223" s="8">
        <v>44621</v>
      </c>
      <c r="B223" s="9">
        <v>150.87795448480989</v>
      </c>
      <c r="C223" s="3"/>
      <c r="D223" s="3"/>
      <c r="E223" s="3"/>
      <c r="F223" s="3"/>
      <c r="G223" s="3"/>
      <c r="H223" s="3"/>
      <c r="J223" s="3"/>
      <c r="K223" s="3"/>
      <c r="L223" s="3"/>
      <c r="M223" s="3"/>
      <c r="N223" s="3"/>
    </row>
    <row r="224" spans="1:14" ht="12.75" customHeight="1" x14ac:dyDescent="0.3">
      <c r="A224" s="8">
        <v>44652</v>
      </c>
      <c r="B224" s="9">
        <v>148.80225929328262</v>
      </c>
      <c r="C224" s="3"/>
      <c r="D224" s="3"/>
      <c r="E224" s="3"/>
      <c r="F224" s="3"/>
      <c r="G224" s="3"/>
      <c r="H224" s="3"/>
      <c r="J224" s="3"/>
      <c r="K224" s="3"/>
      <c r="L224" s="3"/>
      <c r="M224" s="3"/>
      <c r="N224" s="3"/>
    </row>
    <row r="225" spans="1:14" ht="12.75" customHeight="1" x14ac:dyDescent="0.3">
      <c r="A225" s="8">
        <v>44682</v>
      </c>
      <c r="B225" s="9">
        <v>152.62576739685835</v>
      </c>
      <c r="C225" s="3"/>
      <c r="D225" s="3"/>
      <c r="E225" s="3"/>
      <c r="F225" s="3"/>
      <c r="G225" s="3"/>
      <c r="H225" s="3"/>
      <c r="J225" s="3"/>
      <c r="K225" s="3"/>
      <c r="L225" s="3"/>
      <c r="M225" s="3"/>
      <c r="N225" s="3"/>
    </row>
    <row r="226" spans="1:14" ht="12.75" customHeight="1" x14ac:dyDescent="0.3">
      <c r="A226" s="8">
        <v>44713</v>
      </c>
      <c r="B226" s="9">
        <v>151.66752622418244</v>
      </c>
      <c r="C226" s="3"/>
      <c r="D226" s="3"/>
      <c r="E226" s="3"/>
      <c r="F226" s="3"/>
      <c r="G226" s="3"/>
      <c r="H226" s="3"/>
      <c r="J226" s="3"/>
      <c r="K226" s="3"/>
      <c r="L226" s="3"/>
      <c r="M226" s="3"/>
      <c r="N226" s="3"/>
    </row>
    <row r="227" spans="1:14" ht="12.75" customHeight="1" x14ac:dyDescent="0.3">
      <c r="A227" s="8">
        <v>44743</v>
      </c>
      <c r="B227" s="9">
        <v>153.17204422199478</v>
      </c>
      <c r="C227" s="3"/>
      <c r="D227" s="3"/>
      <c r="E227" s="3"/>
      <c r="F227" s="3"/>
      <c r="G227" s="3"/>
      <c r="H227" s="3"/>
      <c r="J227" s="3"/>
      <c r="K227" s="3"/>
      <c r="L227" s="3"/>
      <c r="M227" s="3"/>
      <c r="N227" s="3"/>
    </row>
    <row r="228" spans="1:14" ht="12.75" customHeight="1" x14ac:dyDescent="0.3">
      <c r="A228" s="8">
        <v>44774</v>
      </c>
      <c r="B228" s="9">
        <v>154.21635254728807</v>
      </c>
      <c r="C228" s="3"/>
      <c r="D228" s="3"/>
      <c r="E228" s="3"/>
      <c r="F228" s="3"/>
      <c r="G228" s="3"/>
      <c r="H228" s="3"/>
      <c r="J228" s="3"/>
      <c r="K228" s="3"/>
      <c r="L228" s="3"/>
      <c r="M228" s="3"/>
      <c r="N228" s="3"/>
    </row>
    <row r="229" spans="1:14" ht="12.75" customHeight="1" x14ac:dyDescent="0.3">
      <c r="A229" s="8">
        <v>44805</v>
      </c>
      <c r="B229" s="9">
        <v>150.63879764110595</v>
      </c>
      <c r="C229" s="3"/>
      <c r="D229" s="3"/>
      <c r="E229" s="3"/>
      <c r="F229" s="3"/>
      <c r="G229" s="3"/>
      <c r="H229" s="3"/>
      <c r="J229" s="3"/>
      <c r="K229" s="3"/>
      <c r="L229" s="3"/>
      <c r="M229" s="3"/>
      <c r="N229" s="3"/>
    </row>
    <row r="230" spans="1:14" ht="12.75" customHeight="1" x14ac:dyDescent="0.3">
      <c r="A230" s="8">
        <v>44835</v>
      </c>
      <c r="B230" s="9">
        <v>150.45575192693926</v>
      </c>
      <c r="C230" s="3"/>
      <c r="D230" s="3"/>
      <c r="E230" s="3"/>
      <c r="F230" s="3"/>
      <c r="G230" s="3"/>
      <c r="H230" s="3"/>
      <c r="J230" s="3"/>
      <c r="K230" s="3"/>
      <c r="L230" s="3"/>
      <c r="M230" s="3"/>
      <c r="N230" s="3"/>
    </row>
    <row r="231" spans="1:14" ht="12.75" customHeight="1" x14ac:dyDescent="0.3">
      <c r="A231" s="8">
        <v>44866</v>
      </c>
      <c r="B231" s="9">
        <v>148.51700944242137</v>
      </c>
      <c r="C231" s="3"/>
      <c r="D231" s="3"/>
      <c r="E231" s="3"/>
      <c r="F231" s="3"/>
      <c r="G231" s="3"/>
      <c r="H231" s="3"/>
      <c r="J231" s="3"/>
      <c r="K231" s="3"/>
      <c r="L231" s="3"/>
      <c r="M231" s="3"/>
      <c r="N231" s="3"/>
    </row>
    <row r="232" spans="1:14" ht="12.75" customHeight="1" x14ac:dyDescent="0.3">
      <c r="A232" s="8">
        <v>44896</v>
      </c>
      <c r="B232" s="9">
        <v>147.09916282097183</v>
      </c>
      <c r="C232" s="3"/>
      <c r="D232" s="3"/>
      <c r="E232" s="3"/>
      <c r="F232" s="3"/>
      <c r="G232" s="3"/>
      <c r="H232" s="3"/>
      <c r="J232" s="3"/>
      <c r="K232" s="3"/>
      <c r="L232" s="3"/>
      <c r="M232" s="3"/>
      <c r="N232" s="3"/>
    </row>
    <row r="233" spans="1:14" ht="12.75" customHeight="1" x14ac:dyDescent="0.3">
      <c r="A233" s="8">
        <v>44927</v>
      </c>
      <c r="B233" s="9">
        <v>153.33567592571589</v>
      </c>
      <c r="C233" s="3"/>
      <c r="D233" s="3"/>
      <c r="E233" s="3"/>
      <c r="F233" s="3"/>
      <c r="G233" s="3"/>
      <c r="H233" s="3"/>
      <c r="J233" s="3"/>
      <c r="K233" s="3"/>
      <c r="L233" s="3"/>
      <c r="M233" s="3"/>
      <c r="N233" s="3"/>
    </row>
    <row r="234" spans="1:14" ht="12.75" customHeight="1" x14ac:dyDescent="0.3">
      <c r="A234" s="8">
        <v>44958</v>
      </c>
      <c r="B234" s="9">
        <v>150.60219226878672</v>
      </c>
      <c r="C234" s="3"/>
      <c r="D234" s="3"/>
      <c r="E234" s="3"/>
      <c r="F234" s="3"/>
      <c r="G234" s="3"/>
      <c r="H234" s="3"/>
      <c r="J234" s="3"/>
      <c r="K234" s="3"/>
      <c r="L234" s="3"/>
      <c r="M234" s="3"/>
      <c r="N234" s="3"/>
    </row>
    <row r="235" spans="1:14" ht="12.75" customHeight="1" x14ac:dyDescent="0.3">
      <c r="A235" s="8">
        <v>44986</v>
      </c>
      <c r="B235" s="9">
        <v>156.6352495426662</v>
      </c>
      <c r="C235" s="3"/>
      <c r="D235" s="3"/>
      <c r="E235" s="3"/>
      <c r="F235" s="3"/>
      <c r="G235" s="3"/>
      <c r="H235" s="3"/>
      <c r="J235" s="3"/>
      <c r="K235" s="3"/>
      <c r="L235" s="3"/>
      <c r="M235" s="3"/>
      <c r="N235" s="3"/>
    </row>
    <row r="236" spans="1:14" ht="12.75" customHeight="1" x14ac:dyDescent="0.3">
      <c r="A236" s="8">
        <v>45017</v>
      </c>
      <c r="B236" s="9">
        <v>151.46116966483373</v>
      </c>
      <c r="C236" s="3"/>
      <c r="D236" s="3"/>
      <c r="E236" s="3"/>
      <c r="F236" s="3"/>
      <c r="G236" s="3"/>
      <c r="H236" s="3"/>
      <c r="J236" s="3"/>
      <c r="K236" s="3"/>
      <c r="L236" s="3"/>
      <c r="M236" s="3"/>
      <c r="N236" s="3"/>
    </row>
    <row r="237" spans="1:14" ht="12.75" customHeight="1" x14ac:dyDescent="0.3">
      <c r="A237" s="8">
        <v>45047</v>
      </c>
      <c r="B237" s="9">
        <v>157.04443128010232</v>
      </c>
      <c r="C237" s="3"/>
      <c r="D237" s="3"/>
      <c r="E237" s="3"/>
      <c r="F237" s="3"/>
      <c r="G237" s="3"/>
      <c r="H237" s="3"/>
      <c r="J237" s="3"/>
      <c r="K237" s="3"/>
      <c r="L237" s="3"/>
      <c r="M237" s="3"/>
      <c r="N237" s="3"/>
    </row>
    <row r="238" spans="1:14" ht="12.75" customHeight="1" x14ac:dyDescent="0.3">
      <c r="A238" s="8">
        <v>45078</v>
      </c>
      <c r="B238" s="9">
        <v>155.78169770509245</v>
      </c>
      <c r="C238" s="3"/>
      <c r="D238" s="3"/>
      <c r="E238" s="3"/>
      <c r="F238" s="3"/>
      <c r="G238" s="3"/>
      <c r="H238" s="3"/>
      <c r="J238" s="3"/>
      <c r="K238" s="3"/>
      <c r="L238" s="3"/>
      <c r="M238" s="3"/>
      <c r="N238" s="3"/>
    </row>
    <row r="239" spans="1:14" ht="12.75" customHeight="1" x14ac:dyDescent="0.3">
      <c r="A239" s="8">
        <v>45108</v>
      </c>
      <c r="B239" s="9">
        <v>156.63993392831833</v>
      </c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</row>
    <row r="240" spans="1:14" ht="12.75" customHeight="1" x14ac:dyDescent="0.3">
      <c r="A240" s="8">
        <v>45139</v>
      </c>
      <c r="B240" s="9">
        <v>156.98911788021172</v>
      </c>
      <c r="C240" s="3"/>
      <c r="D240" s="3"/>
      <c r="E240" s="3"/>
      <c r="F240" s="3"/>
      <c r="G240" s="3"/>
      <c r="H240" s="3"/>
      <c r="J240" s="3"/>
      <c r="K240" s="3"/>
      <c r="L240" s="3"/>
      <c r="M240" s="3"/>
      <c r="N240" s="3"/>
    </row>
    <row r="241" spans="1:14" ht="12.75" customHeight="1" x14ac:dyDescent="0.3">
      <c r="A241" s="8">
        <v>45170</v>
      </c>
      <c r="B241" s="9">
        <v>153.63810552697944</v>
      </c>
      <c r="C241" s="3"/>
      <c r="D241" s="3"/>
      <c r="E241" s="3"/>
      <c r="F241" s="3"/>
      <c r="G241" s="3"/>
      <c r="H241" s="3"/>
      <c r="J241" s="3"/>
      <c r="K241" s="3"/>
      <c r="L241" s="3"/>
      <c r="M241" s="3"/>
      <c r="N241" s="3"/>
    </row>
    <row r="242" spans="1:14" ht="12.75" customHeight="1" x14ac:dyDescent="0.3">
      <c r="A242" s="1"/>
      <c r="B242" s="9">
        <v>156.63993392831833</v>
      </c>
      <c r="C242" s="3"/>
      <c r="D242" s="3"/>
      <c r="E242" s="3"/>
      <c r="F242" s="3"/>
      <c r="G242" s="3"/>
      <c r="H242" s="3"/>
      <c r="J242" s="3"/>
      <c r="K242" s="3"/>
      <c r="L242" s="3"/>
      <c r="M242" s="3"/>
      <c r="N242" s="3"/>
    </row>
    <row r="243" spans="1:14" ht="12.75" customHeight="1" x14ac:dyDescent="0.3">
      <c r="A243" s="1"/>
      <c r="B243" s="9">
        <v>156.98911788021172</v>
      </c>
      <c r="C243" s="3"/>
      <c r="D243" s="3"/>
      <c r="E243" s="3"/>
      <c r="F243" s="3"/>
      <c r="G243" s="3"/>
      <c r="H243" s="3"/>
      <c r="J243" s="3"/>
      <c r="K243" s="3"/>
      <c r="L243" s="3"/>
      <c r="M243" s="3"/>
      <c r="N243" s="3"/>
    </row>
    <row r="244" spans="1:14" ht="12.75" customHeight="1" x14ac:dyDescent="0.3">
      <c r="A244" s="1"/>
      <c r="B244" s="9">
        <v>153.63810552697944</v>
      </c>
      <c r="C244" s="3"/>
      <c r="D244" s="3"/>
      <c r="E244" s="3"/>
      <c r="F244" s="3"/>
      <c r="G244" s="3"/>
      <c r="H244" s="3"/>
      <c r="J244" s="3"/>
      <c r="K244" s="3"/>
      <c r="L244" s="3"/>
      <c r="M244" s="3"/>
      <c r="N244" s="3"/>
    </row>
    <row r="245" spans="1:14" ht="12.75" customHeight="1" x14ac:dyDescent="0.3">
      <c r="A245" s="1"/>
      <c r="B245" s="9">
        <v>156.63993392831833</v>
      </c>
      <c r="C245" s="3"/>
      <c r="D245" s="3"/>
      <c r="E245" s="3"/>
      <c r="F245" s="3"/>
      <c r="G245" s="3"/>
      <c r="H245" s="3"/>
      <c r="J245" s="3"/>
      <c r="K245" s="3"/>
      <c r="L245" s="3"/>
      <c r="M245" s="3"/>
      <c r="N245" s="3"/>
    </row>
    <row r="246" spans="1:14" ht="12.75" customHeight="1" x14ac:dyDescent="0.3">
      <c r="A246" s="1"/>
      <c r="B246" s="9">
        <v>156.98911788021172</v>
      </c>
      <c r="C246" s="3"/>
      <c r="D246" s="3"/>
      <c r="E246" s="3"/>
      <c r="F246" s="3"/>
      <c r="G246" s="3"/>
      <c r="H246" s="3"/>
      <c r="J246" s="3"/>
      <c r="K246" s="3"/>
      <c r="L246" s="3"/>
      <c r="M246" s="3"/>
      <c r="N246" s="3"/>
    </row>
    <row r="247" spans="1:14" ht="12.75" customHeight="1" x14ac:dyDescent="0.3">
      <c r="A247" s="28">
        <v>45352</v>
      </c>
      <c r="B247" s="9">
        <v>153.63810552697944</v>
      </c>
      <c r="C247" s="3"/>
      <c r="D247" s="3"/>
      <c r="E247" s="3"/>
      <c r="F247" s="3"/>
      <c r="G247" s="3"/>
      <c r="H247" s="3"/>
      <c r="J247" s="3"/>
      <c r="K247" s="3"/>
      <c r="L247" s="3"/>
      <c r="M247" s="3"/>
      <c r="N247" s="3"/>
    </row>
    <row r="248" spans="1:14" ht="12.75" customHeight="1" x14ac:dyDescent="0.3">
      <c r="A248" s="28">
        <v>45383</v>
      </c>
      <c r="B248" s="3" t="s">
        <v>68</v>
      </c>
      <c r="C248" s="3"/>
      <c r="D248" s="3"/>
      <c r="E248" s="3"/>
      <c r="F248" s="3"/>
      <c r="G248" s="3"/>
      <c r="H248" s="3"/>
      <c r="J248" s="3"/>
      <c r="K248" s="3"/>
      <c r="L248" s="3"/>
      <c r="M248" s="3"/>
      <c r="N248" s="3"/>
    </row>
    <row r="249" spans="1:14" ht="12.75" customHeight="1" x14ac:dyDescent="0.3">
      <c r="A249" s="29" t="s">
        <v>67</v>
      </c>
      <c r="B249" s="3"/>
      <c r="C249" s="3"/>
      <c r="D249" s="3"/>
      <c r="E249" s="3"/>
      <c r="F249" s="3"/>
      <c r="G249" s="3"/>
      <c r="H249" s="3"/>
      <c r="J249" s="3"/>
      <c r="K249" s="3"/>
      <c r="L249" s="3"/>
      <c r="M249" s="3"/>
      <c r="N249" s="3"/>
    </row>
    <row r="250" spans="1:14" ht="12.75" customHeight="1" x14ac:dyDescent="0.3">
      <c r="A250" s="1"/>
      <c r="B250" s="3"/>
      <c r="C250" s="3"/>
      <c r="D250" s="3"/>
      <c r="E250" s="3"/>
      <c r="F250" s="3"/>
      <c r="G250" s="3"/>
      <c r="H250" s="3"/>
      <c r="J250" s="3"/>
      <c r="K250" s="3"/>
      <c r="L250" s="3"/>
      <c r="M250" s="3"/>
      <c r="N250" s="3"/>
    </row>
    <row r="251" spans="1:14" ht="12.75" customHeight="1" x14ac:dyDescent="0.3">
      <c r="A251" s="1"/>
      <c r="B251" s="3"/>
      <c r="C251" s="3"/>
      <c r="D251" s="3"/>
      <c r="E251" s="3"/>
      <c r="F251" s="3"/>
      <c r="G251" s="3"/>
      <c r="H251" s="3"/>
      <c r="J251" s="3"/>
      <c r="K251" s="3"/>
      <c r="L251" s="3"/>
      <c r="M251" s="3"/>
      <c r="N251" s="3"/>
    </row>
    <row r="252" spans="1:14" ht="12.75" customHeight="1" x14ac:dyDescent="0.3">
      <c r="A252" s="1"/>
      <c r="B252" s="3"/>
      <c r="C252" s="3"/>
      <c r="D252" s="3"/>
      <c r="E252" s="3"/>
      <c r="F252" s="3"/>
      <c r="G252" s="3"/>
      <c r="H252" s="3"/>
      <c r="J252" s="3"/>
      <c r="K252" s="3"/>
      <c r="L252" s="3"/>
      <c r="M252" s="3"/>
      <c r="N252" s="3"/>
    </row>
    <row r="253" spans="1:14" ht="12.75" customHeight="1" x14ac:dyDescent="0.3">
      <c r="A253" s="1"/>
      <c r="B253" s="3"/>
      <c r="C253" s="3"/>
      <c r="D253" s="3"/>
      <c r="E253" s="3"/>
      <c r="F253" s="3"/>
      <c r="G253" s="3"/>
      <c r="H253" s="3"/>
      <c r="J253" s="3"/>
      <c r="K253" s="3"/>
      <c r="L253" s="3"/>
      <c r="M253" s="3"/>
      <c r="N253" s="3"/>
    </row>
    <row r="254" spans="1:14" ht="12.75" customHeight="1" x14ac:dyDescent="0.3">
      <c r="A254" s="1"/>
      <c r="B254" s="3"/>
      <c r="C254" s="3"/>
      <c r="D254" s="3"/>
      <c r="E254" s="3"/>
      <c r="F254" s="3"/>
      <c r="G254" s="3"/>
      <c r="H254" s="3"/>
      <c r="J254" s="3"/>
      <c r="K254" s="3"/>
      <c r="L254" s="3"/>
      <c r="M254" s="3"/>
      <c r="N254" s="3"/>
    </row>
    <row r="255" spans="1:14" ht="12.75" customHeight="1" x14ac:dyDescent="0.3">
      <c r="A255" s="1"/>
      <c r="B255" s="3"/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</row>
    <row r="256" spans="1:14" ht="12.75" customHeight="1" x14ac:dyDescent="0.3">
      <c r="A256" s="1"/>
      <c r="B256" s="3"/>
      <c r="C256" s="3"/>
      <c r="D256" s="3"/>
      <c r="E256" s="3"/>
      <c r="F256" s="3"/>
      <c r="G256" s="3"/>
      <c r="H256" s="3"/>
      <c r="J256" s="3"/>
      <c r="K256" s="3"/>
      <c r="L256" s="3"/>
      <c r="M256" s="3"/>
      <c r="N256" s="3"/>
    </row>
    <row r="257" spans="1:14" ht="12.75" customHeight="1" x14ac:dyDescent="0.3">
      <c r="A257" s="1"/>
      <c r="B257" s="3"/>
      <c r="C257" s="3"/>
      <c r="D257" s="3"/>
      <c r="E257" s="3"/>
      <c r="F257" s="3"/>
      <c r="G257" s="3"/>
      <c r="H257" s="3"/>
      <c r="J257" s="3"/>
      <c r="K257" s="3"/>
      <c r="L257" s="3"/>
      <c r="M257" s="3"/>
      <c r="N257" s="3"/>
    </row>
    <row r="258" spans="1:14" ht="12.75" customHeight="1" x14ac:dyDescent="0.3">
      <c r="A258" s="1"/>
      <c r="B258" s="3"/>
      <c r="C258" s="3"/>
      <c r="D258" s="3"/>
      <c r="E258" s="3"/>
      <c r="F258" s="3"/>
      <c r="G258" s="3"/>
      <c r="H258" s="3"/>
      <c r="J258" s="3"/>
      <c r="K258" s="3"/>
      <c r="L258" s="3"/>
      <c r="M258" s="3"/>
      <c r="N258" s="3"/>
    </row>
    <row r="259" spans="1:14" ht="12.75" customHeight="1" x14ac:dyDescent="0.3">
      <c r="A259" s="1"/>
      <c r="B259" s="3"/>
      <c r="C259" s="3"/>
      <c r="D259" s="3"/>
      <c r="E259" s="3"/>
      <c r="F259" s="3"/>
      <c r="G259" s="3"/>
      <c r="H259" s="3"/>
      <c r="J259" s="3"/>
      <c r="K259" s="3"/>
      <c r="L259" s="3"/>
      <c r="M259" s="3"/>
      <c r="N259" s="3"/>
    </row>
    <row r="260" spans="1:14" ht="12.75" customHeight="1" x14ac:dyDescent="0.3">
      <c r="A260" s="1"/>
      <c r="B260" s="3"/>
      <c r="C260" s="3"/>
      <c r="D260" s="3"/>
      <c r="E260" s="3"/>
      <c r="F260" s="3"/>
      <c r="G260" s="3"/>
      <c r="H260" s="3"/>
      <c r="J260" s="3"/>
      <c r="K260" s="3"/>
      <c r="L260" s="3"/>
      <c r="M260" s="3"/>
      <c r="N260" s="3"/>
    </row>
    <row r="261" spans="1:14" ht="12.75" customHeight="1" x14ac:dyDescent="0.3">
      <c r="A261" s="1"/>
      <c r="B261" s="3"/>
      <c r="C261" s="3"/>
      <c r="D261" s="3"/>
      <c r="E261" s="3"/>
      <c r="F261" s="3"/>
      <c r="G261" s="3"/>
      <c r="H261" s="3"/>
      <c r="J261" s="3"/>
      <c r="K261" s="3"/>
      <c r="L261" s="3"/>
      <c r="M261" s="3"/>
      <c r="N261" s="3"/>
    </row>
    <row r="262" spans="1:14" ht="12.75" customHeight="1" x14ac:dyDescent="0.3">
      <c r="A262" s="1"/>
      <c r="B262" s="3"/>
      <c r="C262" s="3"/>
      <c r="D262" s="3"/>
      <c r="E262" s="3"/>
      <c r="F262" s="3"/>
      <c r="G262" s="3"/>
      <c r="H262" s="3"/>
      <c r="J262" s="3"/>
      <c r="K262" s="3"/>
      <c r="L262" s="3"/>
      <c r="M262" s="3"/>
      <c r="N262" s="3"/>
    </row>
    <row r="263" spans="1:14" ht="12.75" customHeight="1" x14ac:dyDescent="0.3">
      <c r="A263" s="1"/>
      <c r="B263" s="3"/>
      <c r="C263" s="3"/>
      <c r="D263" s="3"/>
      <c r="E263" s="3"/>
      <c r="F263" s="3"/>
      <c r="G263" s="3"/>
      <c r="H263" s="3"/>
      <c r="J263" s="3"/>
      <c r="K263" s="3"/>
      <c r="L263" s="3"/>
      <c r="M263" s="3"/>
      <c r="N263" s="3"/>
    </row>
    <row r="264" spans="1:14" ht="12.75" customHeight="1" x14ac:dyDescent="0.3">
      <c r="A264" s="1"/>
      <c r="B264" s="3"/>
      <c r="C264" s="3"/>
      <c r="D264" s="3"/>
      <c r="E264" s="3"/>
      <c r="F264" s="3"/>
      <c r="G264" s="3"/>
      <c r="H264" s="3"/>
      <c r="J264" s="3"/>
      <c r="K264" s="3"/>
      <c r="L264" s="3"/>
      <c r="M264" s="3"/>
      <c r="N264" s="3"/>
    </row>
    <row r="265" spans="1:14" ht="12.75" customHeight="1" x14ac:dyDescent="0.3">
      <c r="A265" s="1"/>
      <c r="B265" s="3"/>
      <c r="C265" s="3"/>
      <c r="D265" s="3"/>
      <c r="E265" s="3"/>
      <c r="F265" s="3"/>
      <c r="G265" s="3"/>
      <c r="H265" s="3"/>
      <c r="J265" s="3"/>
      <c r="K265" s="3"/>
      <c r="L265" s="3"/>
      <c r="M265" s="3"/>
      <c r="N265" s="3"/>
    </row>
    <row r="266" spans="1:14" ht="12.75" customHeight="1" x14ac:dyDescent="0.3">
      <c r="A266" s="1"/>
      <c r="B266" s="3"/>
      <c r="C266" s="3"/>
      <c r="D266" s="3"/>
      <c r="E266" s="3"/>
      <c r="F266" s="3"/>
      <c r="G266" s="3"/>
      <c r="H266" s="3"/>
      <c r="J266" s="3"/>
      <c r="K266" s="3"/>
      <c r="L266" s="3"/>
      <c r="M266" s="3"/>
      <c r="N266" s="3"/>
    </row>
    <row r="267" spans="1:14" ht="12.75" customHeight="1" x14ac:dyDescent="0.3">
      <c r="A267" s="1"/>
      <c r="B267" s="3"/>
      <c r="C267" s="3"/>
      <c r="D267" s="3"/>
      <c r="E267" s="3"/>
      <c r="F267" s="3"/>
      <c r="G267" s="3"/>
      <c r="H267" s="3"/>
      <c r="J267" s="3"/>
      <c r="K267" s="3"/>
      <c r="L267" s="3"/>
      <c r="M267" s="3"/>
      <c r="N267" s="3"/>
    </row>
    <row r="268" spans="1:14" ht="12.75" customHeight="1" x14ac:dyDescent="0.3">
      <c r="A268" s="1"/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</row>
    <row r="269" spans="1:14" ht="12.75" customHeight="1" x14ac:dyDescent="0.3">
      <c r="A269" s="1"/>
      <c r="B269" s="3"/>
      <c r="C269" s="3"/>
      <c r="D269" s="3"/>
      <c r="E269" s="3"/>
      <c r="F269" s="3"/>
      <c r="G269" s="3"/>
      <c r="H269" s="3"/>
      <c r="J269" s="3"/>
      <c r="K269" s="3"/>
      <c r="L269" s="3"/>
      <c r="M269" s="3"/>
      <c r="N269" s="3"/>
    </row>
    <row r="270" spans="1:14" ht="12.75" customHeight="1" x14ac:dyDescent="0.3">
      <c r="A270" s="1"/>
      <c r="B270" s="3"/>
      <c r="C270" s="3"/>
      <c r="D270" s="3"/>
      <c r="E270" s="3"/>
      <c r="F270" s="3"/>
      <c r="G270" s="3"/>
      <c r="H270" s="3"/>
      <c r="J270" s="3"/>
      <c r="K270" s="3"/>
      <c r="L270" s="3"/>
      <c r="M270" s="3"/>
      <c r="N270" s="3"/>
    </row>
    <row r="271" spans="1:14" ht="12.75" customHeight="1" x14ac:dyDescent="0.3">
      <c r="A271" s="1"/>
      <c r="B271" s="3"/>
      <c r="C271" s="3"/>
      <c r="D271" s="3"/>
      <c r="E271" s="3"/>
      <c r="F271" s="3"/>
      <c r="G271" s="3"/>
      <c r="H271" s="3"/>
      <c r="J271" s="3"/>
      <c r="K271" s="3"/>
      <c r="L271" s="3"/>
      <c r="M271" s="3"/>
      <c r="N271" s="3"/>
    </row>
    <row r="272" spans="1:14" ht="12.75" customHeight="1" x14ac:dyDescent="0.3">
      <c r="A272" s="1"/>
      <c r="B272" s="3"/>
      <c r="C272" s="3"/>
      <c r="D272" s="3"/>
      <c r="E272" s="3"/>
      <c r="F272" s="3"/>
      <c r="G272" s="3"/>
      <c r="H272" s="3"/>
      <c r="J272" s="3"/>
      <c r="K272" s="3"/>
      <c r="L272" s="3"/>
      <c r="M272" s="3"/>
      <c r="N272" s="3"/>
    </row>
    <row r="273" spans="1:14" ht="12.75" customHeight="1" x14ac:dyDescent="0.3">
      <c r="A273" s="1"/>
      <c r="B273" s="3"/>
      <c r="C273" s="3"/>
      <c r="D273" s="3"/>
      <c r="E273" s="3"/>
      <c r="F273" s="3"/>
      <c r="G273" s="3"/>
      <c r="H273" s="3"/>
      <c r="J273" s="3"/>
      <c r="K273" s="3"/>
      <c r="L273" s="3"/>
      <c r="M273" s="3"/>
      <c r="N273" s="3"/>
    </row>
    <row r="274" spans="1:14" ht="12.75" customHeight="1" x14ac:dyDescent="0.3">
      <c r="A274" s="1"/>
      <c r="B274" s="3"/>
      <c r="C274" s="3"/>
      <c r="D274" s="3"/>
      <c r="E274" s="3"/>
      <c r="F274" s="3"/>
      <c r="G274" s="3"/>
      <c r="H274" s="3"/>
      <c r="J274" s="3"/>
      <c r="K274" s="3"/>
      <c r="L274" s="3"/>
      <c r="M274" s="3"/>
      <c r="N274" s="3"/>
    </row>
    <row r="275" spans="1:14" ht="12.75" customHeight="1" x14ac:dyDescent="0.3">
      <c r="A275" s="1"/>
      <c r="B275" s="3"/>
      <c r="C275" s="3"/>
      <c r="D275" s="3"/>
      <c r="E275" s="3"/>
      <c r="F275" s="3"/>
      <c r="G275" s="3"/>
      <c r="H275" s="3"/>
      <c r="J275" s="3"/>
      <c r="K275" s="3"/>
      <c r="L275" s="3"/>
      <c r="M275" s="3"/>
      <c r="N275" s="3"/>
    </row>
    <row r="276" spans="1:14" ht="12.75" customHeight="1" x14ac:dyDescent="0.3">
      <c r="A276" s="1"/>
      <c r="B276" s="3"/>
      <c r="C276" s="3"/>
      <c r="D276" s="3"/>
      <c r="E276" s="3"/>
      <c r="F276" s="3"/>
      <c r="G276" s="3"/>
      <c r="H276" s="3"/>
      <c r="J276" s="3"/>
      <c r="K276" s="3"/>
      <c r="L276" s="3"/>
      <c r="M276" s="3"/>
      <c r="N276" s="3"/>
    </row>
    <row r="277" spans="1:14" ht="12.75" customHeight="1" x14ac:dyDescent="0.3">
      <c r="A277" s="1"/>
      <c r="B277" s="3"/>
      <c r="C277" s="3"/>
      <c r="D277" s="3"/>
      <c r="E277" s="3"/>
      <c r="F277" s="3"/>
      <c r="G277" s="3"/>
      <c r="H277" s="3"/>
      <c r="J277" s="3"/>
      <c r="K277" s="3"/>
      <c r="L277" s="3"/>
      <c r="M277" s="3"/>
      <c r="N277" s="3"/>
    </row>
    <row r="278" spans="1:14" ht="12.75" customHeight="1" x14ac:dyDescent="0.3">
      <c r="A278" s="1"/>
      <c r="B278" s="3"/>
      <c r="C278" s="3"/>
      <c r="D278" s="3"/>
      <c r="E278" s="3"/>
      <c r="F278" s="3"/>
      <c r="G278" s="3"/>
      <c r="H278" s="3"/>
      <c r="J278" s="3"/>
      <c r="K278" s="3"/>
      <c r="L278" s="3"/>
      <c r="M278" s="3"/>
      <c r="N278" s="3"/>
    </row>
    <row r="279" spans="1:14" ht="12.75" customHeight="1" x14ac:dyDescent="0.3">
      <c r="A279" s="1"/>
      <c r="B279" s="3"/>
      <c r="C279" s="3"/>
      <c r="D279" s="3"/>
      <c r="E279" s="3"/>
      <c r="F279" s="3"/>
      <c r="G279" s="3"/>
      <c r="H279" s="3"/>
      <c r="J279" s="3"/>
      <c r="K279" s="3"/>
      <c r="L279" s="3"/>
      <c r="M279" s="3"/>
      <c r="N279" s="3"/>
    </row>
    <row r="280" spans="1:14" ht="12.75" customHeight="1" x14ac:dyDescent="0.3">
      <c r="A280" s="1"/>
      <c r="B280" s="3"/>
      <c r="C280" s="3"/>
      <c r="D280" s="3"/>
      <c r="E280" s="3"/>
      <c r="F280" s="3"/>
      <c r="G280" s="3"/>
      <c r="H280" s="3"/>
      <c r="J280" s="3"/>
      <c r="K280" s="3"/>
      <c r="L280" s="3"/>
      <c r="M280" s="3"/>
      <c r="N280" s="3"/>
    </row>
    <row r="281" spans="1:14" ht="12.75" customHeight="1" x14ac:dyDescent="0.3">
      <c r="A281" s="1"/>
      <c r="B281" s="3"/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</row>
    <row r="282" spans="1:14" ht="12.75" customHeight="1" x14ac:dyDescent="0.3">
      <c r="A282" s="1"/>
      <c r="B282" s="3"/>
      <c r="C282" s="3"/>
      <c r="D282" s="3"/>
      <c r="E282" s="3"/>
      <c r="F282" s="3"/>
      <c r="G282" s="3"/>
      <c r="H282" s="3"/>
      <c r="J282" s="3"/>
      <c r="K282" s="3"/>
      <c r="L282" s="3"/>
      <c r="M282" s="3"/>
      <c r="N282" s="3"/>
    </row>
    <row r="283" spans="1:14" ht="12.75" customHeight="1" x14ac:dyDescent="0.3">
      <c r="A283" s="1"/>
      <c r="B283" s="3"/>
      <c r="C283" s="3"/>
      <c r="D283" s="3"/>
      <c r="E283" s="3"/>
      <c r="F283" s="3"/>
      <c r="G283" s="3"/>
      <c r="H283" s="3"/>
      <c r="J283" s="3"/>
      <c r="K283" s="3"/>
      <c r="L283" s="3"/>
      <c r="M283" s="3"/>
      <c r="N283" s="3"/>
    </row>
    <row r="284" spans="1:14" ht="12.75" customHeight="1" x14ac:dyDescent="0.3">
      <c r="A284" s="1"/>
      <c r="B284" s="3"/>
      <c r="C284" s="3"/>
      <c r="D284" s="3"/>
      <c r="E284" s="3"/>
      <c r="F284" s="3"/>
      <c r="G284" s="3"/>
      <c r="H284" s="3"/>
      <c r="J284" s="3"/>
      <c r="K284" s="3"/>
      <c r="L284" s="3"/>
      <c r="M284" s="3"/>
      <c r="N284" s="3"/>
    </row>
    <row r="285" spans="1:14" ht="12.75" customHeight="1" x14ac:dyDescent="0.3">
      <c r="A285" s="1"/>
      <c r="B285" s="3"/>
      <c r="C285" s="3"/>
      <c r="D285" s="3"/>
      <c r="E285" s="3"/>
      <c r="F285" s="3"/>
      <c r="G285" s="3"/>
      <c r="H285" s="3"/>
      <c r="J285" s="3"/>
      <c r="K285" s="3"/>
      <c r="L285" s="3"/>
      <c r="M285" s="3"/>
      <c r="N285" s="3"/>
    </row>
    <row r="286" spans="1:14" ht="12.75" customHeight="1" x14ac:dyDescent="0.3">
      <c r="A286" s="1"/>
      <c r="B286" s="3"/>
      <c r="C286" s="3"/>
      <c r="D286" s="3"/>
      <c r="E286" s="3"/>
      <c r="F286" s="3"/>
      <c r="G286" s="3"/>
      <c r="H286" s="3"/>
      <c r="J286" s="3"/>
      <c r="K286" s="3"/>
      <c r="L286" s="3"/>
      <c r="M286" s="3"/>
      <c r="N286" s="3"/>
    </row>
    <row r="287" spans="1:14" ht="12.75" customHeight="1" x14ac:dyDescent="0.3">
      <c r="A287" s="1"/>
      <c r="B287" s="3"/>
      <c r="C287" s="3"/>
      <c r="D287" s="3"/>
      <c r="E287" s="3"/>
      <c r="F287" s="3"/>
      <c r="G287" s="3"/>
      <c r="H287" s="3"/>
      <c r="J287" s="3"/>
      <c r="K287" s="3"/>
      <c r="L287" s="3"/>
      <c r="M287" s="3"/>
      <c r="N287" s="3"/>
    </row>
    <row r="288" spans="1:14" ht="12.75" customHeight="1" x14ac:dyDescent="0.3">
      <c r="A288" s="1"/>
      <c r="B288" s="3"/>
      <c r="C288" s="3"/>
      <c r="D288" s="3"/>
      <c r="E288" s="3"/>
      <c r="F288" s="3"/>
      <c r="G288" s="3"/>
      <c r="H288" s="3"/>
      <c r="J288" s="3"/>
      <c r="K288" s="3"/>
      <c r="L288" s="3"/>
      <c r="M288" s="3"/>
      <c r="N288" s="3"/>
    </row>
    <row r="289" spans="1:14" ht="12.75" customHeight="1" x14ac:dyDescent="0.3">
      <c r="A289" s="1"/>
      <c r="B289" s="3"/>
      <c r="C289" s="3"/>
      <c r="D289" s="3"/>
      <c r="E289" s="3"/>
      <c r="F289" s="3"/>
      <c r="G289" s="3"/>
      <c r="H289" s="3"/>
      <c r="J289" s="3"/>
      <c r="K289" s="3"/>
      <c r="L289" s="3"/>
      <c r="M289" s="3"/>
      <c r="N289" s="3"/>
    </row>
    <row r="290" spans="1:14" ht="12.75" customHeight="1" x14ac:dyDescent="0.3">
      <c r="A290" s="1"/>
      <c r="B290" s="3"/>
      <c r="C290" s="3"/>
      <c r="D290" s="3"/>
      <c r="E290" s="3"/>
      <c r="F290" s="3"/>
      <c r="G290" s="3"/>
      <c r="H290" s="3"/>
      <c r="J290" s="3"/>
      <c r="K290" s="3"/>
      <c r="L290" s="3"/>
      <c r="M290" s="3"/>
      <c r="N290" s="3"/>
    </row>
    <row r="291" spans="1:14" ht="12.75" customHeight="1" x14ac:dyDescent="0.3">
      <c r="A291" s="1"/>
      <c r="B291" s="3"/>
      <c r="C291" s="3"/>
      <c r="D291" s="3"/>
      <c r="E291" s="3"/>
      <c r="F291" s="3"/>
      <c r="G291" s="3"/>
      <c r="H291" s="3"/>
      <c r="J291" s="3"/>
      <c r="K291" s="3"/>
      <c r="L291" s="3"/>
      <c r="M291" s="3"/>
      <c r="N291" s="3"/>
    </row>
    <row r="292" spans="1:14" ht="12.75" customHeight="1" x14ac:dyDescent="0.3">
      <c r="A292" s="1"/>
      <c r="B292" s="3"/>
      <c r="C292" s="3"/>
      <c r="D292" s="3"/>
      <c r="E292" s="3"/>
      <c r="F292" s="3"/>
      <c r="G292" s="3"/>
      <c r="H292" s="3"/>
      <c r="J292" s="3"/>
      <c r="K292" s="3"/>
      <c r="L292" s="3"/>
      <c r="M292" s="3"/>
      <c r="N292" s="3"/>
    </row>
    <row r="293" spans="1:14" ht="12.75" customHeight="1" x14ac:dyDescent="0.3">
      <c r="A293" s="1"/>
      <c r="B293" s="3"/>
      <c r="C293" s="3"/>
      <c r="D293" s="3"/>
      <c r="E293" s="3"/>
      <c r="F293" s="3"/>
      <c r="G293" s="3"/>
      <c r="H293" s="3"/>
      <c r="J293" s="3"/>
      <c r="K293" s="3"/>
      <c r="L293" s="3"/>
      <c r="M293" s="3"/>
      <c r="N293" s="3"/>
    </row>
    <row r="294" spans="1:14" ht="12.75" customHeight="1" x14ac:dyDescent="0.3">
      <c r="A294" s="1"/>
      <c r="B294" s="3"/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</row>
    <row r="295" spans="1:14" ht="12.75" customHeight="1" x14ac:dyDescent="0.3">
      <c r="A295" s="1"/>
      <c r="B295" s="3"/>
      <c r="C295" s="3"/>
      <c r="D295" s="3"/>
      <c r="E295" s="3"/>
      <c r="F295" s="3"/>
      <c r="G295" s="3"/>
      <c r="H295" s="3"/>
      <c r="J295" s="3"/>
      <c r="K295" s="3"/>
      <c r="L295" s="3"/>
      <c r="M295" s="3"/>
      <c r="N295" s="3"/>
    </row>
    <row r="296" spans="1:14" ht="12.75" customHeight="1" x14ac:dyDescent="0.3">
      <c r="A296" s="1"/>
      <c r="B296" s="3"/>
      <c r="C296" s="3"/>
      <c r="D296" s="3"/>
      <c r="E296" s="3"/>
      <c r="F296" s="3"/>
      <c r="G296" s="3"/>
      <c r="H296" s="3"/>
      <c r="J296" s="3"/>
      <c r="K296" s="3"/>
      <c r="L296" s="3"/>
      <c r="M296" s="3"/>
      <c r="N296" s="3"/>
    </row>
    <row r="297" spans="1:14" ht="12.75" customHeight="1" x14ac:dyDescent="0.3">
      <c r="A297" s="1"/>
      <c r="B297" s="3"/>
      <c r="C297" s="3"/>
      <c r="D297" s="3"/>
      <c r="E297" s="3"/>
      <c r="F297" s="3"/>
      <c r="G297" s="3"/>
      <c r="H297" s="3"/>
      <c r="J297" s="3"/>
      <c r="K297" s="3"/>
      <c r="L297" s="3"/>
      <c r="M297" s="3"/>
      <c r="N297" s="3"/>
    </row>
    <row r="298" spans="1:14" ht="12.75" customHeight="1" x14ac:dyDescent="0.3">
      <c r="A298" s="1"/>
      <c r="B298" s="3"/>
      <c r="C298" s="3"/>
      <c r="D298" s="3"/>
      <c r="E298" s="3"/>
      <c r="F298" s="3"/>
      <c r="G298" s="3"/>
      <c r="H298" s="3"/>
      <c r="J298" s="3"/>
      <c r="K298" s="3"/>
      <c r="L298" s="3"/>
      <c r="M298" s="3"/>
      <c r="N298" s="3"/>
    </row>
    <row r="299" spans="1:14" ht="12.75" customHeight="1" x14ac:dyDescent="0.3">
      <c r="A299" s="1"/>
      <c r="B299" s="3"/>
      <c r="C299" s="3"/>
      <c r="D299" s="3"/>
      <c r="E299" s="3"/>
      <c r="F299" s="3"/>
      <c r="G299" s="3"/>
      <c r="H299" s="3"/>
      <c r="J299" s="3"/>
      <c r="K299" s="3"/>
      <c r="L299" s="3"/>
      <c r="M299" s="3"/>
      <c r="N299" s="3"/>
    </row>
    <row r="300" spans="1:14" ht="12.75" customHeight="1" x14ac:dyDescent="0.3">
      <c r="A300" s="1"/>
      <c r="B300" s="3"/>
      <c r="C300" s="3"/>
      <c r="D300" s="3"/>
      <c r="E300" s="3"/>
      <c r="F300" s="3"/>
      <c r="G300" s="3"/>
      <c r="H300" s="3"/>
      <c r="J300" s="3"/>
      <c r="K300" s="3"/>
      <c r="L300" s="3"/>
      <c r="M300" s="3"/>
      <c r="N300" s="3"/>
    </row>
    <row r="301" spans="1:14" ht="12.75" customHeight="1" x14ac:dyDescent="0.3">
      <c r="A301" s="1"/>
      <c r="B301" s="3"/>
      <c r="C301" s="3"/>
      <c r="D301" s="3"/>
      <c r="E301" s="3"/>
      <c r="F301" s="3"/>
      <c r="G301" s="3"/>
      <c r="H301" s="3"/>
      <c r="J301" s="3"/>
      <c r="K301" s="3"/>
      <c r="L301" s="3"/>
      <c r="M301" s="3"/>
      <c r="N301" s="3"/>
    </row>
    <row r="302" spans="1:14" ht="12.75" customHeight="1" x14ac:dyDescent="0.3">
      <c r="A302" s="1"/>
      <c r="B302" s="3"/>
      <c r="C302" s="3"/>
      <c r="D302" s="3"/>
      <c r="E302" s="3"/>
      <c r="F302" s="3"/>
      <c r="G302" s="3"/>
      <c r="H302" s="3"/>
      <c r="J302" s="3"/>
      <c r="K302" s="3"/>
      <c r="L302" s="3"/>
      <c r="M302" s="3"/>
      <c r="N302" s="3"/>
    </row>
    <row r="303" spans="1:14" ht="12.75" customHeight="1" x14ac:dyDescent="0.3">
      <c r="A303" s="1"/>
      <c r="B303" s="3"/>
      <c r="C303" s="3"/>
      <c r="D303" s="3"/>
      <c r="E303" s="3"/>
      <c r="F303" s="3"/>
      <c r="G303" s="3"/>
      <c r="H303" s="3"/>
      <c r="J303" s="3"/>
      <c r="K303" s="3"/>
      <c r="L303" s="3"/>
      <c r="M303" s="3"/>
      <c r="N303" s="3"/>
    </row>
    <row r="304" spans="1:14" ht="12.75" customHeight="1" x14ac:dyDescent="0.3">
      <c r="A304" s="1"/>
      <c r="B304" s="3"/>
      <c r="C304" s="3"/>
      <c r="D304" s="3"/>
      <c r="E304" s="3"/>
      <c r="F304" s="3"/>
      <c r="G304" s="3"/>
      <c r="H304" s="3"/>
      <c r="J304" s="3"/>
      <c r="K304" s="3"/>
      <c r="L304" s="3"/>
      <c r="M304" s="3"/>
      <c r="N304" s="3"/>
    </row>
    <row r="305" spans="1:14" ht="12.75" customHeight="1" x14ac:dyDescent="0.3">
      <c r="A305" s="1"/>
      <c r="B305" s="3"/>
      <c r="C305" s="3"/>
      <c r="D305" s="3"/>
      <c r="E305" s="3"/>
      <c r="F305" s="3"/>
      <c r="G305" s="3"/>
      <c r="H305" s="3"/>
      <c r="J305" s="3"/>
      <c r="K305" s="3"/>
      <c r="L305" s="3"/>
      <c r="M305" s="3"/>
      <c r="N305" s="3"/>
    </row>
    <row r="306" spans="1:14" ht="12.75" customHeight="1" x14ac:dyDescent="0.3">
      <c r="A306" s="1"/>
      <c r="B306" s="3"/>
      <c r="C306" s="3"/>
      <c r="D306" s="3"/>
      <c r="E306" s="3"/>
      <c r="F306" s="3"/>
      <c r="G306" s="3"/>
      <c r="H306" s="3"/>
      <c r="J306" s="3"/>
      <c r="K306" s="3"/>
      <c r="L306" s="3"/>
      <c r="M306" s="3"/>
      <c r="N306" s="3"/>
    </row>
    <row r="307" spans="1:14" ht="12.75" customHeight="1" x14ac:dyDescent="0.3">
      <c r="A307" s="1"/>
      <c r="B307" s="3"/>
      <c r="C307" s="3"/>
      <c r="D307" s="3"/>
      <c r="E307" s="3"/>
      <c r="F307" s="3"/>
      <c r="G307" s="3"/>
      <c r="H307" s="3"/>
      <c r="J307" s="3"/>
      <c r="K307" s="3"/>
      <c r="L307" s="3"/>
      <c r="M307" s="3"/>
      <c r="N307" s="3"/>
    </row>
    <row r="308" spans="1:14" ht="12.75" customHeight="1" x14ac:dyDescent="0.3">
      <c r="A308" s="1"/>
      <c r="B308" s="3"/>
      <c r="C308" s="3"/>
      <c r="D308" s="3"/>
      <c r="E308" s="3"/>
      <c r="F308" s="3"/>
      <c r="G308" s="3"/>
      <c r="H308" s="3"/>
      <c r="J308" s="3"/>
      <c r="K308" s="3"/>
      <c r="L308" s="3"/>
      <c r="M308" s="3"/>
      <c r="N308" s="3"/>
    </row>
    <row r="309" spans="1:14" ht="12.75" customHeight="1" x14ac:dyDescent="0.3">
      <c r="A309" s="1"/>
      <c r="B309" s="3"/>
      <c r="C309" s="3"/>
      <c r="D309" s="3"/>
      <c r="E309" s="3"/>
      <c r="F309" s="3"/>
      <c r="G309" s="3"/>
      <c r="H309" s="3"/>
      <c r="J309" s="3"/>
      <c r="K309" s="3"/>
      <c r="L309" s="3"/>
      <c r="M309" s="3"/>
      <c r="N309" s="3"/>
    </row>
    <row r="310" spans="1:14" ht="12.75" customHeight="1" x14ac:dyDescent="0.3">
      <c r="A310" s="1"/>
      <c r="B310" s="3"/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</row>
    <row r="311" spans="1:14" ht="12.75" customHeight="1" x14ac:dyDescent="0.3">
      <c r="A311" s="1"/>
      <c r="B311" s="3"/>
      <c r="C311" s="3"/>
      <c r="D311" s="3"/>
      <c r="E311" s="3"/>
      <c r="F311" s="3"/>
      <c r="G311" s="3"/>
      <c r="H311" s="3"/>
      <c r="J311" s="3"/>
      <c r="K311" s="3"/>
      <c r="L311" s="3"/>
      <c r="M311" s="3"/>
      <c r="N311" s="3"/>
    </row>
    <row r="312" spans="1:14" ht="12.75" customHeight="1" x14ac:dyDescent="0.3">
      <c r="A312" s="1"/>
      <c r="B312" s="3"/>
      <c r="C312" s="3"/>
      <c r="D312" s="3"/>
      <c r="E312" s="3"/>
      <c r="F312" s="3"/>
      <c r="G312" s="3"/>
      <c r="H312" s="3"/>
      <c r="J312" s="3"/>
      <c r="K312" s="3"/>
      <c r="L312" s="3"/>
      <c r="M312" s="3"/>
      <c r="N312" s="3"/>
    </row>
    <row r="313" spans="1:14" ht="12.75" customHeight="1" x14ac:dyDescent="0.3">
      <c r="A313" s="1"/>
      <c r="B313" s="3"/>
      <c r="C313" s="3"/>
      <c r="D313" s="3"/>
      <c r="E313" s="3"/>
      <c r="F313" s="3"/>
      <c r="G313" s="3"/>
      <c r="H313" s="3"/>
      <c r="J313" s="3"/>
      <c r="K313" s="3"/>
      <c r="L313" s="3"/>
      <c r="M313" s="3"/>
      <c r="N313" s="3"/>
    </row>
    <row r="314" spans="1:14" ht="12.75" customHeight="1" x14ac:dyDescent="0.3">
      <c r="A314" s="1"/>
      <c r="B314" s="3"/>
      <c r="C314" s="3"/>
      <c r="D314" s="3"/>
      <c r="E314" s="3"/>
      <c r="F314" s="3"/>
      <c r="G314" s="3"/>
      <c r="H314" s="3"/>
      <c r="J314" s="3"/>
      <c r="K314" s="3"/>
      <c r="L314" s="3"/>
      <c r="M314" s="3"/>
      <c r="N314" s="3"/>
    </row>
    <row r="315" spans="1:14" ht="12.75" customHeight="1" x14ac:dyDescent="0.3">
      <c r="A315" s="1"/>
      <c r="B315" s="3"/>
      <c r="C315" s="3"/>
      <c r="D315" s="3"/>
      <c r="E315" s="3"/>
      <c r="F315" s="3"/>
      <c r="G315" s="3"/>
      <c r="H315" s="3"/>
      <c r="J315" s="3"/>
      <c r="K315" s="3"/>
      <c r="L315" s="3"/>
      <c r="M315" s="3"/>
      <c r="N315" s="3"/>
    </row>
    <row r="316" spans="1:14" ht="12.75" customHeight="1" x14ac:dyDescent="0.3">
      <c r="A316" s="1"/>
      <c r="B316" s="3"/>
      <c r="C316" s="3"/>
      <c r="D316" s="3"/>
      <c r="E316" s="3"/>
      <c r="F316" s="3"/>
      <c r="G316" s="3"/>
      <c r="H316" s="3"/>
      <c r="J316" s="3"/>
      <c r="K316" s="3"/>
      <c r="L316" s="3"/>
      <c r="M316" s="3"/>
      <c r="N316" s="3"/>
    </row>
    <row r="317" spans="1:14" ht="12.75" customHeight="1" x14ac:dyDescent="0.3">
      <c r="A317" s="1"/>
      <c r="B317" s="3"/>
      <c r="C317" s="3"/>
      <c r="D317" s="3"/>
      <c r="E317" s="3"/>
      <c r="F317" s="3"/>
      <c r="G317" s="3"/>
      <c r="H317" s="3"/>
      <c r="J317" s="3"/>
      <c r="K317" s="3"/>
      <c r="L317" s="3"/>
      <c r="M317" s="3"/>
      <c r="N317" s="3"/>
    </row>
    <row r="318" spans="1:14" ht="12.75" customHeight="1" x14ac:dyDescent="0.3">
      <c r="A318" s="1"/>
      <c r="B318" s="3"/>
      <c r="C318" s="3"/>
      <c r="D318" s="3"/>
      <c r="E318" s="3"/>
      <c r="F318" s="3"/>
      <c r="G318" s="3"/>
      <c r="H318" s="3"/>
      <c r="J318" s="3"/>
      <c r="K318" s="3"/>
      <c r="L318" s="3"/>
      <c r="M318" s="3"/>
      <c r="N318" s="3"/>
    </row>
    <row r="319" spans="1:14" ht="12.75" customHeight="1" x14ac:dyDescent="0.3">
      <c r="A319" s="1"/>
      <c r="B319" s="3"/>
      <c r="C319" s="3"/>
      <c r="D319" s="3"/>
      <c r="E319" s="3"/>
      <c r="F319" s="3"/>
      <c r="G319" s="3"/>
      <c r="H319" s="3"/>
      <c r="J319" s="3"/>
      <c r="K319" s="3"/>
      <c r="L319" s="3"/>
      <c r="M319" s="3"/>
      <c r="N319" s="3"/>
    </row>
    <row r="320" spans="1:14" ht="12.75" customHeight="1" x14ac:dyDescent="0.3">
      <c r="A320" s="1"/>
      <c r="B320" s="3"/>
      <c r="C320" s="3"/>
      <c r="D320" s="3"/>
      <c r="E320" s="3"/>
      <c r="F320" s="3"/>
      <c r="G320" s="3"/>
      <c r="H320" s="3"/>
      <c r="J320" s="3"/>
      <c r="K320" s="3"/>
      <c r="L320" s="3"/>
      <c r="M320" s="3"/>
      <c r="N320" s="3"/>
    </row>
    <row r="321" spans="1:14" ht="12.75" customHeight="1" x14ac:dyDescent="0.3">
      <c r="A321" s="1"/>
      <c r="B321" s="3"/>
      <c r="C321" s="3"/>
      <c r="D321" s="3"/>
      <c r="E321" s="3"/>
      <c r="F321" s="3"/>
      <c r="G321" s="3"/>
      <c r="H321" s="3"/>
      <c r="J321" s="3"/>
      <c r="K321" s="3"/>
      <c r="L321" s="3"/>
      <c r="M321" s="3"/>
      <c r="N321" s="3"/>
    </row>
    <row r="322" spans="1:14" ht="12.75" customHeight="1" x14ac:dyDescent="0.3">
      <c r="A322" s="1"/>
      <c r="B322" s="3"/>
      <c r="C322" s="3"/>
      <c r="D322" s="3"/>
      <c r="E322" s="3"/>
      <c r="F322" s="3"/>
      <c r="G322" s="3"/>
      <c r="H322" s="3"/>
      <c r="J322" s="3"/>
      <c r="K322" s="3"/>
      <c r="L322" s="3"/>
      <c r="M322" s="3"/>
      <c r="N322" s="3"/>
    </row>
    <row r="323" spans="1:14" ht="12.75" customHeight="1" x14ac:dyDescent="0.3">
      <c r="A323" s="1"/>
      <c r="B323" s="3"/>
      <c r="C323" s="3"/>
      <c r="D323" s="3"/>
      <c r="E323" s="3"/>
      <c r="F323" s="3"/>
      <c r="G323" s="3"/>
      <c r="H323" s="3"/>
      <c r="J323" s="3"/>
      <c r="K323" s="3"/>
      <c r="L323" s="3"/>
      <c r="M323" s="3"/>
      <c r="N323" s="3"/>
    </row>
    <row r="324" spans="1:14" ht="12.75" customHeight="1" x14ac:dyDescent="0.3">
      <c r="A324" s="1"/>
      <c r="B324" s="3"/>
      <c r="C324" s="3"/>
      <c r="D324" s="3"/>
      <c r="E324" s="3"/>
      <c r="F324" s="3"/>
      <c r="G324" s="3"/>
      <c r="H324" s="3"/>
      <c r="J324" s="3"/>
      <c r="K324" s="3"/>
      <c r="L324" s="3"/>
      <c r="M324" s="3"/>
      <c r="N324" s="3"/>
    </row>
    <row r="325" spans="1:14" ht="12.75" customHeight="1" x14ac:dyDescent="0.3">
      <c r="A325" s="1"/>
      <c r="B325" s="3"/>
      <c r="C325" s="3"/>
      <c r="D325" s="3"/>
      <c r="E325" s="3"/>
      <c r="F325" s="3"/>
      <c r="G325" s="3"/>
      <c r="H325" s="3"/>
      <c r="J325" s="3"/>
      <c r="K325" s="3"/>
      <c r="L325" s="3"/>
      <c r="M325" s="3"/>
      <c r="N325" s="3"/>
    </row>
    <row r="326" spans="1:14" ht="12.75" customHeight="1" x14ac:dyDescent="0.3">
      <c r="A326" s="1"/>
      <c r="B326" s="3"/>
      <c r="C326" s="3"/>
      <c r="D326" s="3"/>
      <c r="E326" s="3"/>
      <c r="F326" s="3"/>
      <c r="G326" s="3"/>
      <c r="H326" s="3"/>
      <c r="J326" s="3"/>
      <c r="K326" s="3"/>
      <c r="L326" s="3"/>
      <c r="M326" s="3"/>
      <c r="N326" s="3"/>
    </row>
    <row r="327" spans="1:14" ht="12.75" customHeight="1" x14ac:dyDescent="0.3">
      <c r="A327" s="1"/>
      <c r="B327" s="3"/>
      <c r="C327" s="3"/>
      <c r="D327" s="3"/>
      <c r="E327" s="3"/>
      <c r="F327" s="3"/>
      <c r="G327" s="3"/>
      <c r="H327" s="3"/>
      <c r="J327" s="3"/>
      <c r="K327" s="3"/>
      <c r="L327" s="3"/>
      <c r="M327" s="3"/>
      <c r="N327" s="3"/>
    </row>
    <row r="328" spans="1:14" ht="12.75" customHeight="1" x14ac:dyDescent="0.3">
      <c r="A328" s="1"/>
      <c r="B328" s="3"/>
      <c r="C328" s="3"/>
      <c r="D328" s="3"/>
      <c r="E328" s="3"/>
      <c r="F328" s="3"/>
      <c r="G328" s="3"/>
      <c r="H328" s="3"/>
      <c r="J328" s="3"/>
      <c r="K328" s="3"/>
      <c r="L328" s="3"/>
      <c r="M328" s="3"/>
      <c r="N328" s="3"/>
    </row>
    <row r="329" spans="1:14" ht="12.75" customHeight="1" x14ac:dyDescent="0.3">
      <c r="A329" s="1"/>
      <c r="B329" s="3"/>
      <c r="C329" s="3"/>
      <c r="D329" s="3"/>
      <c r="E329" s="3"/>
      <c r="F329" s="3"/>
      <c r="G329" s="3"/>
      <c r="H329" s="3"/>
      <c r="J329" s="3"/>
      <c r="K329" s="3"/>
      <c r="L329" s="3"/>
      <c r="M329" s="3"/>
      <c r="N329" s="3"/>
    </row>
    <row r="330" spans="1:14" ht="12.75" customHeight="1" x14ac:dyDescent="0.3">
      <c r="A330" s="1"/>
      <c r="B330" s="3"/>
      <c r="C330" s="3"/>
      <c r="D330" s="3"/>
      <c r="E330" s="3"/>
      <c r="F330" s="3"/>
      <c r="G330" s="3"/>
      <c r="H330" s="3"/>
      <c r="J330" s="3"/>
      <c r="K330" s="3"/>
      <c r="L330" s="3"/>
      <c r="M330" s="3"/>
      <c r="N330" s="3"/>
    </row>
    <row r="331" spans="1:14" ht="12.75" customHeight="1" x14ac:dyDescent="0.3">
      <c r="A331" s="1"/>
      <c r="B331" s="3"/>
      <c r="C331" s="3"/>
      <c r="D331" s="3"/>
      <c r="E331" s="3"/>
      <c r="F331" s="3"/>
      <c r="G331" s="3"/>
      <c r="H331" s="3"/>
      <c r="J331" s="3"/>
      <c r="K331" s="3"/>
      <c r="L331" s="3"/>
      <c r="M331" s="3"/>
      <c r="N331" s="3"/>
    </row>
    <row r="332" spans="1:14" ht="12.75" customHeight="1" x14ac:dyDescent="0.3">
      <c r="A332" s="1"/>
      <c r="B332" s="3"/>
      <c r="C332" s="3"/>
      <c r="D332" s="3"/>
      <c r="E332" s="3"/>
      <c r="F332" s="3"/>
      <c r="G332" s="3"/>
      <c r="H332" s="3"/>
      <c r="J332" s="3"/>
      <c r="K332" s="3"/>
      <c r="L332" s="3"/>
      <c r="M332" s="3"/>
      <c r="N332" s="3"/>
    </row>
    <row r="333" spans="1:14" ht="12.75" customHeight="1" x14ac:dyDescent="0.3">
      <c r="A333" s="1"/>
      <c r="B333" s="3"/>
      <c r="C333" s="3"/>
      <c r="D333" s="3"/>
      <c r="E333" s="3"/>
      <c r="F333" s="3"/>
      <c r="G333" s="3"/>
      <c r="H333" s="3"/>
      <c r="J333" s="3"/>
      <c r="K333" s="3"/>
      <c r="L333" s="3"/>
      <c r="M333" s="3"/>
      <c r="N333" s="3"/>
    </row>
    <row r="334" spans="1:14" ht="12.75" customHeight="1" x14ac:dyDescent="0.3">
      <c r="A334" s="1"/>
      <c r="B334" s="3"/>
      <c r="C334" s="3"/>
      <c r="D334" s="3"/>
      <c r="E334" s="3"/>
      <c r="F334" s="3"/>
      <c r="G334" s="3"/>
      <c r="H334" s="3"/>
      <c r="J334" s="3"/>
      <c r="K334" s="3"/>
      <c r="L334" s="3"/>
      <c r="M334" s="3"/>
      <c r="N334" s="3"/>
    </row>
    <row r="335" spans="1:14" ht="12.75" customHeight="1" x14ac:dyDescent="0.3">
      <c r="A335" s="1"/>
      <c r="B335" s="3"/>
      <c r="C335" s="3"/>
      <c r="D335" s="3"/>
      <c r="E335" s="3"/>
      <c r="F335" s="3"/>
      <c r="G335" s="3"/>
      <c r="H335" s="3"/>
      <c r="J335" s="3"/>
      <c r="K335" s="3"/>
      <c r="L335" s="3"/>
      <c r="M335" s="3"/>
      <c r="N335" s="3"/>
    </row>
    <row r="336" spans="1:14" ht="12.75" customHeight="1" x14ac:dyDescent="0.3">
      <c r="A336" s="1"/>
      <c r="B336" s="3"/>
      <c r="C336" s="3"/>
      <c r="D336" s="3"/>
      <c r="E336" s="3"/>
      <c r="F336" s="3"/>
      <c r="G336" s="3"/>
      <c r="H336" s="3"/>
      <c r="J336" s="3"/>
      <c r="K336" s="3"/>
      <c r="L336" s="3"/>
      <c r="M336" s="3"/>
      <c r="N336" s="3"/>
    </row>
    <row r="337" spans="1:14" ht="12.75" customHeight="1" x14ac:dyDescent="0.3">
      <c r="A337" s="1"/>
      <c r="B337" s="3"/>
      <c r="C337" s="3"/>
      <c r="D337" s="3"/>
      <c r="E337" s="3"/>
      <c r="F337" s="3"/>
      <c r="G337" s="3"/>
      <c r="H337" s="3"/>
      <c r="J337" s="3"/>
      <c r="K337" s="3"/>
      <c r="L337" s="3"/>
      <c r="M337" s="3"/>
      <c r="N337" s="3"/>
    </row>
    <row r="338" spans="1:14" ht="12.75" customHeight="1" x14ac:dyDescent="0.3">
      <c r="A338" s="1"/>
      <c r="B338" s="3"/>
      <c r="C338" s="3"/>
      <c r="D338" s="3"/>
      <c r="E338" s="3"/>
      <c r="F338" s="3"/>
      <c r="G338" s="3"/>
      <c r="H338" s="3"/>
      <c r="J338" s="3"/>
      <c r="K338" s="3"/>
      <c r="L338" s="3"/>
      <c r="M338" s="3"/>
      <c r="N338" s="3"/>
    </row>
    <row r="339" spans="1:14" ht="12.75" customHeight="1" x14ac:dyDescent="0.3">
      <c r="A339" s="1"/>
      <c r="B339" s="3"/>
      <c r="C339" s="3"/>
      <c r="D339" s="3"/>
      <c r="E339" s="3"/>
      <c r="F339" s="3"/>
      <c r="G339" s="3"/>
      <c r="H339" s="3"/>
      <c r="J339" s="3"/>
      <c r="K339" s="3"/>
      <c r="L339" s="3"/>
      <c r="M339" s="3"/>
      <c r="N339" s="3"/>
    </row>
    <row r="340" spans="1:14" ht="12.75" customHeight="1" x14ac:dyDescent="0.3">
      <c r="A340" s="1"/>
      <c r="B340" s="3"/>
      <c r="C340" s="3"/>
      <c r="D340" s="3"/>
      <c r="E340" s="3"/>
      <c r="F340" s="3"/>
      <c r="G340" s="3"/>
      <c r="H340" s="3"/>
      <c r="J340" s="3"/>
      <c r="K340" s="3"/>
      <c r="L340" s="3"/>
      <c r="M340" s="3"/>
      <c r="N340" s="3"/>
    </row>
    <row r="341" spans="1:14" ht="12.75" customHeight="1" x14ac:dyDescent="0.3">
      <c r="A341" s="1"/>
      <c r="B341" s="3"/>
      <c r="C341" s="3"/>
      <c r="D341" s="3"/>
      <c r="E341" s="3"/>
      <c r="F341" s="3"/>
      <c r="G341" s="3"/>
      <c r="H341" s="3"/>
      <c r="J341" s="3"/>
      <c r="K341" s="3"/>
      <c r="L341" s="3"/>
      <c r="M341" s="3"/>
      <c r="N341" s="3"/>
    </row>
    <row r="342" spans="1:14" ht="12.75" customHeight="1" x14ac:dyDescent="0.3">
      <c r="A342" s="1"/>
      <c r="B342" s="3"/>
      <c r="C342" s="3"/>
      <c r="D342" s="3"/>
      <c r="E342" s="3"/>
      <c r="F342" s="3"/>
      <c r="G342" s="3"/>
      <c r="H342" s="3"/>
      <c r="J342" s="3"/>
      <c r="K342" s="3"/>
      <c r="L342" s="3"/>
      <c r="M342" s="3"/>
      <c r="N342" s="3"/>
    </row>
    <row r="343" spans="1:14" ht="12.75" customHeight="1" x14ac:dyDescent="0.3">
      <c r="A343" s="1"/>
      <c r="B343" s="3"/>
      <c r="C343" s="3"/>
      <c r="D343" s="3"/>
      <c r="E343" s="3"/>
      <c r="F343" s="3"/>
      <c r="G343" s="3"/>
      <c r="H343" s="3"/>
      <c r="J343" s="3"/>
      <c r="K343" s="3"/>
      <c r="L343" s="3"/>
      <c r="M343" s="3"/>
      <c r="N343" s="3"/>
    </row>
    <row r="344" spans="1:14" ht="12.75" customHeight="1" x14ac:dyDescent="0.3">
      <c r="A344" s="1"/>
      <c r="B344" s="3"/>
      <c r="C344" s="3"/>
      <c r="D344" s="3"/>
      <c r="E344" s="3"/>
      <c r="F344" s="3"/>
      <c r="G344" s="3"/>
      <c r="H344" s="3"/>
      <c r="J344" s="3"/>
      <c r="K344" s="3"/>
      <c r="L344" s="3"/>
      <c r="M344" s="3"/>
      <c r="N344" s="3"/>
    </row>
    <row r="345" spans="1:14" ht="12.75" customHeight="1" x14ac:dyDescent="0.3">
      <c r="A345" s="1"/>
      <c r="B345" s="3"/>
      <c r="C345" s="3"/>
      <c r="D345" s="3"/>
      <c r="E345" s="3"/>
      <c r="F345" s="3"/>
      <c r="G345" s="3"/>
      <c r="H345" s="3"/>
      <c r="J345" s="3"/>
      <c r="K345" s="3"/>
      <c r="L345" s="3"/>
      <c r="M345" s="3"/>
      <c r="N345" s="3"/>
    </row>
    <row r="346" spans="1:14" ht="12.75" customHeight="1" x14ac:dyDescent="0.3">
      <c r="A346" s="1"/>
      <c r="B346" s="3"/>
      <c r="C346" s="3"/>
      <c r="D346" s="3"/>
      <c r="E346" s="3"/>
      <c r="F346" s="3"/>
      <c r="G346" s="3"/>
      <c r="H346" s="3"/>
      <c r="J346" s="3"/>
      <c r="K346" s="3"/>
      <c r="L346" s="3"/>
      <c r="M346" s="3"/>
      <c r="N346" s="3"/>
    </row>
    <row r="347" spans="1:14" ht="12.75" customHeight="1" x14ac:dyDescent="0.3">
      <c r="A347" s="1"/>
      <c r="B347" s="3"/>
      <c r="C347" s="3"/>
      <c r="D347" s="3"/>
      <c r="E347" s="3"/>
      <c r="F347" s="3"/>
      <c r="G347" s="3"/>
      <c r="H347" s="3"/>
      <c r="J347" s="3"/>
      <c r="K347" s="3"/>
      <c r="L347" s="3"/>
      <c r="M347" s="3"/>
      <c r="N347" s="3"/>
    </row>
    <row r="348" spans="1:14" ht="12.75" customHeight="1" x14ac:dyDescent="0.3">
      <c r="A348" s="1"/>
      <c r="B348" s="3"/>
      <c r="C348" s="3"/>
      <c r="D348" s="3"/>
      <c r="E348" s="3"/>
      <c r="F348" s="3"/>
      <c r="G348" s="3"/>
      <c r="H348" s="3"/>
      <c r="J348" s="3"/>
      <c r="K348" s="3"/>
      <c r="L348" s="3"/>
      <c r="M348" s="3"/>
      <c r="N348" s="3"/>
    </row>
    <row r="349" spans="1:14" ht="12.75" customHeight="1" x14ac:dyDescent="0.3">
      <c r="A349" s="1"/>
      <c r="B349" s="3"/>
      <c r="C349" s="3"/>
      <c r="D349" s="3"/>
      <c r="E349" s="3"/>
      <c r="F349" s="3"/>
      <c r="G349" s="3"/>
      <c r="H349" s="3"/>
      <c r="J349" s="3"/>
      <c r="K349" s="3"/>
      <c r="L349" s="3"/>
      <c r="M349" s="3"/>
      <c r="N349" s="3"/>
    </row>
    <row r="350" spans="1:14" ht="12.75" customHeight="1" x14ac:dyDescent="0.3">
      <c r="A350" s="1"/>
      <c r="B350" s="3"/>
      <c r="C350" s="3"/>
      <c r="D350" s="3"/>
      <c r="E350" s="3"/>
      <c r="F350" s="3"/>
      <c r="G350" s="3"/>
      <c r="H350" s="3"/>
      <c r="J350" s="3"/>
      <c r="K350" s="3"/>
      <c r="L350" s="3"/>
      <c r="M350" s="3"/>
      <c r="N350" s="3"/>
    </row>
    <row r="351" spans="1:14" ht="12.75" customHeight="1" x14ac:dyDescent="0.3">
      <c r="A351" s="1"/>
      <c r="B351" s="3"/>
      <c r="C351" s="3"/>
      <c r="D351" s="3"/>
      <c r="E351" s="3"/>
      <c r="F351" s="3"/>
      <c r="G351" s="3"/>
      <c r="H351" s="3"/>
      <c r="J351" s="3"/>
      <c r="K351" s="3"/>
      <c r="L351" s="3"/>
      <c r="M351" s="3"/>
      <c r="N351" s="3"/>
    </row>
    <row r="352" spans="1:14" ht="12.75" customHeight="1" x14ac:dyDescent="0.3">
      <c r="A352" s="1"/>
      <c r="B352" s="3"/>
      <c r="C352" s="3"/>
      <c r="D352" s="3"/>
      <c r="E352" s="3"/>
      <c r="F352" s="3"/>
      <c r="G352" s="3"/>
      <c r="H352" s="3"/>
      <c r="J352" s="3"/>
      <c r="K352" s="3"/>
      <c r="L352" s="3"/>
      <c r="M352" s="3"/>
      <c r="N352" s="3"/>
    </row>
    <row r="353" spans="1:14" ht="12.75" customHeight="1" x14ac:dyDescent="0.3">
      <c r="A353" s="1"/>
      <c r="B353" s="3"/>
      <c r="C353" s="3"/>
      <c r="D353" s="3"/>
      <c r="E353" s="3"/>
      <c r="F353" s="3"/>
      <c r="G353" s="3"/>
      <c r="H353" s="3"/>
      <c r="J353" s="3"/>
      <c r="K353" s="3"/>
      <c r="L353" s="3"/>
      <c r="M353" s="3"/>
      <c r="N353" s="3"/>
    </row>
    <row r="354" spans="1:14" ht="12.75" customHeight="1" x14ac:dyDescent="0.3">
      <c r="A354" s="1"/>
      <c r="B354" s="3"/>
      <c r="C354" s="3"/>
      <c r="D354" s="3"/>
      <c r="E354" s="3"/>
      <c r="F354" s="3"/>
      <c r="G354" s="3"/>
      <c r="H354" s="3"/>
      <c r="J354" s="3"/>
      <c r="K354" s="3"/>
      <c r="L354" s="3"/>
      <c r="M354" s="3"/>
      <c r="N354" s="3"/>
    </row>
    <row r="355" spans="1:14" ht="12.75" customHeight="1" x14ac:dyDescent="0.3">
      <c r="A355" s="1"/>
      <c r="B355" s="3"/>
      <c r="C355" s="3"/>
      <c r="D355" s="3"/>
      <c r="E355" s="3"/>
      <c r="F355" s="3"/>
      <c r="G355" s="3"/>
      <c r="H355" s="3"/>
      <c r="J355" s="3"/>
      <c r="K355" s="3"/>
      <c r="L355" s="3"/>
      <c r="M355" s="3"/>
      <c r="N355" s="3"/>
    </row>
    <row r="356" spans="1:14" ht="12.75" customHeight="1" x14ac:dyDescent="0.3">
      <c r="A356" s="1"/>
      <c r="B356" s="3"/>
      <c r="C356" s="3"/>
      <c r="D356" s="3"/>
      <c r="E356" s="3"/>
      <c r="F356" s="3"/>
      <c r="G356" s="3"/>
      <c r="H356" s="3"/>
      <c r="J356" s="3"/>
      <c r="K356" s="3"/>
      <c r="L356" s="3"/>
      <c r="M356" s="3"/>
      <c r="N356" s="3"/>
    </row>
    <row r="357" spans="1:14" ht="12.75" customHeight="1" x14ac:dyDescent="0.3">
      <c r="A357" s="1"/>
      <c r="B357" s="3"/>
      <c r="C357" s="3"/>
      <c r="D357" s="3"/>
      <c r="E357" s="3"/>
      <c r="F357" s="3"/>
      <c r="G357" s="3"/>
      <c r="H357" s="3"/>
      <c r="J357" s="3"/>
      <c r="K357" s="3"/>
      <c r="L357" s="3"/>
      <c r="M357" s="3"/>
      <c r="N357" s="3"/>
    </row>
    <row r="358" spans="1:14" ht="12.75" customHeight="1" x14ac:dyDescent="0.3">
      <c r="A358" s="1"/>
      <c r="B358" s="3"/>
      <c r="C358" s="3"/>
      <c r="D358" s="3"/>
      <c r="E358" s="3"/>
      <c r="F358" s="3"/>
      <c r="G358" s="3"/>
      <c r="H358" s="3"/>
      <c r="J358" s="3"/>
      <c r="K358" s="3"/>
      <c r="L358" s="3"/>
      <c r="M358" s="3"/>
      <c r="N358" s="3"/>
    </row>
    <row r="359" spans="1:14" ht="12.75" customHeight="1" x14ac:dyDescent="0.3">
      <c r="A359" s="1"/>
      <c r="B359" s="3"/>
      <c r="C359" s="3"/>
      <c r="D359" s="3"/>
      <c r="E359" s="3"/>
      <c r="F359" s="3"/>
      <c r="G359" s="3"/>
      <c r="H359" s="3"/>
      <c r="J359" s="3"/>
      <c r="K359" s="3"/>
      <c r="L359" s="3"/>
      <c r="M359" s="3"/>
      <c r="N359" s="3"/>
    </row>
    <row r="360" spans="1:14" ht="12.75" customHeight="1" x14ac:dyDescent="0.3">
      <c r="A360" s="1"/>
      <c r="B360" s="3"/>
      <c r="C360" s="3"/>
      <c r="D360" s="3"/>
      <c r="E360" s="3"/>
      <c r="F360" s="3"/>
      <c r="G360" s="3"/>
      <c r="H360" s="3"/>
      <c r="J360" s="3"/>
      <c r="K360" s="3"/>
      <c r="L360" s="3"/>
      <c r="M360" s="3"/>
      <c r="N360" s="3"/>
    </row>
    <row r="361" spans="1:14" ht="12.75" customHeight="1" x14ac:dyDescent="0.3">
      <c r="A361" s="1"/>
      <c r="B361" s="3"/>
      <c r="C361" s="3"/>
      <c r="D361" s="3"/>
      <c r="E361" s="3"/>
      <c r="F361" s="3"/>
      <c r="G361" s="3"/>
      <c r="H361" s="3"/>
      <c r="J361" s="3"/>
      <c r="K361" s="3"/>
      <c r="L361" s="3"/>
      <c r="M361" s="3"/>
      <c r="N361" s="3"/>
    </row>
    <row r="362" spans="1:14" ht="12.75" customHeight="1" x14ac:dyDescent="0.3">
      <c r="A362" s="1"/>
      <c r="B362" s="3"/>
      <c r="C362" s="3"/>
      <c r="D362" s="3"/>
      <c r="E362" s="3"/>
      <c r="F362" s="3"/>
      <c r="G362" s="3"/>
      <c r="H362" s="3"/>
      <c r="J362" s="3"/>
      <c r="K362" s="3"/>
      <c r="L362" s="3"/>
      <c r="M362" s="3"/>
      <c r="N362" s="3"/>
    </row>
    <row r="363" spans="1:14" ht="12.75" customHeight="1" x14ac:dyDescent="0.3">
      <c r="A363" s="1"/>
      <c r="B363" s="3"/>
      <c r="C363" s="3"/>
      <c r="D363" s="3"/>
      <c r="E363" s="3"/>
      <c r="F363" s="3"/>
      <c r="G363" s="3"/>
      <c r="H363" s="3"/>
      <c r="J363" s="3"/>
      <c r="K363" s="3"/>
      <c r="L363" s="3"/>
      <c r="M363" s="3"/>
      <c r="N363" s="3"/>
    </row>
    <row r="364" spans="1:14" ht="12.75" customHeight="1" x14ac:dyDescent="0.3">
      <c r="A364" s="1"/>
      <c r="B364" s="3"/>
      <c r="C364" s="3"/>
      <c r="D364" s="3"/>
      <c r="E364" s="3"/>
      <c r="F364" s="3"/>
      <c r="G364" s="3"/>
      <c r="H364" s="3"/>
      <c r="J364" s="3"/>
      <c r="K364" s="3"/>
      <c r="L364" s="3"/>
      <c r="M364" s="3"/>
      <c r="N364" s="3"/>
    </row>
    <row r="365" spans="1:14" ht="12.75" customHeight="1" x14ac:dyDescent="0.3">
      <c r="A365" s="1"/>
      <c r="B365" s="3"/>
      <c r="C365" s="3"/>
      <c r="D365" s="3"/>
      <c r="E365" s="3"/>
      <c r="F365" s="3"/>
      <c r="G365" s="3"/>
      <c r="H365" s="3"/>
      <c r="J365" s="3"/>
      <c r="K365" s="3"/>
      <c r="L365" s="3"/>
      <c r="M365" s="3"/>
      <c r="N365" s="3"/>
    </row>
    <row r="366" spans="1:14" ht="12.75" customHeight="1" x14ac:dyDescent="0.3">
      <c r="A366" s="1"/>
      <c r="B366" s="3"/>
      <c r="C366" s="3"/>
      <c r="D366" s="3"/>
      <c r="E366" s="3"/>
      <c r="F366" s="3"/>
      <c r="G366" s="3"/>
      <c r="H366" s="3"/>
      <c r="J366" s="3"/>
      <c r="K366" s="3"/>
      <c r="L366" s="3"/>
      <c r="M366" s="3"/>
      <c r="N366" s="3"/>
    </row>
    <row r="367" spans="1:14" ht="12.75" customHeight="1" x14ac:dyDescent="0.3">
      <c r="A367" s="1"/>
      <c r="B367" s="3"/>
      <c r="C367" s="3"/>
      <c r="D367" s="3"/>
      <c r="E367" s="3"/>
      <c r="F367" s="3"/>
      <c r="G367" s="3"/>
      <c r="H367" s="3"/>
      <c r="J367" s="3"/>
      <c r="K367" s="3"/>
      <c r="L367" s="3"/>
      <c r="M367" s="3"/>
      <c r="N367" s="3"/>
    </row>
    <row r="368" spans="1:14" ht="12.75" customHeight="1" x14ac:dyDescent="0.3">
      <c r="A368" s="1"/>
      <c r="B368" s="3"/>
      <c r="C368" s="3"/>
      <c r="D368" s="3"/>
      <c r="E368" s="3"/>
      <c r="F368" s="3"/>
      <c r="G368" s="3"/>
      <c r="H368" s="3"/>
      <c r="J368" s="3"/>
      <c r="K368" s="3"/>
      <c r="L368" s="3"/>
      <c r="M368" s="3"/>
      <c r="N368" s="3"/>
    </row>
    <row r="369" spans="1:14" ht="12.75" customHeight="1" x14ac:dyDescent="0.3">
      <c r="A369" s="1"/>
      <c r="B369" s="3"/>
      <c r="C369" s="3"/>
      <c r="D369" s="3"/>
      <c r="E369" s="3"/>
      <c r="F369" s="3"/>
      <c r="G369" s="3"/>
      <c r="H369" s="3"/>
      <c r="J369" s="3"/>
      <c r="K369" s="3"/>
      <c r="L369" s="3"/>
      <c r="M369" s="3"/>
      <c r="N369" s="3"/>
    </row>
    <row r="370" spans="1:14" ht="12.75" customHeight="1" x14ac:dyDescent="0.3">
      <c r="A370" s="1"/>
      <c r="B370" s="3"/>
      <c r="C370" s="3"/>
      <c r="D370" s="3"/>
      <c r="E370" s="3"/>
      <c r="F370" s="3"/>
      <c r="G370" s="3"/>
      <c r="H370" s="3"/>
      <c r="J370" s="3"/>
      <c r="K370" s="3"/>
      <c r="L370" s="3"/>
      <c r="M370" s="3"/>
      <c r="N370" s="3"/>
    </row>
    <row r="371" spans="1:14" ht="12.75" customHeight="1" x14ac:dyDescent="0.3">
      <c r="A371" s="1"/>
      <c r="B371" s="3"/>
      <c r="C371" s="3"/>
      <c r="D371" s="3"/>
      <c r="E371" s="3"/>
      <c r="F371" s="3"/>
      <c r="G371" s="3"/>
      <c r="H371" s="3"/>
      <c r="J371" s="3"/>
      <c r="K371" s="3"/>
      <c r="L371" s="3"/>
      <c r="M371" s="3"/>
      <c r="N371" s="3"/>
    </row>
    <row r="372" spans="1:14" ht="12.75" customHeight="1" x14ac:dyDescent="0.3">
      <c r="A372" s="1"/>
      <c r="B372" s="3"/>
      <c r="C372" s="3"/>
      <c r="D372" s="3"/>
      <c r="E372" s="3"/>
      <c r="F372" s="3"/>
      <c r="G372" s="3"/>
      <c r="H372" s="3"/>
      <c r="J372" s="3"/>
      <c r="K372" s="3"/>
      <c r="L372" s="3"/>
      <c r="M372" s="3"/>
      <c r="N372" s="3"/>
    </row>
    <row r="373" spans="1:14" ht="12.75" customHeight="1" x14ac:dyDescent="0.3">
      <c r="A373" s="1"/>
      <c r="B373" s="3"/>
      <c r="C373" s="3"/>
      <c r="D373" s="3"/>
      <c r="E373" s="3"/>
      <c r="F373" s="3"/>
      <c r="G373" s="3"/>
      <c r="H373" s="3"/>
      <c r="J373" s="3"/>
      <c r="K373" s="3"/>
      <c r="L373" s="3"/>
      <c r="M373" s="3"/>
      <c r="N373" s="3"/>
    </row>
    <row r="374" spans="1:14" ht="12.75" customHeight="1" x14ac:dyDescent="0.3">
      <c r="A374" s="1"/>
      <c r="B374" s="3"/>
      <c r="C374" s="3"/>
      <c r="D374" s="3"/>
      <c r="E374" s="3"/>
      <c r="F374" s="3"/>
      <c r="G374" s="3"/>
      <c r="H374" s="3"/>
      <c r="J374" s="3"/>
      <c r="K374" s="3"/>
      <c r="L374" s="3"/>
      <c r="M374" s="3"/>
      <c r="N374" s="3"/>
    </row>
    <row r="375" spans="1:14" ht="12.75" customHeight="1" x14ac:dyDescent="0.3">
      <c r="A375" s="1"/>
      <c r="B375" s="3"/>
      <c r="C375" s="3"/>
      <c r="D375" s="3"/>
      <c r="E375" s="3"/>
      <c r="F375" s="3"/>
      <c r="G375" s="3"/>
      <c r="H375" s="3"/>
      <c r="J375" s="3"/>
      <c r="K375" s="3"/>
      <c r="L375" s="3"/>
      <c r="M375" s="3"/>
      <c r="N375" s="3"/>
    </row>
    <row r="376" spans="1:14" ht="12.75" customHeight="1" x14ac:dyDescent="0.3">
      <c r="A376" s="1"/>
      <c r="B376" s="3"/>
      <c r="C376" s="3"/>
      <c r="D376" s="3"/>
      <c r="E376" s="3"/>
      <c r="F376" s="3"/>
      <c r="G376" s="3"/>
      <c r="H376" s="3"/>
      <c r="J376" s="3"/>
      <c r="K376" s="3"/>
      <c r="L376" s="3"/>
      <c r="M376" s="3"/>
      <c r="N376" s="3"/>
    </row>
    <row r="377" spans="1:14" ht="12.75" customHeight="1" x14ac:dyDescent="0.3">
      <c r="A377" s="1"/>
      <c r="B377" s="3"/>
      <c r="C377" s="3"/>
      <c r="D377" s="3"/>
      <c r="E377" s="3"/>
      <c r="F377" s="3"/>
      <c r="G377" s="3"/>
      <c r="H377" s="3"/>
      <c r="J377" s="3"/>
      <c r="K377" s="3"/>
      <c r="L377" s="3"/>
      <c r="M377" s="3"/>
      <c r="N377" s="3"/>
    </row>
    <row r="378" spans="1:14" ht="12.75" customHeight="1" x14ac:dyDescent="0.3">
      <c r="A378" s="1"/>
      <c r="B378" s="3"/>
      <c r="C378" s="3"/>
      <c r="D378" s="3"/>
      <c r="E378" s="3"/>
      <c r="F378" s="3"/>
      <c r="G378" s="3"/>
      <c r="H378" s="3"/>
      <c r="J378" s="3"/>
      <c r="K378" s="3"/>
      <c r="L378" s="3"/>
      <c r="M378" s="3"/>
      <c r="N378" s="3"/>
    </row>
    <row r="379" spans="1:14" ht="12.75" customHeight="1" x14ac:dyDescent="0.3">
      <c r="A379" s="1"/>
      <c r="B379" s="3"/>
      <c r="C379" s="3"/>
      <c r="D379" s="3"/>
      <c r="E379" s="3"/>
      <c r="F379" s="3"/>
      <c r="G379" s="3"/>
      <c r="H379" s="3"/>
      <c r="J379" s="3"/>
      <c r="K379" s="3"/>
      <c r="L379" s="3"/>
      <c r="M379" s="3"/>
      <c r="N379" s="3"/>
    </row>
    <row r="380" spans="1:14" ht="12.75" customHeight="1" x14ac:dyDescent="0.3">
      <c r="A380" s="1"/>
      <c r="B380" s="3"/>
      <c r="C380" s="3"/>
      <c r="D380" s="3"/>
      <c r="E380" s="3"/>
      <c r="F380" s="3"/>
      <c r="G380" s="3"/>
      <c r="H380" s="3"/>
      <c r="J380" s="3"/>
      <c r="K380" s="3"/>
      <c r="L380" s="3"/>
      <c r="M380" s="3"/>
      <c r="N380" s="3"/>
    </row>
    <row r="381" spans="1:14" ht="12.75" customHeight="1" x14ac:dyDescent="0.3">
      <c r="A381" s="1"/>
      <c r="B381" s="3"/>
      <c r="C381" s="3"/>
      <c r="D381" s="3"/>
      <c r="E381" s="3"/>
      <c r="F381" s="3"/>
      <c r="G381" s="3"/>
      <c r="H381" s="3"/>
      <c r="J381" s="3"/>
      <c r="K381" s="3"/>
      <c r="L381" s="3"/>
      <c r="M381" s="3"/>
      <c r="N381" s="3"/>
    </row>
    <row r="382" spans="1:14" ht="12.75" customHeight="1" x14ac:dyDescent="0.3">
      <c r="A382" s="1"/>
      <c r="B382" s="3"/>
      <c r="C382" s="3"/>
      <c r="D382" s="3"/>
      <c r="E382" s="3"/>
      <c r="F382" s="3"/>
      <c r="G382" s="3"/>
      <c r="H382" s="3"/>
      <c r="J382" s="3"/>
      <c r="K382" s="3"/>
      <c r="L382" s="3"/>
      <c r="M382" s="3"/>
      <c r="N382" s="3"/>
    </row>
    <row r="383" spans="1:14" ht="12.75" customHeight="1" x14ac:dyDescent="0.3">
      <c r="A383" s="1"/>
      <c r="B383" s="3"/>
      <c r="C383" s="3"/>
      <c r="D383" s="3"/>
      <c r="E383" s="3"/>
      <c r="F383" s="3"/>
      <c r="G383" s="3"/>
      <c r="H383" s="3"/>
      <c r="J383" s="3"/>
      <c r="K383" s="3"/>
      <c r="L383" s="3"/>
      <c r="M383" s="3"/>
      <c r="N383" s="3"/>
    </row>
    <row r="384" spans="1:14" ht="12.75" customHeight="1" x14ac:dyDescent="0.3">
      <c r="A384" s="1"/>
      <c r="B384" s="3"/>
      <c r="C384" s="3"/>
      <c r="D384" s="3"/>
      <c r="E384" s="3"/>
      <c r="F384" s="3"/>
      <c r="G384" s="3"/>
      <c r="H384" s="3"/>
      <c r="J384" s="3"/>
      <c r="K384" s="3"/>
      <c r="L384" s="3"/>
      <c r="M384" s="3"/>
      <c r="N384" s="3"/>
    </row>
    <row r="385" spans="1:14" ht="12.75" customHeight="1" x14ac:dyDescent="0.3">
      <c r="A385" s="1"/>
      <c r="B385" s="3"/>
      <c r="C385" s="3"/>
      <c r="D385" s="3"/>
      <c r="E385" s="3"/>
      <c r="F385" s="3"/>
      <c r="G385" s="3"/>
      <c r="H385" s="3"/>
      <c r="J385" s="3"/>
      <c r="K385" s="3"/>
      <c r="L385" s="3"/>
      <c r="M385" s="3"/>
      <c r="N385" s="3"/>
    </row>
    <row r="386" spans="1:14" ht="12.75" customHeight="1" x14ac:dyDescent="0.3">
      <c r="A386" s="1"/>
      <c r="B386" s="3"/>
      <c r="C386" s="3"/>
      <c r="D386" s="3"/>
      <c r="E386" s="3"/>
      <c r="F386" s="3"/>
      <c r="G386" s="3"/>
      <c r="H386" s="3"/>
      <c r="J386" s="3"/>
      <c r="K386" s="3"/>
      <c r="L386" s="3"/>
      <c r="M386" s="3"/>
      <c r="N386" s="3"/>
    </row>
    <row r="387" spans="1:14" ht="12.75" customHeight="1" x14ac:dyDescent="0.3">
      <c r="A387" s="1"/>
      <c r="B387" s="3"/>
      <c r="C387" s="3"/>
      <c r="D387" s="3"/>
      <c r="E387" s="3"/>
      <c r="F387" s="3"/>
      <c r="G387" s="3"/>
      <c r="H387" s="3"/>
      <c r="J387" s="3"/>
      <c r="K387" s="3"/>
      <c r="L387" s="3"/>
      <c r="M387" s="3"/>
      <c r="N387" s="3"/>
    </row>
    <row r="388" spans="1:14" ht="12.75" customHeight="1" x14ac:dyDescent="0.3">
      <c r="A388" s="1"/>
      <c r="B388" s="3"/>
      <c r="C388" s="3"/>
      <c r="D388" s="3"/>
      <c r="E388" s="3"/>
      <c r="F388" s="3"/>
      <c r="G388" s="3"/>
      <c r="H388" s="3"/>
      <c r="J388" s="3"/>
      <c r="K388" s="3"/>
      <c r="L388" s="3"/>
      <c r="M388" s="3"/>
      <c r="N388" s="3"/>
    </row>
    <row r="389" spans="1:14" ht="12.75" customHeight="1" x14ac:dyDescent="0.3">
      <c r="A389" s="1"/>
      <c r="B389" s="3"/>
      <c r="C389" s="3"/>
      <c r="D389" s="3"/>
      <c r="E389" s="3"/>
      <c r="F389" s="3"/>
      <c r="G389" s="3"/>
      <c r="H389" s="3"/>
      <c r="J389" s="3"/>
      <c r="K389" s="3"/>
      <c r="L389" s="3"/>
      <c r="M389" s="3"/>
      <c r="N389" s="3"/>
    </row>
    <row r="390" spans="1:14" ht="12.75" customHeight="1" x14ac:dyDescent="0.3">
      <c r="A390" s="1"/>
      <c r="B390" s="3"/>
      <c r="C390" s="3"/>
      <c r="D390" s="3"/>
      <c r="E390" s="3"/>
      <c r="F390" s="3"/>
      <c r="G390" s="3"/>
      <c r="H390" s="3"/>
      <c r="J390" s="3"/>
      <c r="K390" s="3"/>
      <c r="L390" s="3"/>
      <c r="M390" s="3"/>
      <c r="N390" s="3"/>
    </row>
    <row r="391" spans="1:14" ht="12.75" customHeight="1" x14ac:dyDescent="0.3">
      <c r="A391" s="1"/>
      <c r="B391" s="3"/>
      <c r="C391" s="3"/>
      <c r="D391" s="3"/>
      <c r="E391" s="3"/>
      <c r="F391" s="3"/>
      <c r="G391" s="3"/>
      <c r="H391" s="3"/>
      <c r="J391" s="3"/>
      <c r="K391" s="3"/>
      <c r="L391" s="3"/>
      <c r="M391" s="3"/>
      <c r="N391" s="3"/>
    </row>
    <row r="392" spans="1:14" ht="12.75" customHeight="1" x14ac:dyDescent="0.3">
      <c r="A392" s="1"/>
      <c r="B392" s="3"/>
      <c r="C392" s="3"/>
      <c r="D392" s="3"/>
      <c r="E392" s="3"/>
      <c r="F392" s="3"/>
      <c r="G392" s="3"/>
      <c r="H392" s="3"/>
      <c r="J392" s="3"/>
      <c r="K392" s="3"/>
      <c r="L392" s="3"/>
      <c r="M392" s="3"/>
      <c r="N392" s="3"/>
    </row>
    <row r="393" spans="1:14" ht="12.75" customHeight="1" x14ac:dyDescent="0.3">
      <c r="A393" s="1"/>
      <c r="B393" s="3"/>
      <c r="C393" s="3"/>
      <c r="D393" s="3"/>
      <c r="E393" s="3"/>
      <c r="F393" s="3"/>
      <c r="G393" s="3"/>
      <c r="H393" s="3"/>
      <c r="J393" s="3"/>
      <c r="K393" s="3"/>
      <c r="L393" s="3"/>
      <c r="M393" s="3"/>
      <c r="N393" s="3"/>
    </row>
    <row r="394" spans="1:14" ht="12.75" customHeight="1" x14ac:dyDescent="0.3">
      <c r="A394" s="1"/>
      <c r="B394" s="3"/>
      <c r="C394" s="3"/>
      <c r="D394" s="3"/>
      <c r="E394" s="3"/>
      <c r="F394" s="3"/>
      <c r="G394" s="3"/>
      <c r="H394" s="3"/>
      <c r="J394" s="3"/>
      <c r="K394" s="3"/>
      <c r="L394" s="3"/>
      <c r="M394" s="3"/>
      <c r="N394" s="3"/>
    </row>
    <row r="395" spans="1:14" ht="12.75" customHeight="1" x14ac:dyDescent="0.3">
      <c r="A395" s="1"/>
      <c r="B395" s="3"/>
      <c r="C395" s="3"/>
      <c r="D395" s="3"/>
      <c r="E395" s="3"/>
      <c r="F395" s="3"/>
      <c r="G395" s="3"/>
      <c r="H395" s="3"/>
      <c r="J395" s="3"/>
      <c r="K395" s="3"/>
      <c r="L395" s="3"/>
      <c r="M395" s="3"/>
      <c r="N395" s="3"/>
    </row>
    <row r="396" spans="1:14" ht="12.75" customHeight="1" x14ac:dyDescent="0.3">
      <c r="A396" s="1"/>
      <c r="B396" s="3"/>
      <c r="C396" s="3"/>
      <c r="D396" s="3"/>
      <c r="E396" s="3"/>
      <c r="F396" s="3"/>
      <c r="G396" s="3"/>
      <c r="H396" s="3"/>
      <c r="J396" s="3"/>
      <c r="K396" s="3"/>
      <c r="L396" s="3"/>
      <c r="M396" s="3"/>
      <c r="N396" s="3"/>
    </row>
    <row r="397" spans="1:14" ht="12.75" customHeight="1" x14ac:dyDescent="0.3">
      <c r="A397" s="1"/>
      <c r="B397" s="3"/>
      <c r="C397" s="3"/>
      <c r="D397" s="3"/>
      <c r="E397" s="3"/>
      <c r="F397" s="3"/>
      <c r="G397" s="3"/>
      <c r="H397" s="3"/>
      <c r="J397" s="3"/>
      <c r="K397" s="3"/>
      <c r="L397" s="3"/>
      <c r="M397" s="3"/>
      <c r="N397" s="3"/>
    </row>
    <row r="398" spans="1:14" ht="12.75" customHeight="1" x14ac:dyDescent="0.3">
      <c r="A398" s="1"/>
      <c r="B398" s="3"/>
      <c r="C398" s="3"/>
      <c r="D398" s="3"/>
      <c r="E398" s="3"/>
      <c r="F398" s="3"/>
      <c r="G398" s="3"/>
      <c r="H398" s="3"/>
      <c r="J398" s="3"/>
      <c r="K398" s="3"/>
      <c r="L398" s="3"/>
      <c r="M398" s="3"/>
      <c r="N398" s="3"/>
    </row>
    <row r="399" spans="1:14" ht="12.75" customHeight="1" x14ac:dyDescent="0.3">
      <c r="A399" s="1"/>
      <c r="B399" s="3"/>
      <c r="C399" s="3"/>
      <c r="D399" s="3"/>
      <c r="E399" s="3"/>
      <c r="F399" s="3"/>
      <c r="G399" s="3"/>
      <c r="H399" s="3"/>
      <c r="J399" s="3"/>
      <c r="K399" s="3"/>
      <c r="L399" s="3"/>
      <c r="M399" s="3"/>
      <c r="N399" s="3"/>
    </row>
    <row r="400" spans="1:14" ht="12.75" customHeight="1" x14ac:dyDescent="0.3">
      <c r="A400" s="1"/>
      <c r="B400" s="3"/>
      <c r="C400" s="3"/>
      <c r="D400" s="3"/>
      <c r="E400" s="3"/>
      <c r="F400" s="3"/>
      <c r="G400" s="3"/>
      <c r="H400" s="3"/>
      <c r="J400" s="3"/>
      <c r="K400" s="3"/>
      <c r="L400" s="3"/>
      <c r="M400" s="3"/>
      <c r="N400" s="3"/>
    </row>
    <row r="401" spans="1:14" ht="12.75" customHeight="1" x14ac:dyDescent="0.3">
      <c r="A401" s="1"/>
      <c r="B401" s="3"/>
      <c r="C401" s="3"/>
      <c r="D401" s="3"/>
      <c r="E401" s="3"/>
      <c r="F401" s="3"/>
      <c r="G401" s="3"/>
      <c r="H401" s="3"/>
      <c r="J401" s="3"/>
      <c r="K401" s="3"/>
      <c r="L401" s="3"/>
      <c r="M401" s="3"/>
      <c r="N401" s="3"/>
    </row>
    <row r="402" spans="1:14" ht="12.75" customHeight="1" x14ac:dyDescent="0.3">
      <c r="A402" s="1"/>
      <c r="B402" s="3"/>
      <c r="C402" s="3"/>
      <c r="D402" s="3"/>
      <c r="E402" s="3"/>
      <c r="F402" s="3"/>
      <c r="G402" s="3"/>
      <c r="H402" s="3"/>
      <c r="J402" s="3"/>
      <c r="K402" s="3"/>
      <c r="L402" s="3"/>
      <c r="M402" s="3"/>
      <c r="N402" s="3"/>
    </row>
    <row r="403" spans="1:14" ht="12.75" customHeight="1" x14ac:dyDescent="0.3">
      <c r="A403" s="1"/>
      <c r="B403" s="3"/>
      <c r="C403" s="3"/>
      <c r="D403" s="3"/>
      <c r="E403" s="3"/>
      <c r="F403" s="3"/>
      <c r="G403" s="3"/>
      <c r="H403" s="3"/>
      <c r="J403" s="3"/>
      <c r="K403" s="3"/>
      <c r="L403" s="3"/>
      <c r="M403" s="3"/>
      <c r="N403" s="3"/>
    </row>
    <row r="404" spans="1:14" ht="12.75" customHeight="1" x14ac:dyDescent="0.3">
      <c r="A404" s="1"/>
      <c r="B404" s="3"/>
      <c r="C404" s="3"/>
      <c r="D404" s="3"/>
      <c r="E404" s="3"/>
      <c r="F404" s="3"/>
      <c r="G404" s="3"/>
      <c r="H404" s="3"/>
      <c r="J404" s="3"/>
      <c r="K404" s="3"/>
      <c r="L404" s="3"/>
      <c r="M404" s="3"/>
      <c r="N404" s="3"/>
    </row>
    <row r="405" spans="1:14" ht="12.75" customHeight="1" x14ac:dyDescent="0.3">
      <c r="A405" s="1"/>
      <c r="B405" s="3"/>
      <c r="C405" s="3"/>
      <c r="D405" s="3"/>
      <c r="E405" s="3"/>
      <c r="F405" s="3"/>
      <c r="G405" s="3"/>
      <c r="H405" s="3"/>
      <c r="J405" s="3"/>
      <c r="K405" s="3"/>
      <c r="L405" s="3"/>
      <c r="M405" s="3"/>
      <c r="N405" s="3"/>
    </row>
    <row r="406" spans="1:14" ht="12.75" customHeight="1" x14ac:dyDescent="0.3">
      <c r="A406" s="1"/>
      <c r="B406" s="3"/>
      <c r="C406" s="3"/>
      <c r="D406" s="3"/>
      <c r="E406" s="3"/>
      <c r="F406" s="3"/>
      <c r="G406" s="3"/>
      <c r="H406" s="3"/>
      <c r="J406" s="3"/>
      <c r="K406" s="3"/>
      <c r="L406" s="3"/>
      <c r="M406" s="3"/>
      <c r="N406" s="3"/>
    </row>
    <row r="407" spans="1:14" ht="12.75" customHeight="1" x14ac:dyDescent="0.3">
      <c r="A407" s="1"/>
      <c r="B407" s="3"/>
      <c r="C407" s="3"/>
      <c r="D407" s="3"/>
      <c r="E407" s="3"/>
      <c r="F407" s="3"/>
      <c r="G407" s="3"/>
      <c r="H407" s="3"/>
      <c r="J407" s="3"/>
      <c r="K407" s="3"/>
      <c r="L407" s="3"/>
      <c r="M407" s="3"/>
      <c r="N407" s="3"/>
    </row>
    <row r="408" spans="1:14" ht="12.75" customHeight="1" x14ac:dyDescent="0.3">
      <c r="A408" s="1"/>
      <c r="B408" s="3"/>
      <c r="C408" s="3"/>
      <c r="D408" s="3"/>
      <c r="E408" s="3"/>
      <c r="F408" s="3"/>
      <c r="G408" s="3"/>
      <c r="H408" s="3"/>
      <c r="J408" s="3"/>
      <c r="K408" s="3"/>
      <c r="L408" s="3"/>
      <c r="M408" s="3"/>
      <c r="N408" s="3"/>
    </row>
    <row r="409" spans="1:14" ht="12.75" customHeight="1" x14ac:dyDescent="0.3">
      <c r="A409" s="1"/>
      <c r="B409" s="3"/>
      <c r="C409" s="3"/>
      <c r="D409" s="3"/>
      <c r="E409" s="3"/>
      <c r="F409" s="3"/>
      <c r="G409" s="3"/>
      <c r="H409" s="3"/>
      <c r="J409" s="3"/>
      <c r="K409" s="3"/>
      <c r="L409" s="3"/>
      <c r="M409" s="3"/>
      <c r="N409" s="3"/>
    </row>
    <row r="410" spans="1:14" ht="12.75" customHeight="1" x14ac:dyDescent="0.3">
      <c r="A410" s="1"/>
      <c r="B410" s="3"/>
      <c r="C410" s="3"/>
      <c r="D410" s="3"/>
      <c r="E410" s="3"/>
      <c r="F410" s="3"/>
      <c r="G410" s="3"/>
      <c r="H410" s="3"/>
      <c r="J410" s="3"/>
      <c r="K410" s="3"/>
      <c r="L410" s="3"/>
      <c r="M410" s="3"/>
      <c r="N410" s="3"/>
    </row>
    <row r="411" spans="1:14" ht="12.75" customHeight="1" x14ac:dyDescent="0.3">
      <c r="A411" s="1"/>
      <c r="B411" s="3"/>
      <c r="C411" s="3"/>
      <c r="D411" s="3"/>
      <c r="E411" s="3"/>
      <c r="F411" s="3"/>
      <c r="G411" s="3"/>
      <c r="H411" s="3"/>
      <c r="J411" s="3"/>
      <c r="K411" s="3"/>
      <c r="L411" s="3"/>
      <c r="M411" s="3"/>
      <c r="N411" s="3"/>
    </row>
    <row r="412" spans="1:14" ht="12.75" customHeight="1" x14ac:dyDescent="0.3">
      <c r="A412" s="1"/>
      <c r="B412" s="3"/>
      <c r="C412" s="3"/>
      <c r="D412" s="3"/>
      <c r="E412" s="3"/>
      <c r="F412" s="3"/>
      <c r="G412" s="3"/>
      <c r="H412" s="3"/>
      <c r="J412" s="3"/>
      <c r="K412" s="3"/>
      <c r="L412" s="3"/>
      <c r="M412" s="3"/>
      <c r="N412" s="3"/>
    </row>
    <row r="413" spans="1:14" ht="12.75" customHeight="1" x14ac:dyDescent="0.3">
      <c r="A413" s="1"/>
      <c r="B413" s="3"/>
      <c r="C413" s="3"/>
      <c r="D413" s="3"/>
      <c r="E413" s="3"/>
      <c r="F413" s="3"/>
      <c r="G413" s="3"/>
      <c r="H413" s="3"/>
      <c r="J413" s="3"/>
      <c r="K413" s="3"/>
      <c r="L413" s="3"/>
      <c r="M413" s="3"/>
      <c r="N413" s="3"/>
    </row>
    <row r="414" spans="1:14" ht="12.75" customHeight="1" x14ac:dyDescent="0.3">
      <c r="A414" s="1"/>
      <c r="B414" s="3"/>
      <c r="C414" s="3"/>
      <c r="D414" s="3"/>
      <c r="E414" s="3"/>
      <c r="F414" s="3"/>
      <c r="G414" s="3"/>
      <c r="H414" s="3"/>
      <c r="J414" s="3"/>
      <c r="K414" s="3"/>
      <c r="L414" s="3"/>
      <c r="M414" s="3"/>
      <c r="N414" s="3"/>
    </row>
    <row r="415" spans="1:14" ht="12.75" customHeight="1" x14ac:dyDescent="0.3">
      <c r="A415" s="1"/>
      <c r="B415" s="3"/>
      <c r="C415" s="3"/>
      <c r="D415" s="3"/>
      <c r="E415" s="3"/>
      <c r="F415" s="3"/>
      <c r="G415" s="3"/>
      <c r="H415" s="3"/>
      <c r="J415" s="3"/>
      <c r="K415" s="3"/>
      <c r="L415" s="3"/>
      <c r="M415" s="3"/>
      <c r="N415" s="3"/>
    </row>
    <row r="416" spans="1:14" ht="12.75" customHeight="1" x14ac:dyDescent="0.3">
      <c r="A416" s="1"/>
      <c r="B416" s="3"/>
      <c r="C416" s="3"/>
      <c r="D416" s="3"/>
      <c r="E416" s="3"/>
      <c r="F416" s="3"/>
      <c r="G416" s="3"/>
      <c r="H416" s="3"/>
      <c r="J416" s="3"/>
      <c r="K416" s="3"/>
      <c r="L416" s="3"/>
      <c r="M416" s="3"/>
      <c r="N416" s="3"/>
    </row>
    <row r="417" spans="1:14" ht="12.75" customHeight="1" x14ac:dyDescent="0.3">
      <c r="A417" s="1"/>
      <c r="B417" s="3"/>
      <c r="C417" s="3"/>
      <c r="D417" s="3"/>
      <c r="E417" s="3"/>
      <c r="F417" s="3"/>
      <c r="G417" s="3"/>
      <c r="H417" s="3"/>
      <c r="J417" s="3"/>
      <c r="K417" s="3"/>
      <c r="L417" s="3"/>
      <c r="M417" s="3"/>
      <c r="N417" s="3"/>
    </row>
    <row r="418" spans="1:14" ht="12.75" customHeight="1" x14ac:dyDescent="0.3">
      <c r="A418" s="1"/>
      <c r="B418" s="3"/>
      <c r="C418" s="3"/>
      <c r="D418" s="3"/>
      <c r="E418" s="3"/>
      <c r="F418" s="3"/>
      <c r="G418" s="3"/>
      <c r="H418" s="3"/>
      <c r="J418" s="3"/>
      <c r="K418" s="3"/>
      <c r="L418" s="3"/>
      <c r="M418" s="3"/>
      <c r="N418" s="3"/>
    </row>
    <row r="419" spans="1:14" ht="12.75" customHeight="1" x14ac:dyDescent="0.3">
      <c r="A419" s="1"/>
      <c r="B419" s="3"/>
      <c r="C419" s="3"/>
      <c r="D419" s="3"/>
      <c r="E419" s="3"/>
      <c r="F419" s="3"/>
      <c r="G419" s="3"/>
      <c r="H419" s="3"/>
      <c r="J419" s="3"/>
      <c r="K419" s="3"/>
      <c r="L419" s="3"/>
      <c r="M419" s="3"/>
      <c r="N419" s="3"/>
    </row>
    <row r="420" spans="1:14" ht="12.75" customHeight="1" x14ac:dyDescent="0.3">
      <c r="A420" s="1"/>
      <c r="B420" s="3"/>
      <c r="C420" s="3"/>
      <c r="D420" s="3"/>
      <c r="E420" s="3"/>
      <c r="F420" s="3"/>
      <c r="G420" s="3"/>
      <c r="H420" s="3"/>
      <c r="J420" s="3"/>
      <c r="K420" s="3"/>
      <c r="L420" s="3"/>
      <c r="M420" s="3"/>
      <c r="N420" s="3"/>
    </row>
    <row r="421" spans="1:14" ht="12.75" customHeight="1" x14ac:dyDescent="0.3">
      <c r="A421" s="1"/>
      <c r="B421" s="3"/>
      <c r="C421" s="3"/>
      <c r="D421" s="3"/>
      <c r="E421" s="3"/>
      <c r="F421" s="3"/>
      <c r="G421" s="3"/>
      <c r="H421" s="3"/>
      <c r="J421" s="3"/>
      <c r="K421" s="3"/>
      <c r="L421" s="3"/>
      <c r="M421" s="3"/>
      <c r="N421" s="3"/>
    </row>
    <row r="422" spans="1:14" ht="12.75" customHeight="1" x14ac:dyDescent="0.3">
      <c r="A422" s="1"/>
      <c r="B422" s="3"/>
      <c r="C422" s="3"/>
      <c r="D422" s="3"/>
      <c r="E422" s="3"/>
      <c r="F422" s="3"/>
      <c r="G422" s="3"/>
      <c r="H422" s="3"/>
      <c r="J422" s="3"/>
      <c r="K422" s="3"/>
      <c r="L422" s="3"/>
      <c r="M422" s="3"/>
      <c r="N422" s="3"/>
    </row>
    <row r="423" spans="1:14" ht="12.75" customHeight="1" x14ac:dyDescent="0.3">
      <c r="A423" s="1"/>
      <c r="B423" s="3"/>
      <c r="C423" s="3"/>
      <c r="D423" s="3"/>
      <c r="E423" s="3"/>
      <c r="F423" s="3"/>
      <c r="G423" s="3"/>
      <c r="H423" s="3"/>
      <c r="J423" s="3"/>
      <c r="K423" s="3"/>
      <c r="L423" s="3"/>
      <c r="M423" s="3"/>
      <c r="N423" s="3"/>
    </row>
    <row r="424" spans="1:14" ht="12.75" customHeight="1" x14ac:dyDescent="0.3">
      <c r="A424" s="1"/>
      <c r="B424" s="3"/>
      <c r="C424" s="3"/>
      <c r="D424" s="3"/>
      <c r="E424" s="3"/>
      <c r="F424" s="3"/>
      <c r="G424" s="3"/>
      <c r="H424" s="3"/>
      <c r="J424" s="3"/>
      <c r="K424" s="3"/>
      <c r="L424" s="3"/>
      <c r="M424" s="3"/>
      <c r="N424" s="3"/>
    </row>
    <row r="425" spans="1:14" ht="12.75" customHeight="1" x14ac:dyDescent="0.3">
      <c r="A425" s="1"/>
      <c r="B425" s="3"/>
      <c r="C425" s="3"/>
      <c r="D425" s="3"/>
      <c r="E425" s="3"/>
      <c r="F425" s="3"/>
      <c r="G425" s="3"/>
      <c r="H425" s="3"/>
      <c r="J425" s="3"/>
      <c r="K425" s="3"/>
      <c r="L425" s="3"/>
      <c r="M425" s="3"/>
      <c r="N425" s="3"/>
    </row>
    <row r="426" spans="1:14" ht="12.75" customHeight="1" x14ac:dyDescent="0.3">
      <c r="A426" s="1"/>
      <c r="B426" s="3"/>
      <c r="C426" s="3"/>
      <c r="D426" s="3"/>
      <c r="E426" s="3"/>
      <c r="F426" s="3"/>
      <c r="G426" s="3"/>
      <c r="H426" s="3"/>
      <c r="J426" s="3"/>
      <c r="K426" s="3"/>
      <c r="L426" s="3"/>
      <c r="M426" s="3"/>
      <c r="N426" s="3"/>
    </row>
    <row r="427" spans="1:14" ht="12.75" customHeight="1" x14ac:dyDescent="0.3">
      <c r="A427" s="1"/>
      <c r="B427" s="3"/>
      <c r="C427" s="3"/>
      <c r="D427" s="3"/>
      <c r="E427" s="3"/>
      <c r="F427" s="3"/>
      <c r="G427" s="3"/>
      <c r="H427" s="3"/>
      <c r="J427" s="3"/>
      <c r="K427" s="3"/>
      <c r="L427" s="3"/>
      <c r="M427" s="3"/>
      <c r="N427" s="3"/>
    </row>
    <row r="428" spans="1:14" ht="12.75" customHeight="1" x14ac:dyDescent="0.3">
      <c r="A428" s="1"/>
      <c r="B428" s="3"/>
      <c r="C428" s="3"/>
      <c r="D428" s="3"/>
      <c r="E428" s="3"/>
      <c r="F428" s="3"/>
      <c r="G428" s="3"/>
      <c r="H428" s="3"/>
      <c r="J428" s="3"/>
      <c r="K428" s="3"/>
      <c r="L428" s="3"/>
      <c r="M428" s="3"/>
      <c r="N428" s="3"/>
    </row>
    <row r="429" spans="1:14" ht="12.75" customHeight="1" x14ac:dyDescent="0.3">
      <c r="A429" s="1"/>
      <c r="B429" s="3"/>
      <c r="C429" s="3"/>
      <c r="D429" s="3"/>
      <c r="E429" s="3"/>
      <c r="F429" s="3"/>
      <c r="G429" s="3"/>
      <c r="H429" s="3"/>
      <c r="J429" s="3"/>
      <c r="K429" s="3"/>
      <c r="L429" s="3"/>
      <c r="M429" s="3"/>
      <c r="N429" s="3"/>
    </row>
    <row r="430" spans="1:14" ht="12.75" customHeight="1" x14ac:dyDescent="0.3">
      <c r="A430" s="1"/>
      <c r="B430" s="3"/>
      <c r="C430" s="3"/>
      <c r="D430" s="3"/>
      <c r="E430" s="3"/>
      <c r="F430" s="3"/>
      <c r="G430" s="3"/>
      <c r="H430" s="3"/>
      <c r="J430" s="3"/>
      <c r="K430" s="3"/>
      <c r="L430" s="3"/>
      <c r="M430" s="3"/>
      <c r="N430" s="3"/>
    </row>
    <row r="431" spans="1:14" ht="12.75" customHeight="1" x14ac:dyDescent="0.3">
      <c r="A431" s="1"/>
      <c r="B431" s="3"/>
      <c r="C431" s="3"/>
      <c r="D431" s="3"/>
      <c r="E431" s="3"/>
      <c r="F431" s="3"/>
      <c r="G431" s="3"/>
      <c r="H431" s="3"/>
      <c r="J431" s="3"/>
      <c r="K431" s="3"/>
      <c r="L431" s="3"/>
      <c r="M431" s="3"/>
      <c r="N431" s="3"/>
    </row>
    <row r="432" spans="1:14" ht="12.75" customHeight="1" x14ac:dyDescent="0.3">
      <c r="A432" s="1"/>
      <c r="B432" s="3"/>
      <c r="C432" s="3"/>
      <c r="D432" s="3"/>
      <c r="E432" s="3"/>
      <c r="F432" s="3"/>
      <c r="G432" s="3"/>
      <c r="H432" s="3"/>
      <c r="J432" s="3"/>
      <c r="K432" s="3"/>
      <c r="L432" s="3"/>
      <c r="M432" s="3"/>
      <c r="N432" s="3"/>
    </row>
    <row r="433" spans="1:14" ht="12.75" customHeight="1" x14ac:dyDescent="0.3">
      <c r="A433" s="1"/>
      <c r="B433" s="3"/>
      <c r="C433" s="3"/>
      <c r="D433" s="3"/>
      <c r="E433" s="3"/>
      <c r="F433" s="3"/>
      <c r="G433" s="3"/>
      <c r="H433" s="3"/>
      <c r="J433" s="3"/>
      <c r="K433" s="3"/>
      <c r="L433" s="3"/>
      <c r="M433" s="3"/>
      <c r="N433" s="3"/>
    </row>
    <row r="434" spans="1:14" ht="12.75" customHeight="1" x14ac:dyDescent="0.3">
      <c r="A434" s="1"/>
      <c r="B434" s="3"/>
      <c r="C434" s="3"/>
      <c r="D434" s="3"/>
      <c r="E434" s="3"/>
      <c r="F434" s="3"/>
      <c r="G434" s="3"/>
      <c r="H434" s="3"/>
      <c r="J434" s="3"/>
      <c r="K434" s="3"/>
      <c r="L434" s="3"/>
      <c r="M434" s="3"/>
      <c r="N434" s="3"/>
    </row>
    <row r="435" spans="1:14" ht="12.75" customHeight="1" x14ac:dyDescent="0.3">
      <c r="A435" s="1"/>
      <c r="B435" s="3"/>
      <c r="C435" s="3"/>
      <c r="D435" s="3"/>
      <c r="E435" s="3"/>
      <c r="F435" s="3"/>
      <c r="G435" s="3"/>
      <c r="H435" s="3"/>
      <c r="J435" s="3"/>
      <c r="K435" s="3"/>
      <c r="L435" s="3"/>
      <c r="M435" s="3"/>
      <c r="N435" s="3"/>
    </row>
    <row r="436" spans="1:14" ht="12.75" customHeight="1" x14ac:dyDescent="0.3">
      <c r="A436" s="1"/>
      <c r="B436" s="3"/>
      <c r="C436" s="3"/>
      <c r="D436" s="3"/>
      <c r="E436" s="3"/>
      <c r="F436" s="3"/>
      <c r="G436" s="3"/>
      <c r="H436" s="3"/>
      <c r="J436" s="3"/>
      <c r="K436" s="3"/>
      <c r="L436" s="3"/>
      <c r="M436" s="3"/>
      <c r="N436" s="3"/>
    </row>
    <row r="437" spans="1:14" ht="12.75" customHeight="1" x14ac:dyDescent="0.3">
      <c r="A437" s="1"/>
      <c r="B437" s="3"/>
      <c r="C437" s="3"/>
      <c r="D437" s="3"/>
      <c r="E437" s="3"/>
      <c r="F437" s="3"/>
      <c r="G437" s="3"/>
      <c r="H437" s="3"/>
      <c r="J437" s="3"/>
      <c r="K437" s="3"/>
      <c r="L437" s="3"/>
      <c r="M437" s="3"/>
      <c r="N437" s="3"/>
    </row>
    <row r="438" spans="1:14" ht="12.75" customHeight="1" x14ac:dyDescent="0.3">
      <c r="A438" s="1"/>
      <c r="B438" s="3"/>
      <c r="C438" s="3"/>
      <c r="D438" s="3"/>
      <c r="E438" s="3"/>
      <c r="F438" s="3"/>
      <c r="G438" s="3"/>
      <c r="H438" s="3"/>
      <c r="J438" s="3"/>
      <c r="K438" s="3"/>
      <c r="L438" s="3"/>
      <c r="M438" s="3"/>
      <c r="N438" s="3"/>
    </row>
    <row r="439" spans="1:14" ht="12.75" customHeight="1" x14ac:dyDescent="0.3">
      <c r="A439" s="1"/>
      <c r="B439" s="3"/>
      <c r="C439" s="3"/>
      <c r="D439" s="3"/>
      <c r="E439" s="3"/>
      <c r="F439" s="3"/>
      <c r="G439" s="3"/>
      <c r="H439" s="3"/>
      <c r="J439" s="3"/>
      <c r="K439" s="3"/>
      <c r="L439" s="3"/>
      <c r="M439" s="3"/>
      <c r="N439" s="3"/>
    </row>
    <row r="440" spans="1:14" ht="12.75" customHeight="1" x14ac:dyDescent="0.3">
      <c r="A440" s="1"/>
      <c r="B440" s="3"/>
      <c r="C440" s="3"/>
      <c r="D440" s="3"/>
      <c r="E440" s="3"/>
      <c r="F440" s="3"/>
      <c r="G440" s="3"/>
      <c r="H440" s="3"/>
      <c r="J440" s="3"/>
      <c r="K440" s="3"/>
      <c r="L440" s="3"/>
      <c r="M440" s="3"/>
      <c r="N440" s="3"/>
    </row>
    <row r="441" spans="1:14" ht="12.75" customHeight="1" x14ac:dyDescent="0.3">
      <c r="A441" s="1"/>
      <c r="B441" s="3"/>
      <c r="C441" s="3"/>
      <c r="D441" s="3"/>
      <c r="E441" s="3"/>
      <c r="F441" s="3"/>
      <c r="G441" s="3"/>
      <c r="H441" s="3"/>
      <c r="J441" s="3"/>
      <c r="K441" s="3"/>
      <c r="L441" s="3"/>
      <c r="M441" s="3"/>
      <c r="N441" s="3"/>
    </row>
    <row r="442" spans="1:14" ht="12.75" customHeight="1" x14ac:dyDescent="0.3">
      <c r="A442" s="1"/>
      <c r="B442" s="3"/>
      <c r="C442" s="3"/>
      <c r="D442" s="3"/>
      <c r="E442" s="3"/>
      <c r="F442" s="3"/>
      <c r="G442" s="3"/>
      <c r="H442" s="3"/>
      <c r="J442" s="3"/>
      <c r="K442" s="3"/>
      <c r="L442" s="3"/>
      <c r="M442" s="3"/>
      <c r="N442" s="3"/>
    </row>
    <row r="443" spans="1:14" ht="12.75" customHeight="1" x14ac:dyDescent="0.3">
      <c r="A443" s="1"/>
      <c r="B443" s="3"/>
      <c r="C443" s="3"/>
      <c r="D443" s="3"/>
      <c r="E443" s="3"/>
      <c r="F443" s="3"/>
      <c r="G443" s="3"/>
      <c r="H443" s="3"/>
      <c r="J443" s="3"/>
      <c r="K443" s="3"/>
      <c r="L443" s="3"/>
      <c r="M443" s="3"/>
      <c r="N443" s="3"/>
    </row>
    <row r="444" spans="1:14" ht="12.75" customHeight="1" x14ac:dyDescent="0.3">
      <c r="A444" s="1"/>
      <c r="B444" s="3"/>
      <c r="C444" s="3"/>
      <c r="D444" s="3"/>
      <c r="E444" s="3"/>
      <c r="F444" s="3"/>
      <c r="G444" s="3"/>
      <c r="H444" s="3"/>
      <c r="J444" s="3"/>
      <c r="K444" s="3"/>
      <c r="L444" s="3"/>
      <c r="M444" s="3"/>
      <c r="N444" s="3"/>
    </row>
    <row r="445" spans="1:14" ht="12.75" customHeight="1" x14ac:dyDescent="0.3">
      <c r="A445" s="1"/>
      <c r="B445" s="3"/>
      <c r="C445" s="3"/>
      <c r="D445" s="3"/>
      <c r="E445" s="3"/>
      <c r="F445" s="3"/>
      <c r="G445" s="3"/>
      <c r="H445" s="3"/>
      <c r="J445" s="3"/>
      <c r="K445" s="3"/>
      <c r="L445" s="3"/>
      <c r="M445" s="3"/>
      <c r="N445" s="3"/>
    </row>
    <row r="446" spans="1:14" ht="12.75" customHeight="1" x14ac:dyDescent="0.3">
      <c r="A446" s="1"/>
      <c r="B446" s="3"/>
      <c r="C446" s="3"/>
      <c r="D446" s="3"/>
      <c r="E446" s="3"/>
      <c r="F446" s="3"/>
      <c r="G446" s="3"/>
      <c r="H446" s="3"/>
      <c r="J446" s="3"/>
      <c r="K446" s="3"/>
      <c r="L446" s="3"/>
      <c r="M446" s="3"/>
      <c r="N446" s="3"/>
    </row>
    <row r="447" spans="1:14" ht="12.75" customHeight="1" x14ac:dyDescent="0.3">
      <c r="A447" s="1"/>
      <c r="B447" s="3"/>
      <c r="C447" s="3"/>
      <c r="D447" s="3"/>
      <c r="E447" s="3"/>
      <c r="F447" s="3"/>
      <c r="G447" s="3"/>
      <c r="H447" s="3"/>
      <c r="J447" s="3"/>
      <c r="K447" s="3"/>
      <c r="L447" s="3"/>
      <c r="M447" s="3"/>
      <c r="N447" s="3"/>
    </row>
    <row r="448" spans="1:14" ht="12.75" customHeight="1" x14ac:dyDescent="0.3">
      <c r="A448" s="1"/>
      <c r="B448" s="3"/>
      <c r="C448" s="3"/>
      <c r="D448" s="3"/>
      <c r="E448" s="3"/>
      <c r="F448" s="3"/>
      <c r="G448" s="3"/>
      <c r="H448" s="3"/>
      <c r="J448" s="3"/>
      <c r="K448" s="3"/>
      <c r="L448" s="3"/>
      <c r="M448" s="3"/>
      <c r="N448" s="3"/>
    </row>
    <row r="449" spans="1:14" ht="12.75" customHeight="1" x14ac:dyDescent="0.3">
      <c r="A449" s="1"/>
      <c r="B449" s="3"/>
      <c r="C449" s="3"/>
      <c r="D449" s="3"/>
      <c r="E449" s="3"/>
      <c r="F449" s="3"/>
      <c r="G449" s="3"/>
      <c r="H449" s="3"/>
      <c r="J449" s="3"/>
      <c r="K449" s="3"/>
      <c r="L449" s="3"/>
      <c r="M449" s="3"/>
      <c r="N449" s="3"/>
    </row>
    <row r="450" spans="1:14" ht="12.75" customHeight="1" x14ac:dyDescent="0.3">
      <c r="A450" s="1"/>
      <c r="B450" s="3"/>
      <c r="C450" s="3"/>
      <c r="D450" s="3"/>
      <c r="E450" s="3"/>
      <c r="F450" s="3"/>
      <c r="G450" s="3"/>
      <c r="H450" s="3"/>
      <c r="J450" s="3"/>
      <c r="K450" s="3"/>
      <c r="L450" s="3"/>
      <c r="M450" s="3"/>
      <c r="N450" s="3"/>
    </row>
    <row r="451" spans="1:14" ht="12.75" customHeight="1" x14ac:dyDescent="0.3">
      <c r="A451" s="1"/>
      <c r="B451" s="3"/>
      <c r="C451" s="3"/>
      <c r="D451" s="3"/>
      <c r="E451" s="3"/>
      <c r="F451" s="3"/>
      <c r="G451" s="3"/>
      <c r="H451" s="3"/>
      <c r="J451" s="3"/>
      <c r="K451" s="3"/>
      <c r="L451" s="3"/>
      <c r="M451" s="3"/>
      <c r="N451" s="3"/>
    </row>
    <row r="452" spans="1:14" ht="12.75" customHeight="1" x14ac:dyDescent="0.3">
      <c r="A452" s="1"/>
      <c r="B452" s="3"/>
      <c r="C452" s="3"/>
      <c r="D452" s="3"/>
      <c r="E452" s="3"/>
      <c r="F452" s="3"/>
      <c r="G452" s="3"/>
      <c r="H452" s="3"/>
      <c r="J452" s="3"/>
      <c r="K452" s="3"/>
      <c r="L452" s="3"/>
      <c r="M452" s="3"/>
      <c r="N452" s="3"/>
    </row>
    <row r="453" spans="1:14" ht="12.75" customHeight="1" x14ac:dyDescent="0.3">
      <c r="A453" s="1"/>
      <c r="B453" s="3"/>
      <c r="C453" s="3"/>
      <c r="D453" s="3"/>
      <c r="E453" s="3"/>
      <c r="F453" s="3"/>
      <c r="G453" s="3"/>
      <c r="H453" s="3"/>
      <c r="J453" s="3"/>
      <c r="K453" s="3"/>
      <c r="L453" s="3"/>
      <c r="M453" s="3"/>
      <c r="N453" s="3"/>
    </row>
    <row r="454" spans="1:14" ht="12.75" customHeight="1" x14ac:dyDescent="0.3">
      <c r="A454" s="1"/>
      <c r="B454" s="3"/>
      <c r="C454" s="3"/>
      <c r="D454" s="3"/>
      <c r="E454" s="3"/>
      <c r="F454" s="3"/>
      <c r="G454" s="3"/>
      <c r="H454" s="3"/>
      <c r="J454" s="3"/>
      <c r="K454" s="3"/>
      <c r="L454" s="3"/>
      <c r="M454" s="3"/>
      <c r="N454" s="3"/>
    </row>
    <row r="455" spans="1:14" ht="12.75" customHeight="1" x14ac:dyDescent="0.3">
      <c r="A455" s="1"/>
      <c r="B455" s="3"/>
      <c r="C455" s="3"/>
      <c r="D455" s="3"/>
      <c r="E455" s="3"/>
      <c r="F455" s="3"/>
      <c r="G455" s="3"/>
      <c r="H455" s="3"/>
      <c r="J455" s="3"/>
      <c r="K455" s="3"/>
      <c r="L455" s="3"/>
      <c r="M455" s="3"/>
      <c r="N455" s="3"/>
    </row>
    <row r="456" spans="1:14" ht="12.75" customHeight="1" x14ac:dyDescent="0.3">
      <c r="A456" s="1"/>
      <c r="B456" s="3"/>
      <c r="C456" s="3"/>
      <c r="D456" s="3"/>
      <c r="E456" s="3"/>
      <c r="F456" s="3"/>
      <c r="G456" s="3"/>
      <c r="H456" s="3"/>
      <c r="J456" s="3"/>
      <c r="K456" s="3"/>
      <c r="L456" s="3"/>
      <c r="M456" s="3"/>
      <c r="N456" s="3"/>
    </row>
    <row r="457" spans="1:14" ht="12.75" customHeight="1" x14ac:dyDescent="0.3">
      <c r="A457" s="1"/>
      <c r="B457" s="3"/>
      <c r="C457" s="3"/>
      <c r="D457" s="3"/>
      <c r="E457" s="3"/>
      <c r="F457" s="3"/>
      <c r="G457" s="3"/>
      <c r="H457" s="3"/>
      <c r="J457" s="3"/>
      <c r="K457" s="3"/>
      <c r="L457" s="3"/>
      <c r="M457" s="3"/>
      <c r="N457" s="3"/>
    </row>
    <row r="458" spans="1:14" ht="12.75" customHeight="1" x14ac:dyDescent="0.3">
      <c r="A458" s="1"/>
      <c r="B458" s="3"/>
      <c r="C458" s="3"/>
      <c r="D458" s="3"/>
      <c r="E458" s="3"/>
      <c r="F458" s="3"/>
      <c r="G458" s="3"/>
      <c r="H458" s="3"/>
      <c r="J458" s="3"/>
      <c r="K458" s="3"/>
      <c r="L458" s="3"/>
      <c r="M458" s="3"/>
      <c r="N458" s="3"/>
    </row>
    <row r="459" spans="1:14" ht="12.75" customHeight="1" x14ac:dyDescent="0.3">
      <c r="A459" s="1"/>
      <c r="B459" s="3"/>
      <c r="C459" s="3"/>
      <c r="D459" s="3"/>
      <c r="E459" s="3"/>
      <c r="F459" s="3"/>
      <c r="G459" s="3"/>
      <c r="H459" s="3"/>
      <c r="J459" s="3"/>
      <c r="K459" s="3"/>
      <c r="L459" s="3"/>
      <c r="M459" s="3"/>
      <c r="N459" s="3"/>
    </row>
    <row r="460" spans="1:14" ht="12.75" customHeight="1" x14ac:dyDescent="0.3">
      <c r="A460" s="1"/>
      <c r="B460" s="3"/>
      <c r="C460" s="3"/>
      <c r="D460" s="3"/>
      <c r="E460" s="3"/>
      <c r="F460" s="3"/>
      <c r="G460" s="3"/>
      <c r="H460" s="3"/>
      <c r="J460" s="3"/>
      <c r="K460" s="3"/>
      <c r="L460" s="3"/>
      <c r="M460" s="3"/>
      <c r="N460" s="3"/>
    </row>
    <row r="461" spans="1:14" ht="12.75" customHeight="1" x14ac:dyDescent="0.3">
      <c r="A461" s="1"/>
      <c r="B461" s="3"/>
      <c r="C461" s="3"/>
      <c r="D461" s="3"/>
      <c r="E461" s="3"/>
      <c r="F461" s="3"/>
      <c r="G461" s="3"/>
      <c r="H461" s="3"/>
      <c r="J461" s="3"/>
      <c r="K461" s="3"/>
      <c r="L461" s="3"/>
      <c r="M461" s="3"/>
      <c r="N461" s="3"/>
    </row>
    <row r="462" spans="1:14" ht="12.75" customHeight="1" x14ac:dyDescent="0.3">
      <c r="A462" s="1"/>
      <c r="B462" s="3"/>
      <c r="C462" s="3"/>
      <c r="D462" s="3"/>
      <c r="E462" s="3"/>
      <c r="F462" s="3"/>
      <c r="G462" s="3"/>
      <c r="H462" s="3"/>
      <c r="J462" s="3"/>
      <c r="K462" s="3"/>
      <c r="L462" s="3"/>
      <c r="M462" s="3"/>
      <c r="N462" s="3"/>
    </row>
    <row r="463" spans="1:14" ht="12.75" customHeight="1" x14ac:dyDescent="0.3">
      <c r="A463" s="1"/>
      <c r="B463" s="3"/>
      <c r="C463" s="3"/>
      <c r="D463" s="3"/>
      <c r="E463" s="3"/>
      <c r="F463" s="3"/>
      <c r="G463" s="3"/>
      <c r="H463" s="3"/>
      <c r="J463" s="3"/>
      <c r="K463" s="3"/>
      <c r="L463" s="3"/>
      <c r="M463" s="3"/>
      <c r="N463" s="3"/>
    </row>
    <row r="464" spans="1:14" ht="12.75" customHeight="1" x14ac:dyDescent="0.3">
      <c r="A464" s="1"/>
      <c r="B464" s="3"/>
      <c r="C464" s="3"/>
      <c r="D464" s="3"/>
      <c r="E464" s="3"/>
      <c r="F464" s="3"/>
      <c r="G464" s="3"/>
      <c r="H464" s="3"/>
      <c r="J464" s="3"/>
      <c r="K464" s="3"/>
      <c r="L464" s="3"/>
      <c r="M464" s="3"/>
      <c r="N464" s="3"/>
    </row>
    <row r="465" spans="1:14" ht="12.75" customHeight="1" x14ac:dyDescent="0.3">
      <c r="A465" s="1"/>
      <c r="B465" s="3"/>
      <c r="C465" s="3"/>
      <c r="D465" s="3"/>
      <c r="E465" s="3"/>
      <c r="F465" s="3"/>
      <c r="G465" s="3"/>
      <c r="H465" s="3"/>
      <c r="J465" s="3"/>
      <c r="K465" s="3"/>
      <c r="L465" s="3"/>
      <c r="M465" s="3"/>
      <c r="N465" s="3"/>
    </row>
    <row r="466" spans="1:14" ht="12.75" customHeight="1" x14ac:dyDescent="0.3">
      <c r="A466" s="1"/>
      <c r="B466" s="3"/>
      <c r="C466" s="3"/>
      <c r="D466" s="3"/>
      <c r="E466" s="3"/>
      <c r="F466" s="3"/>
      <c r="G466" s="3"/>
      <c r="H466" s="3"/>
      <c r="J466" s="3"/>
      <c r="K466" s="3"/>
      <c r="L466" s="3"/>
      <c r="M466" s="3"/>
      <c r="N466" s="3"/>
    </row>
    <row r="467" spans="1:14" ht="12.75" customHeight="1" x14ac:dyDescent="0.3">
      <c r="A467" s="1"/>
      <c r="B467" s="3"/>
      <c r="C467" s="3"/>
      <c r="D467" s="3"/>
      <c r="E467" s="3"/>
      <c r="F467" s="3"/>
      <c r="G467" s="3"/>
      <c r="H467" s="3"/>
      <c r="J467" s="3"/>
      <c r="K467" s="3"/>
      <c r="L467" s="3"/>
      <c r="M467" s="3"/>
      <c r="N467" s="3"/>
    </row>
    <row r="468" spans="1:14" ht="12.75" customHeight="1" x14ac:dyDescent="0.3">
      <c r="A468" s="1"/>
      <c r="B468" s="3"/>
      <c r="C468" s="3"/>
      <c r="D468" s="3"/>
      <c r="E468" s="3"/>
      <c r="F468" s="3"/>
      <c r="G468" s="3"/>
      <c r="H468" s="3"/>
      <c r="J468" s="3"/>
      <c r="K468" s="3"/>
      <c r="L468" s="3"/>
      <c r="M468" s="3"/>
      <c r="N468" s="3"/>
    </row>
    <row r="469" spans="1:14" ht="12.75" customHeight="1" x14ac:dyDescent="0.3">
      <c r="A469" s="1"/>
      <c r="B469" s="3"/>
      <c r="C469" s="3"/>
      <c r="D469" s="3"/>
      <c r="E469" s="3"/>
      <c r="F469" s="3"/>
      <c r="G469" s="3"/>
      <c r="H469" s="3"/>
      <c r="J469" s="3"/>
      <c r="K469" s="3"/>
      <c r="L469" s="3"/>
      <c r="M469" s="3"/>
      <c r="N469" s="3"/>
    </row>
    <row r="470" spans="1:14" ht="12.75" customHeight="1" x14ac:dyDescent="0.3">
      <c r="A470" s="1"/>
      <c r="B470" s="3"/>
      <c r="C470" s="3"/>
      <c r="D470" s="3"/>
      <c r="E470" s="3"/>
      <c r="F470" s="3"/>
      <c r="G470" s="3"/>
      <c r="H470" s="3"/>
      <c r="J470" s="3"/>
      <c r="K470" s="3"/>
      <c r="L470" s="3"/>
      <c r="M470" s="3"/>
      <c r="N470" s="3"/>
    </row>
    <row r="471" spans="1:14" ht="12.75" customHeight="1" x14ac:dyDescent="0.3">
      <c r="A471" s="1"/>
      <c r="B471" s="3"/>
      <c r="C471" s="3"/>
      <c r="D471" s="3"/>
      <c r="E471" s="3"/>
      <c r="F471" s="3"/>
      <c r="G471" s="3"/>
      <c r="H471" s="3"/>
      <c r="J471" s="3"/>
      <c r="K471" s="3"/>
      <c r="L471" s="3"/>
      <c r="M471" s="3"/>
      <c r="N471" s="3"/>
    </row>
    <row r="472" spans="1:14" ht="12.75" customHeight="1" x14ac:dyDescent="0.3">
      <c r="A472" s="1"/>
      <c r="B472" s="3"/>
      <c r="C472" s="3"/>
      <c r="D472" s="3"/>
      <c r="E472" s="3"/>
      <c r="F472" s="3"/>
      <c r="G472" s="3"/>
      <c r="H472" s="3"/>
      <c r="J472" s="3"/>
      <c r="K472" s="3"/>
      <c r="L472" s="3"/>
      <c r="M472" s="3"/>
      <c r="N472" s="3"/>
    </row>
    <row r="473" spans="1:14" ht="12.75" customHeight="1" x14ac:dyDescent="0.3">
      <c r="A473" s="1"/>
      <c r="B473" s="3"/>
      <c r="C473" s="3"/>
      <c r="D473" s="3"/>
      <c r="E473" s="3"/>
      <c r="F473" s="3"/>
      <c r="G473" s="3"/>
      <c r="H473" s="3"/>
      <c r="J473" s="3"/>
      <c r="K473" s="3"/>
      <c r="L473" s="3"/>
      <c r="M473" s="3"/>
      <c r="N473" s="3"/>
    </row>
    <row r="474" spans="1:14" ht="12.75" customHeight="1" x14ac:dyDescent="0.3">
      <c r="A474" s="1"/>
      <c r="B474" s="3"/>
      <c r="C474" s="3"/>
      <c r="D474" s="3"/>
      <c r="E474" s="3"/>
      <c r="F474" s="3"/>
      <c r="G474" s="3"/>
      <c r="H474" s="3"/>
      <c r="J474" s="3"/>
      <c r="K474" s="3"/>
      <c r="L474" s="3"/>
      <c r="M474" s="3"/>
      <c r="N474" s="3"/>
    </row>
    <row r="475" spans="1:14" ht="12.75" customHeight="1" x14ac:dyDescent="0.3">
      <c r="A475" s="1"/>
      <c r="B475" s="3"/>
      <c r="C475" s="3"/>
      <c r="D475" s="3"/>
      <c r="E475" s="3"/>
      <c r="F475" s="3"/>
      <c r="G475" s="3"/>
      <c r="H475" s="3"/>
      <c r="J475" s="3"/>
      <c r="K475" s="3"/>
      <c r="L475" s="3"/>
      <c r="M475" s="3"/>
      <c r="N475" s="3"/>
    </row>
    <row r="476" spans="1:14" ht="12.75" customHeight="1" x14ac:dyDescent="0.3">
      <c r="A476" s="1"/>
      <c r="B476" s="3"/>
      <c r="C476" s="3"/>
      <c r="D476" s="3"/>
      <c r="E476" s="3"/>
      <c r="F476" s="3"/>
      <c r="G476" s="3"/>
      <c r="H476" s="3"/>
      <c r="J476" s="3"/>
      <c r="K476" s="3"/>
      <c r="L476" s="3"/>
      <c r="M476" s="3"/>
      <c r="N476" s="3"/>
    </row>
    <row r="477" spans="1:14" ht="12.75" customHeight="1" x14ac:dyDescent="0.3">
      <c r="A477" s="1"/>
      <c r="B477" s="3"/>
      <c r="C477" s="3"/>
      <c r="D477" s="3"/>
      <c r="E477" s="3"/>
      <c r="F477" s="3"/>
      <c r="G477" s="3"/>
      <c r="H477" s="3"/>
      <c r="J477" s="3"/>
      <c r="K477" s="3"/>
      <c r="L477" s="3"/>
      <c r="M477" s="3"/>
      <c r="N477" s="3"/>
    </row>
    <row r="478" spans="1:14" ht="12.75" customHeight="1" x14ac:dyDescent="0.3">
      <c r="A478" s="1"/>
      <c r="B478" s="3"/>
      <c r="C478" s="3"/>
      <c r="D478" s="3"/>
      <c r="E478" s="3"/>
      <c r="F478" s="3"/>
      <c r="G478" s="3"/>
      <c r="H478" s="3"/>
      <c r="J478" s="3"/>
      <c r="K478" s="3"/>
      <c r="L478" s="3"/>
      <c r="M478" s="3"/>
      <c r="N478" s="3"/>
    </row>
    <row r="479" spans="1:14" ht="12.75" customHeight="1" x14ac:dyDescent="0.3">
      <c r="A479" s="1"/>
      <c r="B479" s="3"/>
      <c r="C479" s="3"/>
      <c r="D479" s="3"/>
      <c r="E479" s="3"/>
      <c r="F479" s="3"/>
      <c r="G479" s="3"/>
      <c r="H479" s="3"/>
      <c r="J479" s="3"/>
      <c r="K479" s="3"/>
      <c r="L479" s="3"/>
      <c r="M479" s="3"/>
      <c r="N479" s="3"/>
    </row>
    <row r="480" spans="1:14" ht="12.75" customHeight="1" x14ac:dyDescent="0.3">
      <c r="A480" s="1"/>
      <c r="B480" s="3"/>
      <c r="C480" s="3"/>
      <c r="D480" s="3"/>
      <c r="E480" s="3"/>
      <c r="F480" s="3"/>
      <c r="G480" s="3"/>
      <c r="H480" s="3"/>
      <c r="J480" s="3"/>
      <c r="K480" s="3"/>
      <c r="L480" s="3"/>
      <c r="M480" s="3"/>
      <c r="N480" s="3"/>
    </row>
    <row r="481" spans="1:14" ht="12.75" customHeight="1" x14ac:dyDescent="0.3">
      <c r="A481" s="1"/>
      <c r="B481" s="3"/>
      <c r="C481" s="3"/>
      <c r="D481" s="3"/>
      <c r="E481" s="3"/>
      <c r="F481" s="3"/>
      <c r="G481" s="3"/>
      <c r="H481" s="3"/>
      <c r="J481" s="3"/>
      <c r="K481" s="3"/>
      <c r="L481" s="3"/>
      <c r="M481" s="3"/>
      <c r="N481" s="3"/>
    </row>
    <row r="482" spans="1:14" ht="12.75" customHeight="1" x14ac:dyDescent="0.3">
      <c r="A482" s="1"/>
      <c r="B482" s="3"/>
      <c r="C482" s="3"/>
      <c r="D482" s="3"/>
      <c r="E482" s="3"/>
      <c r="F482" s="3"/>
      <c r="G482" s="3"/>
      <c r="H482" s="3"/>
      <c r="J482" s="3"/>
      <c r="K482" s="3"/>
      <c r="L482" s="3"/>
      <c r="M482" s="3"/>
      <c r="N482" s="3"/>
    </row>
    <row r="483" spans="1:14" ht="12.75" customHeight="1" x14ac:dyDescent="0.3">
      <c r="A483" s="1"/>
      <c r="B483" s="3"/>
      <c r="C483" s="3"/>
      <c r="D483" s="3"/>
      <c r="E483" s="3"/>
      <c r="F483" s="3"/>
      <c r="G483" s="3"/>
      <c r="H483" s="3"/>
      <c r="J483" s="3"/>
      <c r="K483" s="3"/>
      <c r="L483" s="3"/>
      <c r="M483" s="3"/>
      <c r="N483" s="3"/>
    </row>
    <row r="484" spans="1:14" ht="12.75" customHeight="1" x14ac:dyDescent="0.3">
      <c r="A484" s="1"/>
      <c r="B484" s="3"/>
      <c r="C484" s="3"/>
      <c r="D484" s="3"/>
      <c r="E484" s="3"/>
      <c r="F484" s="3"/>
      <c r="G484" s="3"/>
      <c r="H484" s="3"/>
      <c r="J484" s="3"/>
      <c r="K484" s="3"/>
      <c r="L484" s="3"/>
      <c r="M484" s="3"/>
      <c r="N484" s="3"/>
    </row>
    <row r="485" spans="1:14" ht="12.75" customHeight="1" x14ac:dyDescent="0.3">
      <c r="A485" s="1"/>
      <c r="B485" s="3"/>
      <c r="C485" s="3"/>
      <c r="D485" s="3"/>
      <c r="E485" s="3"/>
      <c r="F485" s="3"/>
      <c r="G485" s="3"/>
      <c r="H485" s="3"/>
      <c r="J485" s="3"/>
      <c r="K485" s="3"/>
      <c r="L485" s="3"/>
      <c r="M485" s="3"/>
      <c r="N485" s="3"/>
    </row>
    <row r="486" spans="1:14" ht="12.75" customHeight="1" x14ac:dyDescent="0.3">
      <c r="A486" s="1"/>
      <c r="B486" s="3"/>
      <c r="C486" s="3"/>
      <c r="D486" s="3"/>
      <c r="E486" s="3"/>
      <c r="F486" s="3"/>
      <c r="G486" s="3"/>
      <c r="H486" s="3"/>
      <c r="J486" s="3"/>
      <c r="K486" s="3"/>
      <c r="L486" s="3"/>
      <c r="M486" s="3"/>
      <c r="N486" s="3"/>
    </row>
    <row r="487" spans="1:14" ht="12.75" customHeight="1" x14ac:dyDescent="0.3">
      <c r="A487" s="1"/>
      <c r="B487" s="3"/>
      <c r="C487" s="3"/>
      <c r="D487" s="3"/>
      <c r="E487" s="3"/>
      <c r="F487" s="3"/>
      <c r="G487" s="3"/>
      <c r="H487" s="3"/>
      <c r="J487" s="3"/>
      <c r="K487" s="3"/>
      <c r="L487" s="3"/>
      <c r="M487" s="3"/>
      <c r="N487" s="3"/>
    </row>
    <row r="488" spans="1:14" ht="12.75" customHeight="1" x14ac:dyDescent="0.3">
      <c r="A488" s="1"/>
      <c r="B488" s="3"/>
      <c r="C488" s="3"/>
      <c r="D488" s="3"/>
      <c r="E488" s="3"/>
      <c r="F488" s="3"/>
      <c r="G488" s="3"/>
      <c r="H488" s="3"/>
      <c r="J488" s="3"/>
      <c r="K488" s="3"/>
      <c r="L488" s="3"/>
      <c r="M488" s="3"/>
      <c r="N488" s="3"/>
    </row>
    <row r="489" spans="1:14" ht="12.75" customHeight="1" x14ac:dyDescent="0.3">
      <c r="A489" s="1"/>
      <c r="B489" s="3"/>
      <c r="C489" s="3"/>
      <c r="D489" s="3"/>
      <c r="E489" s="3"/>
      <c r="F489" s="3"/>
      <c r="G489" s="3"/>
      <c r="H489" s="3"/>
      <c r="J489" s="3"/>
      <c r="K489" s="3"/>
      <c r="L489" s="3"/>
      <c r="M489" s="3"/>
      <c r="N489" s="3"/>
    </row>
    <row r="490" spans="1:14" ht="12.75" customHeight="1" x14ac:dyDescent="0.3">
      <c r="A490" s="1"/>
      <c r="B490" s="3"/>
      <c r="C490" s="3"/>
      <c r="D490" s="3"/>
      <c r="E490" s="3"/>
      <c r="F490" s="3"/>
      <c r="G490" s="3"/>
      <c r="H490" s="3"/>
      <c r="J490" s="3"/>
      <c r="K490" s="3"/>
      <c r="L490" s="3"/>
      <c r="M490" s="3"/>
      <c r="N490" s="3"/>
    </row>
    <row r="491" spans="1:14" ht="12.75" customHeight="1" x14ac:dyDescent="0.3">
      <c r="A491" s="1"/>
      <c r="B491" s="3"/>
      <c r="C491" s="3"/>
      <c r="D491" s="3"/>
      <c r="E491" s="3"/>
      <c r="F491" s="3"/>
      <c r="G491" s="3"/>
      <c r="H491" s="3"/>
      <c r="J491" s="3"/>
      <c r="K491" s="3"/>
      <c r="L491" s="3"/>
      <c r="M491" s="3"/>
      <c r="N491" s="3"/>
    </row>
    <row r="492" spans="1:14" ht="12.75" customHeight="1" x14ac:dyDescent="0.3">
      <c r="A492" s="1"/>
      <c r="B492" s="3"/>
      <c r="C492" s="3"/>
      <c r="D492" s="3"/>
      <c r="E492" s="3"/>
      <c r="F492" s="3"/>
      <c r="G492" s="3"/>
      <c r="H492" s="3"/>
      <c r="J492" s="3"/>
      <c r="K492" s="3"/>
      <c r="L492" s="3"/>
      <c r="M492" s="3"/>
      <c r="N492" s="3"/>
    </row>
    <row r="493" spans="1:14" ht="12.75" customHeight="1" x14ac:dyDescent="0.3">
      <c r="A493" s="1"/>
      <c r="B493" s="3"/>
      <c r="C493" s="3"/>
      <c r="D493" s="3"/>
      <c r="E493" s="3"/>
      <c r="F493" s="3"/>
      <c r="G493" s="3"/>
      <c r="H493" s="3"/>
      <c r="J493" s="3"/>
      <c r="K493" s="3"/>
      <c r="L493" s="3"/>
      <c r="M493" s="3"/>
      <c r="N493" s="3"/>
    </row>
    <row r="494" spans="1:14" ht="12.75" customHeight="1" x14ac:dyDescent="0.3">
      <c r="A494" s="1"/>
      <c r="B494" s="3"/>
      <c r="C494" s="3"/>
      <c r="D494" s="3"/>
      <c r="E494" s="3"/>
      <c r="F494" s="3"/>
      <c r="G494" s="3"/>
      <c r="H494" s="3"/>
      <c r="J494" s="3"/>
      <c r="K494" s="3"/>
      <c r="L494" s="3"/>
      <c r="M494" s="3"/>
      <c r="N494" s="3"/>
    </row>
    <row r="495" spans="1:14" ht="12.75" customHeight="1" x14ac:dyDescent="0.3">
      <c r="A495" s="1"/>
      <c r="B495" s="3"/>
      <c r="C495" s="3"/>
      <c r="D495" s="3"/>
      <c r="E495" s="3"/>
      <c r="F495" s="3"/>
      <c r="G495" s="3"/>
      <c r="H495" s="3"/>
      <c r="J495" s="3"/>
      <c r="K495" s="3"/>
      <c r="L495" s="3"/>
      <c r="M495" s="3"/>
      <c r="N495" s="3"/>
    </row>
    <row r="496" spans="1:14" ht="12.75" customHeight="1" x14ac:dyDescent="0.3">
      <c r="A496" s="1"/>
      <c r="B496" s="3"/>
      <c r="C496" s="3"/>
      <c r="D496" s="3"/>
      <c r="E496" s="3"/>
      <c r="F496" s="3"/>
      <c r="G496" s="3"/>
      <c r="H496" s="3"/>
      <c r="J496" s="3"/>
      <c r="K496" s="3"/>
      <c r="L496" s="3"/>
      <c r="M496" s="3"/>
      <c r="N496" s="3"/>
    </row>
    <row r="497" spans="1:14" ht="12.75" customHeight="1" x14ac:dyDescent="0.3">
      <c r="A497" s="1"/>
      <c r="B497" s="3"/>
      <c r="C497" s="3"/>
      <c r="D497" s="3"/>
      <c r="E497" s="3"/>
      <c r="F497" s="3"/>
      <c r="G497" s="3"/>
      <c r="H497" s="3"/>
      <c r="J497" s="3"/>
      <c r="K497" s="3"/>
      <c r="L497" s="3"/>
      <c r="M497" s="3"/>
      <c r="N497" s="3"/>
    </row>
    <row r="498" spans="1:14" ht="12.75" customHeight="1" x14ac:dyDescent="0.3">
      <c r="A498" s="1"/>
      <c r="B498" s="3"/>
      <c r="C498" s="3"/>
      <c r="D498" s="3"/>
      <c r="E498" s="3"/>
      <c r="F498" s="3"/>
      <c r="G498" s="3"/>
      <c r="H498" s="3"/>
      <c r="J498" s="3"/>
      <c r="K498" s="3"/>
      <c r="L498" s="3"/>
      <c r="M498" s="3"/>
      <c r="N498" s="3"/>
    </row>
    <row r="499" spans="1:14" ht="12.75" customHeight="1" x14ac:dyDescent="0.3">
      <c r="A499" s="1"/>
      <c r="B499" s="3"/>
      <c r="C499" s="3"/>
      <c r="D499" s="3"/>
      <c r="E499" s="3"/>
      <c r="F499" s="3"/>
      <c r="G499" s="3"/>
      <c r="H499" s="3"/>
      <c r="J499" s="3"/>
      <c r="K499" s="3"/>
      <c r="L499" s="3"/>
      <c r="M499" s="3"/>
      <c r="N499" s="3"/>
    </row>
    <row r="500" spans="1:14" ht="12.75" customHeight="1" x14ac:dyDescent="0.3">
      <c r="A500" s="1"/>
      <c r="B500" s="3"/>
      <c r="C500" s="3"/>
      <c r="D500" s="3"/>
      <c r="E500" s="3"/>
      <c r="F500" s="3"/>
      <c r="G500" s="3"/>
      <c r="H500" s="3"/>
      <c r="J500" s="3"/>
      <c r="K500" s="3"/>
      <c r="L500" s="3"/>
      <c r="M500" s="3"/>
      <c r="N500" s="3"/>
    </row>
    <row r="501" spans="1:14" ht="12.75" customHeight="1" x14ac:dyDescent="0.3">
      <c r="A501" s="1"/>
      <c r="B501" s="3"/>
      <c r="C501" s="3"/>
      <c r="D501" s="3"/>
      <c r="E501" s="3"/>
      <c r="F501" s="3"/>
      <c r="G501" s="3"/>
      <c r="H501" s="3"/>
      <c r="J501" s="3"/>
      <c r="K501" s="3"/>
      <c r="L501" s="3"/>
      <c r="M501" s="3"/>
      <c r="N501" s="3"/>
    </row>
    <row r="502" spans="1:14" ht="12.75" customHeight="1" x14ac:dyDescent="0.3">
      <c r="A502" s="1"/>
      <c r="B502" s="3"/>
      <c r="C502" s="3"/>
      <c r="D502" s="3"/>
      <c r="E502" s="3"/>
      <c r="F502" s="3"/>
      <c r="G502" s="3"/>
      <c r="H502" s="3"/>
      <c r="J502" s="3"/>
      <c r="K502" s="3"/>
      <c r="L502" s="3"/>
      <c r="M502" s="3"/>
      <c r="N502" s="3"/>
    </row>
    <row r="503" spans="1:14" ht="12.75" customHeight="1" x14ac:dyDescent="0.3">
      <c r="A503" s="1"/>
      <c r="B503" s="3"/>
      <c r="C503" s="3"/>
      <c r="D503" s="3"/>
      <c r="E503" s="3"/>
      <c r="F503" s="3"/>
      <c r="G503" s="3"/>
      <c r="H503" s="3"/>
      <c r="J503" s="3"/>
      <c r="K503" s="3"/>
      <c r="L503" s="3"/>
      <c r="M503" s="3"/>
      <c r="N503" s="3"/>
    </row>
    <row r="504" spans="1:14" ht="12.75" customHeight="1" x14ac:dyDescent="0.3">
      <c r="A504" s="1"/>
      <c r="B504" s="3"/>
      <c r="C504" s="3"/>
      <c r="D504" s="3"/>
      <c r="E504" s="3"/>
      <c r="F504" s="3"/>
      <c r="G504" s="3"/>
      <c r="H504" s="3"/>
      <c r="J504" s="3"/>
      <c r="K504" s="3"/>
      <c r="L504" s="3"/>
      <c r="M504" s="3"/>
      <c r="N504" s="3"/>
    </row>
    <row r="505" spans="1:14" ht="12.75" customHeight="1" x14ac:dyDescent="0.3">
      <c r="A505" s="1"/>
      <c r="B505" s="3"/>
      <c r="C505" s="3"/>
      <c r="D505" s="3"/>
      <c r="E505" s="3"/>
      <c r="F505" s="3"/>
      <c r="G505" s="3"/>
      <c r="H505" s="3"/>
      <c r="J505" s="3"/>
      <c r="K505" s="3"/>
      <c r="L505" s="3"/>
      <c r="M505" s="3"/>
      <c r="N505" s="3"/>
    </row>
    <row r="506" spans="1:14" ht="12.75" customHeight="1" x14ac:dyDescent="0.3">
      <c r="A506" s="1"/>
      <c r="B506" s="3"/>
      <c r="C506" s="3"/>
      <c r="D506" s="3"/>
      <c r="E506" s="3"/>
      <c r="F506" s="3"/>
      <c r="G506" s="3"/>
      <c r="H506" s="3"/>
      <c r="J506" s="3"/>
      <c r="K506" s="3"/>
      <c r="L506" s="3"/>
      <c r="M506" s="3"/>
      <c r="N506" s="3"/>
    </row>
    <row r="507" spans="1:14" ht="12.75" customHeight="1" x14ac:dyDescent="0.3">
      <c r="A507" s="1"/>
      <c r="B507" s="3"/>
      <c r="C507" s="3"/>
      <c r="D507" s="3"/>
      <c r="E507" s="3"/>
      <c r="F507" s="3"/>
      <c r="G507" s="3"/>
      <c r="H507" s="3"/>
      <c r="J507" s="3"/>
      <c r="K507" s="3"/>
      <c r="L507" s="3"/>
      <c r="M507" s="3"/>
      <c r="N507" s="3"/>
    </row>
    <row r="508" spans="1:14" ht="12.75" customHeight="1" x14ac:dyDescent="0.3">
      <c r="A508" s="1"/>
      <c r="B508" s="3"/>
      <c r="C508" s="3"/>
      <c r="D508" s="3"/>
      <c r="E508" s="3"/>
      <c r="F508" s="3"/>
      <c r="G508" s="3"/>
      <c r="H508" s="3"/>
      <c r="J508" s="3"/>
      <c r="K508" s="3"/>
      <c r="L508" s="3"/>
      <c r="M508" s="3"/>
      <c r="N508" s="3"/>
    </row>
    <row r="509" spans="1:14" ht="12.75" customHeight="1" x14ac:dyDescent="0.3">
      <c r="A509" s="1"/>
      <c r="B509" s="3"/>
      <c r="C509" s="3"/>
      <c r="D509" s="3"/>
      <c r="E509" s="3"/>
      <c r="F509" s="3"/>
      <c r="G509" s="3"/>
      <c r="H509" s="3"/>
      <c r="J509" s="3"/>
      <c r="K509" s="3"/>
      <c r="L509" s="3"/>
      <c r="M509" s="3"/>
      <c r="N509" s="3"/>
    </row>
    <row r="510" spans="1:14" ht="12.75" customHeight="1" x14ac:dyDescent="0.3">
      <c r="A510" s="1"/>
      <c r="B510" s="3"/>
      <c r="C510" s="3"/>
      <c r="D510" s="3"/>
      <c r="E510" s="3"/>
      <c r="F510" s="3"/>
      <c r="G510" s="3"/>
      <c r="H510" s="3"/>
      <c r="J510" s="3"/>
      <c r="K510" s="3"/>
      <c r="L510" s="3"/>
      <c r="M510" s="3"/>
      <c r="N510" s="3"/>
    </row>
    <row r="511" spans="1:14" ht="12.75" customHeight="1" x14ac:dyDescent="0.3">
      <c r="A511" s="1"/>
      <c r="B511" s="3"/>
      <c r="C511" s="3"/>
      <c r="D511" s="3"/>
      <c r="E511" s="3"/>
      <c r="F511" s="3"/>
      <c r="G511" s="3"/>
      <c r="H511" s="3"/>
      <c r="J511" s="3"/>
      <c r="K511" s="3"/>
      <c r="L511" s="3"/>
      <c r="M511" s="3"/>
      <c r="N511" s="3"/>
    </row>
    <row r="512" spans="1:14" ht="12.75" customHeight="1" x14ac:dyDescent="0.3">
      <c r="A512" s="1"/>
      <c r="B512" s="3"/>
      <c r="C512" s="3"/>
      <c r="D512" s="3"/>
      <c r="E512" s="3"/>
      <c r="F512" s="3"/>
      <c r="G512" s="3"/>
      <c r="H512" s="3"/>
      <c r="J512" s="3"/>
      <c r="K512" s="3"/>
      <c r="L512" s="3"/>
      <c r="M512" s="3"/>
      <c r="N512" s="3"/>
    </row>
    <row r="513" spans="1:14" ht="12.75" customHeight="1" x14ac:dyDescent="0.3">
      <c r="A513" s="1"/>
      <c r="B513" s="3"/>
      <c r="C513" s="3"/>
      <c r="D513" s="3"/>
      <c r="E513" s="3"/>
      <c r="F513" s="3"/>
      <c r="G513" s="3"/>
      <c r="H513" s="3"/>
      <c r="J513" s="3"/>
      <c r="K513" s="3"/>
      <c r="L513" s="3"/>
      <c r="M513" s="3"/>
      <c r="N513" s="3"/>
    </row>
    <row r="514" spans="1:14" ht="12.75" customHeight="1" x14ac:dyDescent="0.3">
      <c r="A514" s="1"/>
      <c r="B514" s="3"/>
      <c r="C514" s="3"/>
      <c r="D514" s="3"/>
      <c r="E514" s="3"/>
      <c r="F514" s="3"/>
      <c r="G514" s="3"/>
      <c r="H514" s="3"/>
      <c r="J514" s="3"/>
      <c r="K514" s="3"/>
      <c r="L514" s="3"/>
      <c r="M514" s="3"/>
      <c r="N514" s="3"/>
    </row>
    <row r="515" spans="1:14" ht="12.75" customHeight="1" x14ac:dyDescent="0.3">
      <c r="A515" s="1"/>
      <c r="B515" s="3"/>
      <c r="C515" s="3"/>
      <c r="D515" s="3"/>
      <c r="E515" s="3"/>
      <c r="F515" s="3"/>
      <c r="G515" s="3"/>
      <c r="H515" s="3"/>
      <c r="J515" s="3"/>
      <c r="K515" s="3"/>
      <c r="L515" s="3"/>
      <c r="M515" s="3"/>
      <c r="N515" s="3"/>
    </row>
    <row r="516" spans="1:14" ht="12.75" customHeight="1" x14ac:dyDescent="0.3">
      <c r="A516" s="1"/>
      <c r="B516" s="3"/>
      <c r="C516" s="3"/>
      <c r="D516" s="3"/>
      <c r="E516" s="3"/>
      <c r="F516" s="3"/>
      <c r="G516" s="3"/>
      <c r="H516" s="3"/>
      <c r="J516" s="3"/>
      <c r="K516" s="3"/>
      <c r="L516" s="3"/>
      <c r="M516" s="3"/>
      <c r="N516" s="3"/>
    </row>
    <row r="517" spans="1:14" ht="12.75" customHeight="1" x14ac:dyDescent="0.3">
      <c r="A517" s="1"/>
      <c r="B517" s="3"/>
      <c r="C517" s="3"/>
      <c r="D517" s="3"/>
      <c r="E517" s="3"/>
      <c r="F517" s="3"/>
      <c r="G517" s="3"/>
      <c r="H517" s="3"/>
      <c r="J517" s="3"/>
      <c r="K517" s="3"/>
      <c r="L517" s="3"/>
      <c r="M517" s="3"/>
      <c r="N517" s="3"/>
    </row>
    <row r="518" spans="1:14" ht="12.75" customHeight="1" x14ac:dyDescent="0.3">
      <c r="A518" s="1"/>
      <c r="B518" s="3"/>
      <c r="C518" s="3"/>
      <c r="D518" s="3"/>
      <c r="E518" s="3"/>
      <c r="F518" s="3"/>
      <c r="G518" s="3"/>
      <c r="H518" s="3"/>
      <c r="J518" s="3"/>
      <c r="K518" s="3"/>
      <c r="L518" s="3"/>
      <c r="M518" s="3"/>
      <c r="N518" s="3"/>
    </row>
    <row r="519" spans="1:14" ht="12.75" customHeight="1" x14ac:dyDescent="0.3">
      <c r="A519" s="1"/>
      <c r="B519" s="3"/>
      <c r="C519" s="3"/>
      <c r="D519" s="3"/>
      <c r="E519" s="3"/>
      <c r="F519" s="3"/>
      <c r="G519" s="3"/>
      <c r="H519" s="3"/>
      <c r="J519" s="3"/>
      <c r="K519" s="3"/>
      <c r="L519" s="3"/>
      <c r="M519" s="3"/>
      <c r="N519" s="3"/>
    </row>
    <row r="520" spans="1:14" ht="12.75" customHeight="1" x14ac:dyDescent="0.3">
      <c r="A520" s="1"/>
      <c r="B520" s="3"/>
      <c r="C520" s="3"/>
      <c r="D520" s="3"/>
      <c r="E520" s="3"/>
      <c r="F520" s="3"/>
      <c r="G520" s="3"/>
      <c r="H520" s="3"/>
      <c r="J520" s="3"/>
      <c r="K520" s="3"/>
      <c r="L520" s="3"/>
      <c r="M520" s="3"/>
      <c r="N520" s="3"/>
    </row>
    <row r="521" spans="1:14" ht="12.75" customHeight="1" x14ac:dyDescent="0.3">
      <c r="A521" s="1"/>
      <c r="B521" s="3"/>
      <c r="C521" s="3"/>
      <c r="D521" s="3"/>
      <c r="E521" s="3"/>
      <c r="F521" s="3"/>
      <c r="G521" s="3"/>
      <c r="H521" s="3"/>
      <c r="J521" s="3"/>
      <c r="K521" s="3"/>
      <c r="L521" s="3"/>
      <c r="M521" s="3"/>
      <c r="N521" s="3"/>
    </row>
    <row r="522" spans="1:14" ht="12.75" customHeight="1" x14ac:dyDescent="0.3">
      <c r="A522" s="1"/>
      <c r="B522" s="3"/>
      <c r="C522" s="3"/>
      <c r="D522" s="3"/>
      <c r="E522" s="3"/>
      <c r="F522" s="3"/>
      <c r="G522" s="3"/>
      <c r="H522" s="3"/>
      <c r="J522" s="3"/>
      <c r="K522" s="3"/>
      <c r="L522" s="3"/>
      <c r="M522" s="3"/>
      <c r="N522" s="3"/>
    </row>
    <row r="523" spans="1:14" ht="12.75" customHeight="1" x14ac:dyDescent="0.3">
      <c r="A523" s="1"/>
      <c r="B523" s="3"/>
      <c r="C523" s="3"/>
      <c r="D523" s="3"/>
      <c r="E523" s="3"/>
      <c r="F523" s="3"/>
      <c r="G523" s="3"/>
      <c r="H523" s="3"/>
      <c r="J523" s="3"/>
      <c r="K523" s="3"/>
      <c r="L523" s="3"/>
      <c r="M523" s="3"/>
      <c r="N523" s="3"/>
    </row>
    <row r="524" spans="1:14" ht="12.75" customHeight="1" x14ac:dyDescent="0.3">
      <c r="A524" s="1"/>
      <c r="B524" s="3"/>
      <c r="C524" s="3"/>
      <c r="D524" s="3"/>
      <c r="E524" s="3"/>
      <c r="F524" s="3"/>
      <c r="G524" s="3"/>
      <c r="H524" s="3"/>
      <c r="J524" s="3"/>
      <c r="K524" s="3"/>
      <c r="L524" s="3"/>
      <c r="M524" s="3"/>
      <c r="N524" s="3"/>
    </row>
    <row r="525" spans="1:14" ht="12.75" customHeight="1" x14ac:dyDescent="0.3">
      <c r="A525" s="1"/>
      <c r="B525" s="3"/>
      <c r="C525" s="3"/>
      <c r="D525" s="3"/>
      <c r="E525" s="3"/>
      <c r="F525" s="3"/>
      <c r="G525" s="3"/>
      <c r="H525" s="3"/>
      <c r="J525" s="3"/>
      <c r="K525" s="3"/>
      <c r="L525" s="3"/>
      <c r="M525" s="3"/>
      <c r="N525" s="3"/>
    </row>
    <row r="526" spans="1:14" ht="12.75" customHeight="1" x14ac:dyDescent="0.3">
      <c r="A526" s="1"/>
      <c r="B526" s="3"/>
      <c r="C526" s="3"/>
      <c r="D526" s="3"/>
      <c r="E526" s="3"/>
      <c r="F526" s="3"/>
      <c r="G526" s="3"/>
      <c r="H526" s="3"/>
      <c r="J526" s="3"/>
      <c r="K526" s="3"/>
      <c r="L526" s="3"/>
      <c r="M526" s="3"/>
      <c r="N526" s="3"/>
    </row>
    <row r="527" spans="1:14" ht="12.75" customHeight="1" x14ac:dyDescent="0.3">
      <c r="A527" s="1"/>
      <c r="B527" s="3"/>
      <c r="C527" s="3"/>
      <c r="D527" s="3"/>
      <c r="E527" s="3"/>
      <c r="F527" s="3"/>
      <c r="G527" s="3"/>
      <c r="H527" s="3"/>
      <c r="J527" s="3"/>
      <c r="K527" s="3"/>
      <c r="L527" s="3"/>
      <c r="M527" s="3"/>
      <c r="N527" s="3"/>
    </row>
    <row r="528" spans="1:14" ht="12.75" customHeight="1" x14ac:dyDescent="0.3">
      <c r="A528" s="1"/>
      <c r="B528" s="3"/>
      <c r="C528" s="3"/>
      <c r="D528" s="3"/>
      <c r="E528" s="3"/>
      <c r="F528" s="3"/>
      <c r="G528" s="3"/>
      <c r="H528" s="3"/>
      <c r="J528" s="3"/>
      <c r="K528" s="3"/>
      <c r="L528" s="3"/>
      <c r="M528" s="3"/>
      <c r="N528" s="3"/>
    </row>
    <row r="529" spans="1:14" ht="12.75" customHeight="1" x14ac:dyDescent="0.3">
      <c r="A529" s="1"/>
      <c r="B529" s="3"/>
      <c r="C529" s="3"/>
      <c r="D529" s="3"/>
      <c r="E529" s="3"/>
      <c r="F529" s="3"/>
      <c r="G529" s="3"/>
      <c r="H529" s="3"/>
      <c r="J529" s="3"/>
      <c r="K529" s="3"/>
      <c r="L529" s="3"/>
      <c r="M529" s="3"/>
      <c r="N529" s="3"/>
    </row>
    <row r="530" spans="1:14" ht="12.75" customHeight="1" x14ac:dyDescent="0.3">
      <c r="A530" s="1"/>
      <c r="B530" s="3"/>
      <c r="C530" s="3"/>
      <c r="D530" s="3"/>
      <c r="E530" s="3"/>
      <c r="F530" s="3"/>
      <c r="G530" s="3"/>
      <c r="H530" s="3"/>
      <c r="J530" s="3"/>
      <c r="K530" s="3"/>
      <c r="L530" s="3"/>
      <c r="M530" s="3"/>
      <c r="N530" s="3"/>
    </row>
    <row r="531" spans="1:14" ht="12.75" customHeight="1" x14ac:dyDescent="0.3">
      <c r="A531" s="1"/>
      <c r="B531" s="3"/>
      <c r="C531" s="3"/>
      <c r="D531" s="3"/>
      <c r="E531" s="3"/>
      <c r="F531" s="3"/>
      <c r="G531" s="3"/>
      <c r="H531" s="3"/>
      <c r="J531" s="3"/>
      <c r="K531" s="3"/>
      <c r="L531" s="3"/>
      <c r="M531" s="3"/>
      <c r="N531" s="3"/>
    </row>
    <row r="532" spans="1:14" ht="12.75" customHeight="1" x14ac:dyDescent="0.3">
      <c r="A532" s="1"/>
      <c r="B532" s="3"/>
      <c r="C532" s="3"/>
      <c r="D532" s="3"/>
      <c r="E532" s="3"/>
      <c r="F532" s="3"/>
      <c r="G532" s="3"/>
      <c r="H532" s="3"/>
      <c r="J532" s="3"/>
      <c r="K532" s="3"/>
      <c r="L532" s="3"/>
      <c r="M532" s="3"/>
      <c r="N532" s="3"/>
    </row>
    <row r="533" spans="1:14" ht="12.75" customHeight="1" x14ac:dyDescent="0.3">
      <c r="A533" s="1"/>
      <c r="B533" s="3"/>
      <c r="C533" s="3"/>
      <c r="D533" s="3"/>
      <c r="E533" s="3"/>
      <c r="F533" s="3"/>
      <c r="G533" s="3"/>
      <c r="H533" s="3"/>
      <c r="J533" s="3"/>
      <c r="K533" s="3"/>
      <c r="L533" s="3"/>
      <c r="M533" s="3"/>
      <c r="N533" s="3"/>
    </row>
    <row r="534" spans="1:14" ht="12.75" customHeight="1" x14ac:dyDescent="0.3">
      <c r="A534" s="1"/>
      <c r="B534" s="3"/>
      <c r="C534" s="3"/>
      <c r="D534" s="3"/>
      <c r="E534" s="3"/>
      <c r="F534" s="3"/>
      <c r="G534" s="3"/>
      <c r="H534" s="3"/>
      <c r="J534" s="3"/>
      <c r="K534" s="3"/>
      <c r="L534" s="3"/>
      <c r="M534" s="3"/>
      <c r="N534" s="3"/>
    </row>
    <row r="535" spans="1:14" ht="12.75" customHeight="1" x14ac:dyDescent="0.3">
      <c r="A535" s="1"/>
      <c r="B535" s="3"/>
      <c r="C535" s="3"/>
      <c r="D535" s="3"/>
      <c r="E535" s="3"/>
      <c r="F535" s="3"/>
      <c r="G535" s="3"/>
      <c r="H535" s="3"/>
      <c r="J535" s="3"/>
      <c r="K535" s="3"/>
      <c r="L535" s="3"/>
      <c r="M535" s="3"/>
      <c r="N535" s="3"/>
    </row>
    <row r="536" spans="1:14" ht="12.75" customHeight="1" x14ac:dyDescent="0.3">
      <c r="A536" s="1"/>
      <c r="B536" s="3"/>
      <c r="C536" s="3"/>
      <c r="D536" s="3"/>
      <c r="E536" s="3"/>
      <c r="F536" s="3"/>
      <c r="G536" s="3"/>
      <c r="H536" s="3"/>
      <c r="J536" s="3"/>
      <c r="K536" s="3"/>
      <c r="L536" s="3"/>
      <c r="M536" s="3"/>
      <c r="N536" s="3"/>
    </row>
    <row r="537" spans="1:14" ht="12.75" customHeight="1" x14ac:dyDescent="0.3">
      <c r="A537" s="1"/>
      <c r="B537" s="3"/>
      <c r="C537" s="3"/>
      <c r="D537" s="3"/>
      <c r="E537" s="3"/>
      <c r="F537" s="3"/>
      <c r="G537" s="3"/>
      <c r="H537" s="3"/>
      <c r="J537" s="3"/>
      <c r="K537" s="3"/>
      <c r="L537" s="3"/>
      <c r="M537" s="3"/>
      <c r="N537" s="3"/>
    </row>
    <row r="538" spans="1:14" ht="12.75" customHeight="1" x14ac:dyDescent="0.3">
      <c r="A538" s="1"/>
      <c r="B538" s="3"/>
      <c r="C538" s="3"/>
      <c r="D538" s="3"/>
      <c r="E538" s="3"/>
      <c r="F538" s="3"/>
      <c r="G538" s="3"/>
      <c r="H538" s="3"/>
      <c r="J538" s="3"/>
      <c r="K538" s="3"/>
      <c r="L538" s="3"/>
      <c r="M538" s="3"/>
      <c r="N538" s="3"/>
    </row>
    <row r="539" spans="1:14" ht="12.75" customHeight="1" x14ac:dyDescent="0.3">
      <c r="A539" s="1"/>
      <c r="B539" s="3"/>
      <c r="C539" s="3"/>
      <c r="D539" s="3"/>
      <c r="E539" s="3"/>
      <c r="F539" s="3"/>
      <c r="G539" s="3"/>
      <c r="H539" s="3"/>
      <c r="J539" s="3"/>
      <c r="K539" s="3"/>
      <c r="L539" s="3"/>
      <c r="M539" s="3"/>
      <c r="N539" s="3"/>
    </row>
    <row r="540" spans="1:14" ht="12.75" customHeight="1" x14ac:dyDescent="0.3">
      <c r="A540" s="1"/>
      <c r="B540" s="3"/>
      <c r="C540" s="3"/>
      <c r="D540" s="3"/>
      <c r="E540" s="3"/>
      <c r="F540" s="3"/>
      <c r="G540" s="3"/>
      <c r="H540" s="3"/>
      <c r="J540" s="3"/>
      <c r="K540" s="3"/>
      <c r="L540" s="3"/>
      <c r="M540" s="3"/>
      <c r="N540" s="3"/>
    </row>
    <row r="541" spans="1:14" ht="12.75" customHeight="1" x14ac:dyDescent="0.3">
      <c r="A541" s="1"/>
      <c r="B541" s="3"/>
      <c r="C541" s="3"/>
      <c r="D541" s="3"/>
      <c r="E541" s="3"/>
      <c r="F541" s="3"/>
      <c r="G541" s="3"/>
      <c r="H541" s="3"/>
      <c r="J541" s="3"/>
      <c r="K541" s="3"/>
      <c r="L541" s="3"/>
      <c r="M541" s="3"/>
      <c r="N541" s="3"/>
    </row>
    <row r="542" spans="1:14" ht="12.75" customHeight="1" x14ac:dyDescent="0.3">
      <c r="A542" s="1"/>
      <c r="B542" s="3"/>
      <c r="C542" s="3"/>
      <c r="D542" s="3"/>
      <c r="E542" s="3"/>
      <c r="F542" s="3"/>
      <c r="G542" s="3"/>
      <c r="H542" s="3"/>
      <c r="J542" s="3"/>
      <c r="K542" s="3"/>
      <c r="L542" s="3"/>
      <c r="M542" s="3"/>
      <c r="N542" s="3"/>
    </row>
    <row r="543" spans="1:14" ht="12.75" customHeight="1" x14ac:dyDescent="0.3">
      <c r="A543" s="1"/>
      <c r="B543" s="3"/>
      <c r="C543" s="3"/>
      <c r="D543" s="3"/>
      <c r="E543" s="3"/>
      <c r="F543" s="3"/>
      <c r="G543" s="3"/>
      <c r="H543" s="3"/>
      <c r="J543" s="3"/>
      <c r="K543" s="3"/>
      <c r="L543" s="3"/>
      <c r="M543" s="3"/>
      <c r="N543" s="3"/>
    </row>
    <row r="544" spans="1:14" ht="12.75" customHeight="1" x14ac:dyDescent="0.3">
      <c r="A544" s="1"/>
      <c r="B544" s="3"/>
      <c r="C544" s="3"/>
      <c r="D544" s="3"/>
      <c r="E544" s="3"/>
      <c r="F544" s="3"/>
      <c r="G544" s="3"/>
      <c r="H544" s="3"/>
      <c r="J544" s="3"/>
      <c r="K544" s="3"/>
      <c r="L544" s="3"/>
      <c r="M544" s="3"/>
      <c r="N544" s="3"/>
    </row>
    <row r="545" spans="1:14" ht="12.75" customHeight="1" x14ac:dyDescent="0.3">
      <c r="A545" s="1"/>
      <c r="B545" s="3"/>
      <c r="C545" s="3"/>
      <c r="D545" s="3"/>
      <c r="E545" s="3"/>
      <c r="F545" s="3"/>
      <c r="G545" s="3"/>
      <c r="H545" s="3"/>
      <c r="J545" s="3"/>
      <c r="K545" s="3"/>
      <c r="L545" s="3"/>
      <c r="M545" s="3"/>
      <c r="N545" s="3"/>
    </row>
    <row r="546" spans="1:14" ht="12.75" customHeight="1" x14ac:dyDescent="0.3">
      <c r="A546" s="1"/>
      <c r="B546" s="3"/>
      <c r="C546" s="3"/>
      <c r="D546" s="3"/>
      <c r="E546" s="3"/>
      <c r="F546" s="3"/>
      <c r="G546" s="3"/>
      <c r="H546" s="3"/>
      <c r="J546" s="3"/>
      <c r="K546" s="3"/>
      <c r="L546" s="3"/>
      <c r="M546" s="3"/>
      <c r="N546" s="3"/>
    </row>
    <row r="547" spans="1:14" ht="12.75" customHeight="1" x14ac:dyDescent="0.3">
      <c r="A547" s="1"/>
      <c r="B547" s="3"/>
      <c r="C547" s="3"/>
      <c r="D547" s="3"/>
      <c r="E547" s="3"/>
      <c r="F547" s="3"/>
      <c r="G547" s="3"/>
      <c r="H547" s="3"/>
      <c r="J547" s="3"/>
      <c r="K547" s="3"/>
      <c r="L547" s="3"/>
      <c r="M547" s="3"/>
      <c r="N547" s="3"/>
    </row>
    <row r="548" spans="1:14" ht="12.75" customHeight="1" x14ac:dyDescent="0.3">
      <c r="A548" s="1"/>
      <c r="B548" s="3"/>
      <c r="C548" s="3"/>
      <c r="D548" s="3"/>
      <c r="E548" s="3"/>
      <c r="F548" s="3"/>
      <c r="G548" s="3"/>
      <c r="H548" s="3"/>
      <c r="J548" s="3"/>
      <c r="K548" s="3"/>
      <c r="L548" s="3"/>
      <c r="M548" s="3"/>
      <c r="N548" s="3"/>
    </row>
    <row r="549" spans="1:14" ht="12.75" customHeight="1" x14ac:dyDescent="0.3">
      <c r="A549" s="1"/>
      <c r="B549" s="3"/>
      <c r="C549" s="3"/>
      <c r="D549" s="3"/>
      <c r="E549" s="3"/>
      <c r="F549" s="3"/>
      <c r="G549" s="3"/>
      <c r="H549" s="3"/>
      <c r="J549" s="3"/>
      <c r="K549" s="3"/>
      <c r="L549" s="3"/>
      <c r="M549" s="3"/>
      <c r="N549" s="3"/>
    </row>
    <row r="550" spans="1:14" ht="12.75" customHeight="1" x14ac:dyDescent="0.3">
      <c r="A550" s="1"/>
      <c r="B550" s="3"/>
      <c r="C550" s="3"/>
      <c r="D550" s="3"/>
      <c r="E550" s="3"/>
      <c r="F550" s="3"/>
      <c r="G550" s="3"/>
      <c r="H550" s="3"/>
      <c r="J550" s="3"/>
      <c r="K550" s="3"/>
      <c r="L550" s="3"/>
      <c r="M550" s="3"/>
      <c r="N550" s="3"/>
    </row>
    <row r="551" spans="1:14" ht="12.75" customHeight="1" x14ac:dyDescent="0.3">
      <c r="A551" s="1"/>
      <c r="B551" s="3"/>
      <c r="C551" s="3"/>
      <c r="D551" s="3"/>
      <c r="E551" s="3"/>
      <c r="F551" s="3"/>
      <c r="G551" s="3"/>
      <c r="H551" s="3"/>
      <c r="J551" s="3"/>
      <c r="K551" s="3"/>
      <c r="L551" s="3"/>
      <c r="M551" s="3"/>
      <c r="N551" s="3"/>
    </row>
    <row r="552" spans="1:14" ht="12.75" customHeight="1" x14ac:dyDescent="0.3">
      <c r="A552" s="1"/>
      <c r="B552" s="3"/>
      <c r="C552" s="3"/>
      <c r="D552" s="3"/>
      <c r="E552" s="3"/>
      <c r="F552" s="3"/>
      <c r="G552" s="3"/>
      <c r="H552" s="3"/>
      <c r="J552" s="3"/>
      <c r="K552" s="3"/>
      <c r="L552" s="3"/>
      <c r="M552" s="3"/>
      <c r="N552" s="3"/>
    </row>
    <row r="553" spans="1:14" ht="12.75" customHeight="1" x14ac:dyDescent="0.3">
      <c r="A553" s="1"/>
      <c r="B553" s="3"/>
      <c r="C553" s="3"/>
      <c r="D553" s="3"/>
      <c r="E553" s="3"/>
      <c r="F553" s="3"/>
      <c r="G553" s="3"/>
      <c r="H553" s="3"/>
      <c r="J553" s="3"/>
      <c r="K553" s="3"/>
      <c r="L553" s="3"/>
      <c r="M553" s="3"/>
      <c r="N553" s="3"/>
    </row>
    <row r="554" spans="1:14" ht="12.75" customHeight="1" x14ac:dyDescent="0.3">
      <c r="A554" s="1"/>
      <c r="B554" s="3"/>
      <c r="C554" s="3"/>
      <c r="D554" s="3"/>
      <c r="E554" s="3"/>
      <c r="F554" s="3"/>
      <c r="G554" s="3"/>
      <c r="H554" s="3"/>
      <c r="J554" s="3"/>
      <c r="K554" s="3"/>
      <c r="L554" s="3"/>
      <c r="M554" s="3"/>
      <c r="N554" s="3"/>
    </row>
    <row r="555" spans="1:14" ht="12.75" customHeight="1" x14ac:dyDescent="0.3">
      <c r="A555" s="1"/>
      <c r="B555" s="3"/>
      <c r="C555" s="3"/>
      <c r="D555" s="3"/>
      <c r="E555" s="3"/>
      <c r="F555" s="3"/>
      <c r="G555" s="3"/>
      <c r="H555" s="3"/>
      <c r="J555" s="3"/>
      <c r="K555" s="3"/>
      <c r="L555" s="3"/>
      <c r="M555" s="3"/>
      <c r="N555" s="3"/>
    </row>
    <row r="556" spans="1:14" ht="12.75" customHeight="1" x14ac:dyDescent="0.3">
      <c r="A556" s="1"/>
      <c r="B556" s="3"/>
      <c r="C556" s="3"/>
      <c r="D556" s="3"/>
      <c r="E556" s="3"/>
      <c r="F556" s="3"/>
      <c r="G556" s="3"/>
      <c r="H556" s="3"/>
      <c r="J556" s="3"/>
      <c r="K556" s="3"/>
      <c r="L556" s="3"/>
      <c r="M556" s="3"/>
      <c r="N556" s="3"/>
    </row>
    <row r="557" spans="1:14" ht="12.75" customHeight="1" x14ac:dyDescent="0.3">
      <c r="A557" s="1"/>
      <c r="B557" s="3"/>
      <c r="C557" s="3"/>
      <c r="D557" s="3"/>
      <c r="E557" s="3"/>
      <c r="F557" s="3"/>
      <c r="G557" s="3"/>
      <c r="H557" s="3"/>
      <c r="J557" s="3"/>
      <c r="K557" s="3"/>
      <c r="L557" s="3"/>
      <c r="M557" s="3"/>
      <c r="N557" s="3"/>
    </row>
    <row r="558" spans="1:14" ht="12.75" customHeight="1" x14ac:dyDescent="0.3">
      <c r="A558" s="1"/>
      <c r="B558" s="3"/>
      <c r="C558" s="3"/>
      <c r="D558" s="3"/>
      <c r="E558" s="3"/>
      <c r="F558" s="3"/>
      <c r="G558" s="3"/>
      <c r="H558" s="3"/>
      <c r="J558" s="3"/>
      <c r="K558" s="3"/>
      <c r="L558" s="3"/>
      <c r="M558" s="3"/>
      <c r="N558" s="3"/>
    </row>
    <row r="559" spans="1:14" ht="12.75" customHeight="1" x14ac:dyDescent="0.3">
      <c r="A559" s="1"/>
      <c r="B559" s="3"/>
      <c r="C559" s="3"/>
      <c r="D559" s="3"/>
      <c r="E559" s="3"/>
      <c r="F559" s="3"/>
      <c r="G559" s="3"/>
      <c r="H559" s="3"/>
      <c r="J559" s="3"/>
      <c r="K559" s="3"/>
      <c r="L559" s="3"/>
      <c r="M559" s="3"/>
      <c r="N559" s="3"/>
    </row>
    <row r="560" spans="1:14" ht="12.75" customHeight="1" x14ac:dyDescent="0.3">
      <c r="A560" s="1"/>
      <c r="B560" s="3"/>
      <c r="C560" s="3"/>
      <c r="D560" s="3"/>
      <c r="E560" s="3"/>
      <c r="F560" s="3"/>
      <c r="G560" s="3"/>
      <c r="H560" s="3"/>
      <c r="J560" s="3"/>
      <c r="K560" s="3"/>
      <c r="L560" s="3"/>
      <c r="M560" s="3"/>
      <c r="N560" s="3"/>
    </row>
    <row r="561" spans="1:14" ht="12.75" customHeight="1" x14ac:dyDescent="0.3">
      <c r="A561" s="1"/>
      <c r="B561" s="3"/>
      <c r="C561" s="3"/>
      <c r="D561" s="3"/>
      <c r="E561" s="3"/>
      <c r="F561" s="3"/>
      <c r="G561" s="3"/>
      <c r="H561" s="3"/>
      <c r="J561" s="3"/>
      <c r="K561" s="3"/>
      <c r="L561" s="3"/>
      <c r="M561" s="3"/>
      <c r="N561" s="3"/>
    </row>
    <row r="562" spans="1:14" ht="12.75" customHeight="1" x14ac:dyDescent="0.3">
      <c r="A562" s="1"/>
      <c r="B562" s="3"/>
      <c r="C562" s="3"/>
      <c r="D562" s="3"/>
      <c r="E562" s="3"/>
      <c r="F562" s="3"/>
      <c r="G562" s="3"/>
      <c r="H562" s="3"/>
      <c r="J562" s="3"/>
      <c r="K562" s="3"/>
      <c r="L562" s="3"/>
      <c r="M562" s="3"/>
      <c r="N562" s="3"/>
    </row>
    <row r="563" spans="1:14" ht="12.75" customHeight="1" x14ac:dyDescent="0.3">
      <c r="A563" s="1"/>
      <c r="B563" s="3"/>
      <c r="C563" s="3"/>
      <c r="D563" s="3"/>
      <c r="E563" s="3"/>
      <c r="F563" s="3"/>
      <c r="G563" s="3"/>
      <c r="H563" s="3"/>
      <c r="J563" s="3"/>
      <c r="K563" s="3"/>
      <c r="L563" s="3"/>
      <c r="M563" s="3"/>
      <c r="N563" s="3"/>
    </row>
    <row r="564" spans="1:14" ht="12.75" customHeight="1" x14ac:dyDescent="0.3">
      <c r="A564" s="1"/>
      <c r="B564" s="3"/>
      <c r="C564" s="3"/>
      <c r="D564" s="3"/>
      <c r="E564" s="3"/>
      <c r="F564" s="3"/>
      <c r="G564" s="3"/>
      <c r="H564" s="3"/>
      <c r="J564" s="3"/>
      <c r="K564" s="3"/>
      <c r="L564" s="3"/>
      <c r="M564" s="3"/>
      <c r="N564" s="3"/>
    </row>
    <row r="565" spans="1:14" ht="12.75" customHeight="1" x14ac:dyDescent="0.3">
      <c r="A565" s="1"/>
      <c r="B565" s="3"/>
      <c r="C565" s="3"/>
      <c r="D565" s="3"/>
      <c r="E565" s="3"/>
      <c r="F565" s="3"/>
      <c r="G565" s="3"/>
      <c r="H565" s="3"/>
      <c r="J565" s="3"/>
      <c r="K565" s="3"/>
      <c r="L565" s="3"/>
      <c r="M565" s="3"/>
      <c r="N565" s="3"/>
    </row>
    <row r="566" spans="1:14" ht="12.75" customHeight="1" x14ac:dyDescent="0.3">
      <c r="A566" s="1"/>
      <c r="B566" s="3"/>
      <c r="C566" s="3"/>
      <c r="D566" s="3"/>
      <c r="E566" s="3"/>
      <c r="F566" s="3"/>
      <c r="G566" s="3"/>
      <c r="H566" s="3"/>
      <c r="J566" s="3"/>
      <c r="K566" s="3"/>
      <c r="L566" s="3"/>
      <c r="M566" s="3"/>
      <c r="N566" s="3"/>
    </row>
    <row r="567" spans="1:14" ht="12.75" customHeight="1" x14ac:dyDescent="0.3">
      <c r="A567" s="1"/>
      <c r="B567" s="3"/>
      <c r="C567" s="3"/>
      <c r="D567" s="3"/>
      <c r="E567" s="3"/>
      <c r="F567" s="3"/>
      <c r="G567" s="3"/>
      <c r="H567" s="3"/>
      <c r="J567" s="3"/>
      <c r="K567" s="3"/>
      <c r="L567" s="3"/>
      <c r="M567" s="3"/>
      <c r="N567" s="3"/>
    </row>
    <row r="568" spans="1:14" ht="12.75" customHeight="1" x14ac:dyDescent="0.3">
      <c r="A568" s="1"/>
      <c r="B568" s="3"/>
      <c r="C568" s="3"/>
      <c r="D568" s="3"/>
      <c r="E568" s="3"/>
      <c r="F568" s="3"/>
      <c r="G568" s="3"/>
      <c r="H568" s="3"/>
      <c r="J568" s="3"/>
      <c r="K568" s="3"/>
      <c r="L568" s="3"/>
      <c r="M568" s="3"/>
      <c r="N568" s="3"/>
    </row>
    <row r="569" spans="1:14" ht="12.75" customHeight="1" x14ac:dyDescent="0.3">
      <c r="A569" s="1"/>
      <c r="B569" s="3"/>
      <c r="C569" s="3"/>
      <c r="D569" s="3"/>
      <c r="E569" s="3"/>
      <c r="F569" s="3"/>
      <c r="G569" s="3"/>
      <c r="H569" s="3"/>
      <c r="J569" s="3"/>
      <c r="K569" s="3"/>
      <c r="L569" s="3"/>
      <c r="M569" s="3"/>
      <c r="N569" s="3"/>
    </row>
    <row r="570" spans="1:14" ht="12.75" customHeight="1" x14ac:dyDescent="0.3">
      <c r="A570" s="1"/>
      <c r="B570" s="3"/>
      <c r="C570" s="3"/>
      <c r="D570" s="3"/>
      <c r="E570" s="3"/>
      <c r="F570" s="3"/>
      <c r="G570" s="3"/>
      <c r="H570" s="3"/>
      <c r="J570" s="3"/>
      <c r="K570" s="3"/>
      <c r="L570" s="3"/>
      <c r="M570" s="3"/>
      <c r="N570" s="3"/>
    </row>
    <row r="571" spans="1:14" ht="12.75" customHeight="1" x14ac:dyDescent="0.3">
      <c r="A571" s="1"/>
      <c r="B571" s="3"/>
      <c r="C571" s="3"/>
      <c r="D571" s="3"/>
      <c r="E571" s="3"/>
      <c r="F571" s="3"/>
      <c r="G571" s="3"/>
      <c r="H571" s="3"/>
      <c r="J571" s="3"/>
      <c r="K571" s="3"/>
      <c r="L571" s="3"/>
      <c r="M571" s="3"/>
      <c r="N571" s="3"/>
    </row>
    <row r="572" spans="1:14" ht="12.75" customHeight="1" x14ac:dyDescent="0.3">
      <c r="A572" s="1"/>
      <c r="B572" s="3"/>
      <c r="C572" s="3"/>
      <c r="D572" s="3"/>
      <c r="E572" s="3"/>
      <c r="F572" s="3"/>
      <c r="G572" s="3"/>
      <c r="H572" s="3"/>
      <c r="J572" s="3"/>
      <c r="K572" s="3"/>
      <c r="L572" s="3"/>
      <c r="M572" s="3"/>
      <c r="N572" s="3"/>
    </row>
    <row r="573" spans="1:14" ht="12.75" customHeight="1" x14ac:dyDescent="0.3">
      <c r="A573" s="1"/>
      <c r="B573" s="3"/>
      <c r="C573" s="3"/>
      <c r="D573" s="3"/>
      <c r="E573" s="3"/>
      <c r="F573" s="3"/>
      <c r="G573" s="3"/>
      <c r="H573" s="3"/>
      <c r="J573" s="3"/>
      <c r="K573" s="3"/>
      <c r="L573" s="3"/>
      <c r="M573" s="3"/>
      <c r="N573" s="3"/>
    </row>
    <row r="574" spans="1:14" ht="12.75" customHeight="1" x14ac:dyDescent="0.3">
      <c r="A574" s="1"/>
      <c r="B574" s="3"/>
      <c r="C574" s="3"/>
      <c r="D574" s="3"/>
      <c r="E574" s="3"/>
      <c r="F574" s="3"/>
      <c r="G574" s="3"/>
      <c r="H574" s="3"/>
      <c r="J574" s="3"/>
      <c r="K574" s="3"/>
      <c r="L574" s="3"/>
      <c r="M574" s="3"/>
      <c r="N574" s="3"/>
    </row>
    <row r="575" spans="1:14" ht="12.75" customHeight="1" x14ac:dyDescent="0.3">
      <c r="A575" s="1"/>
      <c r="B575" s="3"/>
      <c r="C575" s="3"/>
      <c r="D575" s="3"/>
      <c r="E575" s="3"/>
      <c r="F575" s="3"/>
      <c r="G575" s="3"/>
      <c r="H575" s="3"/>
      <c r="J575" s="3"/>
      <c r="K575" s="3"/>
      <c r="L575" s="3"/>
      <c r="M575" s="3"/>
      <c r="N575" s="3"/>
    </row>
    <row r="576" spans="1:14" ht="12.75" customHeight="1" x14ac:dyDescent="0.3">
      <c r="A576" s="1"/>
      <c r="B576" s="3"/>
      <c r="C576" s="3"/>
      <c r="D576" s="3"/>
      <c r="E576" s="3"/>
      <c r="F576" s="3"/>
      <c r="G576" s="3"/>
      <c r="H576" s="3"/>
      <c r="J576" s="3"/>
      <c r="K576" s="3"/>
      <c r="L576" s="3"/>
      <c r="M576" s="3"/>
      <c r="N576" s="3"/>
    </row>
    <row r="577" spans="1:14" ht="12.75" customHeight="1" x14ac:dyDescent="0.3">
      <c r="A577" s="1"/>
      <c r="B577" s="3"/>
      <c r="C577" s="3"/>
      <c r="D577" s="3"/>
      <c r="E577" s="3"/>
      <c r="F577" s="3"/>
      <c r="G577" s="3"/>
      <c r="H577" s="3"/>
      <c r="J577" s="3"/>
      <c r="K577" s="3"/>
      <c r="L577" s="3"/>
      <c r="M577" s="3"/>
      <c r="N577" s="3"/>
    </row>
    <row r="578" spans="1:14" ht="12.75" customHeight="1" x14ac:dyDescent="0.3">
      <c r="A578" s="1"/>
      <c r="B578" s="3"/>
      <c r="C578" s="3"/>
      <c r="D578" s="3"/>
      <c r="E578" s="3"/>
      <c r="F578" s="3"/>
      <c r="G578" s="3"/>
      <c r="H578" s="3"/>
      <c r="J578" s="3"/>
      <c r="K578" s="3"/>
      <c r="L578" s="3"/>
      <c r="M578" s="3"/>
      <c r="N578" s="3"/>
    </row>
    <row r="579" spans="1:14" ht="12.75" customHeight="1" x14ac:dyDescent="0.3">
      <c r="A579" s="1"/>
      <c r="B579" s="3"/>
      <c r="C579" s="3"/>
      <c r="D579" s="3"/>
      <c r="E579" s="3"/>
      <c r="F579" s="3"/>
      <c r="G579" s="3"/>
      <c r="H579" s="3"/>
      <c r="J579" s="3"/>
      <c r="K579" s="3"/>
      <c r="L579" s="3"/>
      <c r="M579" s="3"/>
      <c r="N579" s="3"/>
    </row>
    <row r="580" spans="1:14" ht="12.75" customHeight="1" x14ac:dyDescent="0.3">
      <c r="A580" s="1"/>
      <c r="B580" s="3"/>
      <c r="C580" s="3"/>
      <c r="D580" s="3"/>
      <c r="E580" s="3"/>
      <c r="F580" s="3"/>
      <c r="G580" s="3"/>
      <c r="H580" s="3"/>
      <c r="J580" s="3"/>
      <c r="K580" s="3"/>
      <c r="L580" s="3"/>
      <c r="M580" s="3"/>
      <c r="N580" s="3"/>
    </row>
    <row r="581" spans="1:14" ht="12.75" customHeight="1" x14ac:dyDescent="0.3">
      <c r="A581" s="1"/>
      <c r="B581" s="3"/>
      <c r="C581" s="3"/>
      <c r="D581" s="3"/>
      <c r="E581" s="3"/>
      <c r="F581" s="3"/>
      <c r="G581" s="3"/>
      <c r="H581" s="3"/>
      <c r="J581" s="3"/>
      <c r="K581" s="3"/>
      <c r="L581" s="3"/>
      <c r="M581" s="3"/>
      <c r="N581" s="3"/>
    </row>
    <row r="582" spans="1:14" ht="12.75" customHeight="1" x14ac:dyDescent="0.3">
      <c r="A582" s="1"/>
      <c r="B582" s="3"/>
      <c r="C582" s="3"/>
      <c r="D582" s="3"/>
      <c r="E582" s="3"/>
      <c r="F582" s="3"/>
      <c r="G582" s="3"/>
      <c r="H582" s="3"/>
      <c r="J582" s="3"/>
      <c r="K582" s="3"/>
      <c r="L582" s="3"/>
      <c r="M582" s="3"/>
      <c r="N582" s="3"/>
    </row>
    <row r="583" spans="1:14" ht="12.75" customHeight="1" x14ac:dyDescent="0.3">
      <c r="A583" s="1"/>
      <c r="B583" s="3"/>
      <c r="C583" s="3"/>
      <c r="D583" s="3"/>
      <c r="E583" s="3"/>
      <c r="F583" s="3"/>
      <c r="G583" s="3"/>
      <c r="H583" s="3"/>
      <c r="J583" s="3"/>
      <c r="K583" s="3"/>
      <c r="L583" s="3"/>
      <c r="M583" s="3"/>
      <c r="N583" s="3"/>
    </row>
    <row r="584" spans="1:14" ht="12.75" customHeight="1" x14ac:dyDescent="0.3">
      <c r="A584" s="1"/>
      <c r="B584" s="3"/>
      <c r="C584" s="3"/>
      <c r="D584" s="3"/>
      <c r="E584" s="3"/>
      <c r="F584" s="3"/>
      <c r="G584" s="3"/>
      <c r="H584" s="3"/>
      <c r="J584" s="3"/>
      <c r="K584" s="3"/>
      <c r="L584" s="3"/>
      <c r="M584" s="3"/>
      <c r="N584" s="3"/>
    </row>
    <row r="585" spans="1:14" ht="12.75" customHeight="1" x14ac:dyDescent="0.3">
      <c r="A585" s="1"/>
      <c r="B585" s="3"/>
      <c r="C585" s="3"/>
      <c r="D585" s="3"/>
      <c r="E585" s="3"/>
      <c r="F585" s="3"/>
      <c r="G585" s="3"/>
      <c r="H585" s="3"/>
      <c r="J585" s="3"/>
      <c r="K585" s="3"/>
      <c r="L585" s="3"/>
      <c r="M585" s="3"/>
      <c r="N585" s="3"/>
    </row>
    <row r="586" spans="1:14" ht="12.75" customHeight="1" x14ac:dyDescent="0.3">
      <c r="A586" s="1"/>
      <c r="B586" s="3"/>
      <c r="C586" s="3"/>
      <c r="D586" s="3"/>
      <c r="E586" s="3"/>
      <c r="F586" s="3"/>
      <c r="G586" s="3"/>
      <c r="H586" s="3"/>
      <c r="J586" s="3"/>
      <c r="K586" s="3"/>
      <c r="L586" s="3"/>
      <c r="M586" s="3"/>
      <c r="N586" s="3"/>
    </row>
    <row r="587" spans="1:14" ht="12.75" customHeight="1" x14ac:dyDescent="0.3">
      <c r="A587" s="1"/>
      <c r="B587" s="3"/>
      <c r="C587" s="3"/>
      <c r="D587" s="3"/>
      <c r="E587" s="3"/>
      <c r="F587" s="3"/>
      <c r="G587" s="3"/>
      <c r="H587" s="3"/>
      <c r="J587" s="3"/>
      <c r="K587" s="3"/>
      <c r="L587" s="3"/>
      <c r="M587" s="3"/>
      <c r="N587" s="3"/>
    </row>
    <row r="588" spans="1:14" ht="12.75" customHeight="1" x14ac:dyDescent="0.3">
      <c r="A588" s="1"/>
      <c r="B588" s="3"/>
      <c r="C588" s="3"/>
      <c r="D588" s="3"/>
      <c r="E588" s="3"/>
      <c r="F588" s="3"/>
      <c r="G588" s="3"/>
      <c r="H588" s="3"/>
      <c r="J588" s="3"/>
      <c r="K588" s="3"/>
      <c r="L588" s="3"/>
      <c r="M588" s="3"/>
      <c r="N588" s="3"/>
    </row>
    <row r="589" spans="1:14" ht="12.75" customHeight="1" x14ac:dyDescent="0.3">
      <c r="A589" s="1"/>
      <c r="B589" s="3"/>
      <c r="C589" s="3"/>
      <c r="D589" s="3"/>
      <c r="E589" s="3"/>
      <c r="F589" s="3"/>
      <c r="G589" s="3"/>
      <c r="H589" s="3"/>
      <c r="J589" s="3"/>
      <c r="K589" s="3"/>
      <c r="L589" s="3"/>
      <c r="M589" s="3"/>
      <c r="N589" s="3"/>
    </row>
    <row r="590" spans="1:14" ht="12.75" customHeight="1" x14ac:dyDescent="0.3">
      <c r="A590" s="1"/>
      <c r="B590" s="3"/>
      <c r="C590" s="3"/>
      <c r="D590" s="3"/>
      <c r="E590" s="3"/>
      <c r="F590" s="3"/>
      <c r="G590" s="3"/>
      <c r="H590" s="3"/>
      <c r="J590" s="3"/>
      <c r="K590" s="3"/>
      <c r="L590" s="3"/>
      <c r="M590" s="3"/>
      <c r="N590" s="3"/>
    </row>
    <row r="591" spans="1:14" ht="12.75" customHeight="1" x14ac:dyDescent="0.3">
      <c r="A591" s="1"/>
      <c r="B591" s="3"/>
      <c r="C591" s="3"/>
      <c r="D591" s="3"/>
      <c r="E591" s="3"/>
      <c r="F591" s="3"/>
      <c r="G591" s="3"/>
      <c r="H591" s="3"/>
      <c r="J591" s="3"/>
      <c r="K591" s="3"/>
      <c r="L591" s="3"/>
      <c r="M591" s="3"/>
      <c r="N591" s="3"/>
    </row>
    <row r="592" spans="1:14" ht="12.75" customHeight="1" x14ac:dyDescent="0.3">
      <c r="A592" s="1"/>
      <c r="B592" s="3"/>
      <c r="C592" s="3"/>
      <c r="D592" s="3"/>
      <c r="E592" s="3"/>
      <c r="F592" s="3"/>
      <c r="G592" s="3"/>
      <c r="H592" s="3"/>
      <c r="J592" s="3"/>
      <c r="K592" s="3"/>
      <c r="L592" s="3"/>
      <c r="M592" s="3"/>
      <c r="N592" s="3"/>
    </row>
    <row r="593" spans="1:14" ht="12.75" customHeight="1" x14ac:dyDescent="0.3">
      <c r="A593" s="1"/>
      <c r="B593" s="3"/>
      <c r="C593" s="3"/>
      <c r="D593" s="3"/>
      <c r="E593" s="3"/>
      <c r="F593" s="3"/>
      <c r="G593" s="3"/>
      <c r="H593" s="3"/>
      <c r="J593" s="3"/>
      <c r="K593" s="3"/>
      <c r="L593" s="3"/>
      <c r="M593" s="3"/>
      <c r="N593" s="3"/>
    </row>
    <row r="594" spans="1:14" ht="12.75" customHeight="1" x14ac:dyDescent="0.3">
      <c r="A594" s="1"/>
      <c r="B594" s="3"/>
      <c r="C594" s="3"/>
      <c r="D594" s="3"/>
      <c r="E594" s="3"/>
      <c r="F594" s="3"/>
      <c r="G594" s="3"/>
      <c r="H594" s="3"/>
      <c r="J594" s="3"/>
      <c r="K594" s="3"/>
      <c r="L594" s="3"/>
      <c r="M594" s="3"/>
      <c r="N594" s="3"/>
    </row>
    <row r="595" spans="1:14" ht="12.75" customHeight="1" x14ac:dyDescent="0.3">
      <c r="A595" s="1"/>
      <c r="B595" s="3"/>
      <c r="C595" s="3"/>
      <c r="D595" s="3"/>
      <c r="E595" s="3"/>
      <c r="F595" s="3"/>
      <c r="G595" s="3"/>
      <c r="H595" s="3"/>
      <c r="J595" s="3"/>
      <c r="K595" s="3"/>
      <c r="L595" s="3"/>
      <c r="M595" s="3"/>
      <c r="N595" s="3"/>
    </row>
    <row r="596" spans="1:14" ht="12.75" customHeight="1" x14ac:dyDescent="0.3">
      <c r="A596" s="1"/>
      <c r="B596" s="3"/>
      <c r="C596" s="3"/>
      <c r="D596" s="3"/>
      <c r="E596" s="3"/>
      <c r="F596" s="3"/>
      <c r="G596" s="3"/>
      <c r="H596" s="3"/>
      <c r="J596" s="3"/>
      <c r="K596" s="3"/>
      <c r="L596" s="3"/>
      <c r="M596" s="3"/>
      <c r="N596" s="3"/>
    </row>
    <row r="597" spans="1:14" ht="12.75" customHeight="1" x14ac:dyDescent="0.3">
      <c r="A597" s="1"/>
      <c r="B597" s="3"/>
      <c r="C597" s="3"/>
      <c r="D597" s="3"/>
      <c r="E597" s="3"/>
      <c r="F597" s="3"/>
      <c r="G597" s="3"/>
      <c r="H597" s="3"/>
      <c r="J597" s="3"/>
      <c r="K597" s="3"/>
      <c r="L597" s="3"/>
      <c r="M597" s="3"/>
      <c r="N597" s="3"/>
    </row>
    <row r="598" spans="1:14" ht="12.75" customHeight="1" x14ac:dyDescent="0.3">
      <c r="A598" s="1"/>
      <c r="B598" s="3"/>
      <c r="C598" s="3"/>
      <c r="D598" s="3"/>
      <c r="E598" s="3"/>
      <c r="F598" s="3"/>
      <c r="G598" s="3"/>
      <c r="H598" s="3"/>
      <c r="J598" s="3"/>
      <c r="K598" s="3"/>
      <c r="L598" s="3"/>
      <c r="M598" s="3"/>
      <c r="N598" s="3"/>
    </row>
    <row r="599" spans="1:14" ht="12.75" customHeight="1" x14ac:dyDescent="0.3">
      <c r="A599" s="1"/>
      <c r="B599" s="3"/>
      <c r="C599" s="3"/>
      <c r="D599" s="3"/>
      <c r="E599" s="3"/>
      <c r="F599" s="3"/>
      <c r="G599" s="3"/>
      <c r="H599" s="3"/>
      <c r="J599" s="3"/>
      <c r="K599" s="3"/>
      <c r="L599" s="3"/>
      <c r="M599" s="3"/>
      <c r="N599" s="3"/>
    </row>
    <row r="600" spans="1:14" ht="12.75" customHeight="1" x14ac:dyDescent="0.3">
      <c r="A600" s="1"/>
      <c r="B600" s="3"/>
      <c r="C600" s="3"/>
      <c r="D600" s="3"/>
      <c r="E600" s="3"/>
      <c r="F600" s="3"/>
      <c r="G600" s="3"/>
      <c r="H600" s="3"/>
      <c r="J600" s="3"/>
      <c r="K600" s="3"/>
      <c r="L600" s="3"/>
      <c r="M600" s="3"/>
      <c r="N600" s="3"/>
    </row>
    <row r="601" spans="1:14" ht="12.75" customHeight="1" x14ac:dyDescent="0.3">
      <c r="A601" s="1"/>
      <c r="B601" s="3"/>
      <c r="C601" s="3"/>
      <c r="D601" s="3"/>
      <c r="E601" s="3"/>
      <c r="F601" s="3"/>
      <c r="G601" s="3"/>
      <c r="H601" s="3"/>
      <c r="J601" s="3"/>
      <c r="K601" s="3"/>
      <c r="L601" s="3"/>
      <c r="M601" s="3"/>
      <c r="N601" s="3"/>
    </row>
    <row r="602" spans="1:14" ht="12.75" customHeight="1" x14ac:dyDescent="0.3">
      <c r="A602" s="1"/>
      <c r="B602" s="3"/>
      <c r="C602" s="3"/>
      <c r="D602" s="3"/>
      <c r="E602" s="3"/>
      <c r="F602" s="3"/>
      <c r="G602" s="3"/>
      <c r="H602" s="3"/>
      <c r="J602" s="3"/>
      <c r="K602" s="3"/>
      <c r="L602" s="3"/>
      <c r="M602" s="3"/>
      <c r="N602" s="3"/>
    </row>
    <row r="603" spans="1:14" ht="12.75" customHeight="1" x14ac:dyDescent="0.3">
      <c r="A603" s="1"/>
      <c r="B603" s="3"/>
      <c r="C603" s="3"/>
      <c r="D603" s="3"/>
      <c r="E603" s="3"/>
      <c r="F603" s="3"/>
      <c r="G603" s="3"/>
      <c r="H603" s="3"/>
      <c r="J603" s="3"/>
      <c r="K603" s="3"/>
      <c r="L603" s="3"/>
      <c r="M603" s="3"/>
      <c r="N603" s="3"/>
    </row>
    <row r="604" spans="1:14" ht="12.75" customHeight="1" x14ac:dyDescent="0.3">
      <c r="A604" s="1"/>
      <c r="B604" s="3"/>
      <c r="C604" s="3"/>
      <c r="D604" s="3"/>
      <c r="E604" s="3"/>
      <c r="F604" s="3"/>
      <c r="G604" s="3"/>
      <c r="H604" s="3"/>
      <c r="J604" s="3"/>
      <c r="K604" s="3"/>
      <c r="L604" s="3"/>
      <c r="M604" s="3"/>
      <c r="N604" s="3"/>
    </row>
    <row r="605" spans="1:14" ht="12.75" customHeight="1" x14ac:dyDescent="0.3">
      <c r="A605" s="1"/>
      <c r="B605" s="3"/>
      <c r="C605" s="3"/>
      <c r="D605" s="3"/>
      <c r="E605" s="3"/>
      <c r="F605" s="3"/>
      <c r="G605" s="3"/>
      <c r="H605" s="3"/>
      <c r="J605" s="3"/>
      <c r="K605" s="3"/>
      <c r="L605" s="3"/>
      <c r="M605" s="3"/>
      <c r="N605" s="3"/>
    </row>
    <row r="606" spans="1:14" ht="12.75" customHeight="1" x14ac:dyDescent="0.3">
      <c r="A606" s="1"/>
      <c r="B606" s="3"/>
      <c r="C606" s="3"/>
      <c r="D606" s="3"/>
      <c r="E606" s="3"/>
      <c r="F606" s="3"/>
      <c r="G606" s="3"/>
      <c r="H606" s="3"/>
      <c r="J606" s="3"/>
      <c r="K606" s="3"/>
      <c r="L606" s="3"/>
      <c r="M606" s="3"/>
      <c r="N606" s="3"/>
    </row>
    <row r="607" spans="1:14" ht="12.75" customHeight="1" x14ac:dyDescent="0.3">
      <c r="A607" s="1"/>
      <c r="B607" s="3"/>
      <c r="C607" s="3"/>
      <c r="D607" s="3"/>
      <c r="E607" s="3"/>
      <c r="F607" s="3"/>
      <c r="G607" s="3"/>
      <c r="H607" s="3"/>
      <c r="J607" s="3"/>
      <c r="K607" s="3"/>
      <c r="L607" s="3"/>
      <c r="M607" s="3"/>
      <c r="N607" s="3"/>
    </row>
    <row r="608" spans="1:14" ht="12.75" customHeight="1" x14ac:dyDescent="0.3">
      <c r="A608" s="1"/>
      <c r="B608" s="3"/>
      <c r="C608" s="3"/>
      <c r="D608" s="3"/>
      <c r="E608" s="3"/>
      <c r="F608" s="3"/>
      <c r="G608" s="3"/>
      <c r="H608" s="3"/>
      <c r="J608" s="3"/>
      <c r="K608" s="3"/>
      <c r="L608" s="3"/>
      <c r="M608" s="3"/>
      <c r="N608" s="3"/>
    </row>
    <row r="609" spans="1:14" ht="12.75" customHeight="1" x14ac:dyDescent="0.3">
      <c r="A609" s="1"/>
      <c r="B609" s="3"/>
      <c r="C609" s="3"/>
      <c r="D609" s="3"/>
      <c r="E609" s="3"/>
      <c r="F609" s="3"/>
      <c r="G609" s="3"/>
      <c r="H609" s="3"/>
      <c r="J609" s="3"/>
      <c r="K609" s="3"/>
      <c r="L609" s="3"/>
      <c r="M609" s="3"/>
      <c r="N609" s="3"/>
    </row>
    <row r="610" spans="1:14" ht="12.75" customHeight="1" x14ac:dyDescent="0.3">
      <c r="A610" s="1"/>
      <c r="B610" s="3"/>
      <c r="C610" s="3"/>
      <c r="D610" s="3"/>
      <c r="E610" s="3"/>
      <c r="F610" s="3"/>
      <c r="G610" s="3"/>
      <c r="H610" s="3"/>
      <c r="J610" s="3"/>
      <c r="K610" s="3"/>
      <c r="L610" s="3"/>
      <c r="M610" s="3"/>
      <c r="N610" s="3"/>
    </row>
    <row r="611" spans="1:14" ht="12.75" customHeight="1" x14ac:dyDescent="0.3">
      <c r="A611" s="1"/>
      <c r="B611" s="3"/>
      <c r="C611" s="3"/>
      <c r="D611" s="3"/>
      <c r="E611" s="3"/>
      <c r="F611" s="3"/>
      <c r="G611" s="3"/>
      <c r="H611" s="3"/>
      <c r="J611" s="3"/>
      <c r="K611" s="3"/>
      <c r="L611" s="3"/>
      <c r="M611" s="3"/>
      <c r="N611" s="3"/>
    </row>
    <row r="612" spans="1:14" ht="12.75" customHeight="1" x14ac:dyDescent="0.3">
      <c r="A612" s="1"/>
      <c r="B612" s="3"/>
      <c r="C612" s="3"/>
      <c r="D612" s="3"/>
      <c r="E612" s="3"/>
      <c r="F612" s="3"/>
      <c r="G612" s="3"/>
      <c r="H612" s="3"/>
      <c r="J612" s="3"/>
      <c r="K612" s="3"/>
      <c r="L612" s="3"/>
      <c r="M612" s="3"/>
      <c r="N612" s="3"/>
    </row>
    <row r="613" spans="1:14" ht="12.75" customHeight="1" x14ac:dyDescent="0.3">
      <c r="A613" s="1"/>
      <c r="B613" s="3"/>
      <c r="C613" s="3"/>
      <c r="D613" s="3"/>
      <c r="E613" s="3"/>
      <c r="F613" s="3"/>
      <c r="G613" s="3"/>
      <c r="H613" s="3"/>
      <c r="J613" s="3"/>
      <c r="K613" s="3"/>
      <c r="L613" s="3"/>
      <c r="M613" s="3"/>
      <c r="N613" s="3"/>
    </row>
    <row r="614" spans="1:14" ht="12.75" customHeight="1" x14ac:dyDescent="0.3">
      <c r="A614" s="1"/>
      <c r="B614" s="3"/>
      <c r="C614" s="3"/>
      <c r="D614" s="3"/>
      <c r="E614" s="3"/>
      <c r="F614" s="3"/>
      <c r="G614" s="3"/>
      <c r="H614" s="3"/>
      <c r="J614" s="3"/>
      <c r="K614" s="3"/>
      <c r="L614" s="3"/>
      <c r="M614" s="3"/>
      <c r="N614" s="3"/>
    </row>
    <row r="615" spans="1:14" ht="12.75" customHeight="1" x14ac:dyDescent="0.3">
      <c r="A615" s="1"/>
      <c r="B615" s="3"/>
      <c r="C615" s="3"/>
      <c r="D615" s="3"/>
      <c r="E615" s="3"/>
      <c r="F615" s="3"/>
      <c r="G615" s="3"/>
      <c r="H615" s="3"/>
      <c r="J615" s="3"/>
      <c r="K615" s="3"/>
      <c r="L615" s="3"/>
      <c r="M615" s="3"/>
      <c r="N615" s="3"/>
    </row>
    <row r="616" spans="1:14" ht="12.75" customHeight="1" x14ac:dyDescent="0.3">
      <c r="A616" s="1"/>
      <c r="B616" s="3"/>
      <c r="C616" s="3"/>
      <c r="D616" s="3"/>
      <c r="E616" s="3"/>
      <c r="F616" s="3"/>
      <c r="G616" s="3"/>
      <c r="H616" s="3"/>
      <c r="J616" s="3"/>
      <c r="K616" s="3"/>
      <c r="L616" s="3"/>
      <c r="M616" s="3"/>
      <c r="N616" s="3"/>
    </row>
    <row r="617" spans="1:14" ht="12.75" customHeight="1" x14ac:dyDescent="0.3">
      <c r="A617" s="1"/>
      <c r="B617" s="3"/>
      <c r="C617" s="3"/>
      <c r="D617" s="3"/>
      <c r="E617" s="3"/>
      <c r="F617" s="3"/>
      <c r="G617" s="3"/>
      <c r="H617" s="3"/>
      <c r="J617" s="3"/>
      <c r="K617" s="3"/>
      <c r="L617" s="3"/>
      <c r="M617" s="3"/>
      <c r="N617" s="3"/>
    </row>
    <row r="618" spans="1:14" ht="12.75" customHeight="1" x14ac:dyDescent="0.3">
      <c r="A618" s="1"/>
      <c r="B618" s="3"/>
      <c r="C618" s="3"/>
      <c r="D618" s="3"/>
      <c r="E618" s="3"/>
      <c r="F618" s="3"/>
      <c r="G618" s="3"/>
      <c r="H618" s="3"/>
      <c r="J618" s="3"/>
      <c r="K618" s="3"/>
      <c r="L618" s="3"/>
      <c r="M618" s="3"/>
      <c r="N618" s="3"/>
    </row>
    <row r="619" spans="1:14" ht="12.75" customHeight="1" x14ac:dyDescent="0.3">
      <c r="A619" s="1"/>
      <c r="B619" s="3"/>
      <c r="C619" s="3"/>
      <c r="D619" s="3"/>
      <c r="E619" s="3"/>
      <c r="F619" s="3"/>
      <c r="G619" s="3"/>
      <c r="H619" s="3"/>
      <c r="J619" s="3"/>
      <c r="K619" s="3"/>
      <c r="L619" s="3"/>
      <c r="M619" s="3"/>
      <c r="N619" s="3"/>
    </row>
    <row r="620" spans="1:14" ht="12.75" customHeight="1" x14ac:dyDescent="0.3">
      <c r="A620" s="1"/>
      <c r="B620" s="3"/>
      <c r="C620" s="3"/>
      <c r="D620" s="3"/>
      <c r="E620" s="3"/>
      <c r="F620" s="3"/>
      <c r="G620" s="3"/>
      <c r="H620" s="3"/>
      <c r="J620" s="3"/>
      <c r="K620" s="3"/>
      <c r="L620" s="3"/>
      <c r="M620" s="3"/>
      <c r="N620" s="3"/>
    </row>
    <row r="621" spans="1:14" ht="12.75" customHeight="1" x14ac:dyDescent="0.3">
      <c r="A621" s="1"/>
      <c r="B621" s="3"/>
      <c r="C621" s="3"/>
      <c r="D621" s="3"/>
      <c r="E621" s="3"/>
      <c r="F621" s="3"/>
      <c r="G621" s="3"/>
      <c r="H621" s="3"/>
      <c r="J621" s="3"/>
      <c r="K621" s="3"/>
      <c r="L621" s="3"/>
      <c r="M621" s="3"/>
      <c r="N621" s="3"/>
    </row>
    <row r="622" spans="1:14" ht="12.75" customHeight="1" x14ac:dyDescent="0.3">
      <c r="A622" s="1"/>
      <c r="B622" s="3"/>
      <c r="C622" s="3"/>
      <c r="D622" s="3"/>
      <c r="E622" s="3"/>
      <c r="F622" s="3"/>
      <c r="G622" s="3"/>
      <c r="H622" s="3"/>
      <c r="J622" s="3"/>
      <c r="K622" s="3"/>
      <c r="L622" s="3"/>
      <c r="M622" s="3"/>
      <c r="N622" s="3"/>
    </row>
    <row r="623" spans="1:14" ht="12.75" customHeight="1" x14ac:dyDescent="0.3">
      <c r="A623" s="1"/>
      <c r="B623" s="3"/>
      <c r="C623" s="3"/>
      <c r="D623" s="3"/>
      <c r="E623" s="3"/>
      <c r="F623" s="3"/>
      <c r="G623" s="3"/>
      <c r="H623" s="3"/>
      <c r="J623" s="3"/>
      <c r="K623" s="3"/>
      <c r="L623" s="3"/>
      <c r="M623" s="3"/>
      <c r="N623" s="3"/>
    </row>
    <row r="624" spans="1:14" ht="12.75" customHeight="1" x14ac:dyDescent="0.3">
      <c r="A624" s="1"/>
      <c r="B624" s="3"/>
      <c r="C624" s="3"/>
      <c r="D624" s="3"/>
      <c r="E624" s="3"/>
      <c r="F624" s="3"/>
      <c r="G624" s="3"/>
      <c r="H624" s="3"/>
      <c r="J624" s="3"/>
      <c r="K624" s="3"/>
      <c r="L624" s="3"/>
      <c r="M624" s="3"/>
      <c r="N624" s="3"/>
    </row>
    <row r="625" spans="1:14" ht="12.75" customHeight="1" x14ac:dyDescent="0.3">
      <c r="A625" s="1"/>
      <c r="B625" s="3"/>
      <c r="C625" s="3"/>
      <c r="D625" s="3"/>
      <c r="E625" s="3"/>
      <c r="F625" s="3"/>
      <c r="G625" s="3"/>
      <c r="H625" s="3"/>
      <c r="J625" s="3"/>
      <c r="K625" s="3"/>
      <c r="L625" s="3"/>
      <c r="M625" s="3"/>
      <c r="N625" s="3"/>
    </row>
    <row r="626" spans="1:14" ht="12.75" customHeight="1" x14ac:dyDescent="0.3">
      <c r="A626" s="1"/>
      <c r="B626" s="3"/>
      <c r="C626" s="3"/>
      <c r="D626" s="3"/>
      <c r="E626" s="3"/>
      <c r="F626" s="3"/>
      <c r="G626" s="3"/>
      <c r="H626" s="3"/>
      <c r="J626" s="3"/>
      <c r="K626" s="3"/>
      <c r="L626" s="3"/>
      <c r="M626" s="3"/>
      <c r="N626" s="3"/>
    </row>
    <row r="627" spans="1:14" ht="12.75" customHeight="1" x14ac:dyDescent="0.3">
      <c r="A627" s="1"/>
      <c r="B627" s="3"/>
      <c r="C627" s="3"/>
      <c r="D627" s="3"/>
      <c r="E627" s="3"/>
      <c r="F627" s="3"/>
      <c r="G627" s="3"/>
      <c r="H627" s="3"/>
      <c r="J627" s="3"/>
      <c r="K627" s="3"/>
      <c r="L627" s="3"/>
      <c r="M627" s="3"/>
      <c r="N627" s="3"/>
    </row>
    <row r="628" spans="1:14" ht="12.75" customHeight="1" x14ac:dyDescent="0.3">
      <c r="A628" s="1"/>
      <c r="B628" s="3"/>
      <c r="C628" s="3"/>
      <c r="D628" s="3"/>
      <c r="E628" s="3"/>
      <c r="F628" s="3"/>
      <c r="G628" s="3"/>
      <c r="H628" s="3"/>
      <c r="J628" s="3"/>
      <c r="K628" s="3"/>
      <c r="L628" s="3"/>
      <c r="M628" s="3"/>
      <c r="N628" s="3"/>
    </row>
    <row r="629" spans="1:14" ht="12.75" customHeight="1" x14ac:dyDescent="0.3">
      <c r="A629" s="1"/>
      <c r="B629" s="3"/>
      <c r="C629" s="3"/>
      <c r="D629" s="3"/>
      <c r="E629" s="3"/>
      <c r="F629" s="3"/>
      <c r="G629" s="3"/>
      <c r="H629" s="3"/>
      <c r="J629" s="3"/>
      <c r="K629" s="3"/>
      <c r="L629" s="3"/>
      <c r="M629" s="3"/>
      <c r="N629" s="3"/>
    </row>
    <row r="630" spans="1:14" ht="12.75" customHeight="1" x14ac:dyDescent="0.3">
      <c r="A630" s="1"/>
      <c r="B630" s="3"/>
      <c r="C630" s="3"/>
      <c r="D630" s="3"/>
      <c r="E630" s="3"/>
      <c r="F630" s="3"/>
      <c r="G630" s="3"/>
      <c r="H630" s="3"/>
      <c r="J630" s="3"/>
      <c r="K630" s="3"/>
      <c r="L630" s="3"/>
      <c r="M630" s="3"/>
      <c r="N630" s="3"/>
    </row>
    <row r="631" spans="1:14" ht="12.75" customHeight="1" x14ac:dyDescent="0.3">
      <c r="A631" s="1"/>
      <c r="B631" s="3"/>
      <c r="C631" s="3"/>
      <c r="D631" s="3"/>
      <c r="E631" s="3"/>
      <c r="F631" s="3"/>
      <c r="G631" s="3"/>
      <c r="H631" s="3"/>
      <c r="J631" s="3"/>
      <c r="K631" s="3"/>
      <c r="L631" s="3"/>
      <c r="M631" s="3"/>
      <c r="N631" s="3"/>
    </row>
    <row r="632" spans="1:14" ht="12.75" customHeight="1" x14ac:dyDescent="0.3">
      <c r="A632" s="1"/>
      <c r="B632" s="3"/>
      <c r="C632" s="3"/>
      <c r="D632" s="3"/>
      <c r="E632" s="3"/>
      <c r="F632" s="3"/>
      <c r="G632" s="3"/>
      <c r="H632" s="3"/>
      <c r="J632" s="3"/>
      <c r="K632" s="3"/>
      <c r="L632" s="3"/>
      <c r="M632" s="3"/>
      <c r="N632" s="3"/>
    </row>
    <row r="633" spans="1:14" ht="12.75" customHeight="1" x14ac:dyDescent="0.3">
      <c r="A633" s="1"/>
      <c r="B633" s="3"/>
      <c r="C633" s="3"/>
      <c r="D633" s="3"/>
      <c r="E633" s="3"/>
      <c r="F633" s="3"/>
      <c r="G633" s="3"/>
      <c r="H633" s="3"/>
      <c r="J633" s="3"/>
      <c r="K633" s="3"/>
      <c r="L633" s="3"/>
      <c r="M633" s="3"/>
      <c r="N633" s="3"/>
    </row>
    <row r="634" spans="1:14" ht="12.75" customHeight="1" x14ac:dyDescent="0.3">
      <c r="A634" s="1"/>
      <c r="B634" s="3"/>
      <c r="C634" s="3"/>
      <c r="D634" s="3"/>
      <c r="E634" s="3"/>
      <c r="F634" s="3"/>
      <c r="G634" s="3"/>
      <c r="H634" s="3"/>
      <c r="J634" s="3"/>
      <c r="K634" s="3"/>
      <c r="L634" s="3"/>
      <c r="M634" s="3"/>
      <c r="N634" s="3"/>
    </row>
    <row r="635" spans="1:14" ht="12.75" customHeight="1" x14ac:dyDescent="0.3">
      <c r="A635" s="1"/>
      <c r="B635" s="3"/>
      <c r="C635" s="3"/>
      <c r="D635" s="3"/>
      <c r="E635" s="3"/>
      <c r="F635" s="3"/>
      <c r="G635" s="3"/>
      <c r="H635" s="3"/>
      <c r="J635" s="3"/>
      <c r="K635" s="3"/>
      <c r="L635" s="3"/>
      <c r="M635" s="3"/>
      <c r="N635" s="3"/>
    </row>
    <row r="636" spans="1:14" ht="12.75" customHeight="1" x14ac:dyDescent="0.3">
      <c r="A636" s="1"/>
      <c r="B636" s="3"/>
      <c r="C636" s="3"/>
      <c r="D636" s="3"/>
      <c r="E636" s="3"/>
      <c r="F636" s="3"/>
      <c r="G636" s="3"/>
      <c r="H636" s="3"/>
      <c r="J636" s="3"/>
      <c r="K636" s="3"/>
      <c r="L636" s="3"/>
      <c r="M636" s="3"/>
      <c r="N636" s="3"/>
    </row>
    <row r="637" spans="1:14" ht="12.75" customHeight="1" x14ac:dyDescent="0.3">
      <c r="A637" s="1"/>
      <c r="B637" s="3"/>
      <c r="C637" s="3"/>
      <c r="D637" s="3"/>
      <c r="E637" s="3"/>
      <c r="F637" s="3"/>
      <c r="G637" s="3"/>
      <c r="H637" s="3"/>
      <c r="J637" s="3"/>
      <c r="K637" s="3"/>
      <c r="L637" s="3"/>
      <c r="M637" s="3"/>
      <c r="N637" s="3"/>
    </row>
    <row r="638" spans="1:14" ht="12.75" customHeight="1" x14ac:dyDescent="0.3">
      <c r="A638" s="1"/>
      <c r="B638" s="3"/>
      <c r="C638" s="3"/>
      <c r="D638" s="3"/>
      <c r="E638" s="3"/>
      <c r="F638" s="3"/>
      <c r="G638" s="3"/>
      <c r="H638" s="3"/>
      <c r="J638" s="3"/>
      <c r="K638" s="3"/>
      <c r="L638" s="3"/>
      <c r="M638" s="3"/>
      <c r="N638" s="3"/>
    </row>
    <row r="639" spans="1:14" ht="12.75" customHeight="1" x14ac:dyDescent="0.3">
      <c r="A639" s="1"/>
      <c r="B639" s="3"/>
      <c r="C639" s="3"/>
      <c r="D639" s="3"/>
      <c r="E639" s="3"/>
      <c r="F639" s="3"/>
      <c r="G639" s="3"/>
      <c r="H639" s="3"/>
      <c r="J639" s="3"/>
      <c r="K639" s="3"/>
      <c r="L639" s="3"/>
      <c r="M639" s="3"/>
      <c r="N639" s="3"/>
    </row>
    <row r="640" spans="1:14" ht="12.75" customHeight="1" x14ac:dyDescent="0.3">
      <c r="A640" s="1"/>
      <c r="B640" s="3"/>
      <c r="C640" s="3"/>
      <c r="D640" s="3"/>
      <c r="E640" s="3"/>
      <c r="F640" s="3"/>
      <c r="G640" s="3"/>
      <c r="H640" s="3"/>
      <c r="J640" s="3"/>
      <c r="K640" s="3"/>
      <c r="L640" s="3"/>
      <c r="M640" s="3"/>
      <c r="N640" s="3"/>
    </row>
    <row r="641" spans="1:14" ht="12.75" customHeight="1" x14ac:dyDescent="0.3">
      <c r="A641" s="1"/>
      <c r="B641" s="3"/>
      <c r="C641" s="3"/>
      <c r="D641" s="3"/>
      <c r="E641" s="3"/>
      <c r="F641" s="3"/>
      <c r="G641" s="3"/>
      <c r="H641" s="3"/>
      <c r="J641" s="3"/>
      <c r="K641" s="3"/>
      <c r="L641" s="3"/>
      <c r="M641" s="3"/>
      <c r="N641" s="3"/>
    </row>
    <row r="642" spans="1:14" ht="12.75" customHeight="1" x14ac:dyDescent="0.3">
      <c r="A642" s="1"/>
      <c r="B642" s="3"/>
      <c r="C642" s="3"/>
      <c r="D642" s="3"/>
      <c r="E642" s="3"/>
      <c r="F642" s="3"/>
      <c r="G642" s="3"/>
      <c r="H642" s="3"/>
      <c r="J642" s="3"/>
      <c r="K642" s="3"/>
      <c r="L642" s="3"/>
      <c r="M642" s="3"/>
      <c r="N642" s="3"/>
    </row>
    <row r="643" spans="1:14" ht="12.75" customHeight="1" x14ac:dyDescent="0.3">
      <c r="A643" s="1"/>
      <c r="B643" s="3"/>
      <c r="C643" s="3"/>
      <c r="D643" s="3"/>
      <c r="E643" s="3"/>
      <c r="F643" s="3"/>
      <c r="G643" s="3"/>
      <c r="H643" s="3"/>
      <c r="J643" s="3"/>
      <c r="K643" s="3"/>
      <c r="L643" s="3"/>
      <c r="M643" s="3"/>
      <c r="N643" s="3"/>
    </row>
    <row r="644" spans="1:14" ht="12.75" customHeight="1" x14ac:dyDescent="0.3">
      <c r="A644" s="1"/>
      <c r="B644" s="3"/>
      <c r="C644" s="3"/>
      <c r="D644" s="3"/>
      <c r="E644" s="3"/>
      <c r="F644" s="3"/>
      <c r="G644" s="3"/>
      <c r="H644" s="3"/>
      <c r="J644" s="3"/>
      <c r="K644" s="3"/>
      <c r="L644" s="3"/>
      <c r="M644" s="3"/>
      <c r="N644" s="3"/>
    </row>
    <row r="645" spans="1:14" ht="12.75" customHeight="1" x14ac:dyDescent="0.3">
      <c r="A645" s="1"/>
      <c r="B645" s="3"/>
      <c r="C645" s="3"/>
      <c r="D645" s="3"/>
      <c r="E645" s="3"/>
      <c r="F645" s="3"/>
      <c r="G645" s="3"/>
      <c r="H645" s="3"/>
      <c r="J645" s="3"/>
      <c r="K645" s="3"/>
      <c r="L645" s="3"/>
      <c r="M645" s="3"/>
      <c r="N645" s="3"/>
    </row>
    <row r="646" spans="1:14" ht="12.75" customHeight="1" x14ac:dyDescent="0.3">
      <c r="A646" s="1"/>
      <c r="B646" s="3"/>
      <c r="C646" s="3"/>
      <c r="D646" s="3"/>
      <c r="E646" s="3"/>
      <c r="F646" s="3"/>
      <c r="G646" s="3"/>
      <c r="H646" s="3"/>
      <c r="J646" s="3"/>
      <c r="K646" s="3"/>
      <c r="L646" s="3"/>
      <c r="M646" s="3"/>
      <c r="N646" s="3"/>
    </row>
    <row r="647" spans="1:14" ht="12.75" customHeight="1" x14ac:dyDescent="0.3">
      <c r="A647" s="1"/>
      <c r="B647" s="3"/>
      <c r="C647" s="3"/>
      <c r="D647" s="3"/>
      <c r="E647" s="3"/>
      <c r="F647" s="3"/>
      <c r="G647" s="3"/>
      <c r="H647" s="3"/>
      <c r="J647" s="3"/>
      <c r="K647" s="3"/>
      <c r="L647" s="3"/>
      <c r="M647" s="3"/>
      <c r="N647" s="3"/>
    </row>
    <row r="648" spans="1:14" ht="12.75" customHeight="1" x14ac:dyDescent="0.3">
      <c r="A648" s="1"/>
      <c r="B648" s="3"/>
      <c r="C648" s="3"/>
      <c r="D648" s="3"/>
      <c r="E648" s="3"/>
      <c r="F648" s="3"/>
      <c r="G648" s="3"/>
      <c r="H648" s="3"/>
      <c r="J648" s="3"/>
      <c r="K648" s="3"/>
      <c r="L648" s="3"/>
      <c r="M648" s="3"/>
      <c r="N648" s="3"/>
    </row>
    <row r="649" spans="1:14" ht="12.75" customHeight="1" x14ac:dyDescent="0.3">
      <c r="A649" s="1"/>
      <c r="B649" s="3"/>
      <c r="C649" s="3"/>
      <c r="D649" s="3"/>
      <c r="E649" s="3"/>
      <c r="F649" s="3"/>
      <c r="G649" s="3"/>
      <c r="H649" s="3"/>
      <c r="J649" s="3"/>
      <c r="K649" s="3"/>
      <c r="L649" s="3"/>
      <c r="M649" s="3"/>
      <c r="N649" s="3"/>
    </row>
    <row r="650" spans="1:14" ht="12.75" customHeight="1" x14ac:dyDescent="0.3">
      <c r="A650" s="1"/>
      <c r="B650" s="3"/>
      <c r="C650" s="3"/>
      <c r="D650" s="3"/>
      <c r="E650" s="3"/>
      <c r="F650" s="3"/>
      <c r="G650" s="3"/>
      <c r="H650" s="3"/>
      <c r="J650" s="3"/>
      <c r="K650" s="3"/>
      <c r="L650" s="3"/>
      <c r="M650" s="3"/>
      <c r="N650" s="3"/>
    </row>
    <row r="651" spans="1:14" ht="12.75" customHeight="1" x14ac:dyDescent="0.3">
      <c r="A651" s="1"/>
      <c r="B651" s="3"/>
      <c r="C651" s="3"/>
      <c r="D651" s="3"/>
      <c r="E651" s="3"/>
      <c r="F651" s="3"/>
      <c r="G651" s="3"/>
      <c r="H651" s="3"/>
      <c r="J651" s="3"/>
      <c r="K651" s="3"/>
      <c r="L651" s="3"/>
      <c r="M651" s="3"/>
      <c r="N651" s="3"/>
    </row>
    <row r="652" spans="1:14" ht="12.75" customHeight="1" x14ac:dyDescent="0.3">
      <c r="A652" s="1"/>
      <c r="B652" s="3"/>
      <c r="C652" s="3"/>
      <c r="D652" s="3"/>
      <c r="E652" s="3"/>
      <c r="F652" s="3"/>
      <c r="G652" s="3"/>
      <c r="H652" s="3"/>
      <c r="J652" s="3"/>
      <c r="K652" s="3"/>
      <c r="L652" s="3"/>
      <c r="M652" s="3"/>
      <c r="N652" s="3"/>
    </row>
    <row r="653" spans="1:14" ht="12.75" customHeight="1" x14ac:dyDescent="0.3">
      <c r="A653" s="1"/>
      <c r="B653" s="3"/>
      <c r="C653" s="3"/>
      <c r="D653" s="3"/>
      <c r="E653" s="3"/>
      <c r="F653" s="3"/>
      <c r="G653" s="3"/>
      <c r="H653" s="3"/>
      <c r="J653" s="3"/>
      <c r="K653" s="3"/>
      <c r="L653" s="3"/>
      <c r="M653" s="3"/>
      <c r="N653" s="3"/>
    </row>
    <row r="654" spans="1:14" ht="12.75" customHeight="1" x14ac:dyDescent="0.3">
      <c r="A654" s="1"/>
      <c r="B654" s="3"/>
      <c r="C654" s="3"/>
      <c r="D654" s="3"/>
      <c r="E654" s="3"/>
      <c r="F654" s="3"/>
      <c r="G654" s="3"/>
      <c r="H654" s="3"/>
      <c r="J654" s="3"/>
      <c r="K654" s="3"/>
      <c r="L654" s="3"/>
      <c r="M654" s="3"/>
      <c r="N654" s="3"/>
    </row>
    <row r="655" spans="1:14" ht="12.75" customHeight="1" x14ac:dyDescent="0.3">
      <c r="A655" s="1"/>
      <c r="B655" s="3"/>
      <c r="C655" s="3"/>
      <c r="D655" s="3"/>
      <c r="E655" s="3"/>
      <c r="F655" s="3"/>
      <c r="G655" s="3"/>
      <c r="H655" s="3"/>
      <c r="J655" s="3"/>
      <c r="K655" s="3"/>
      <c r="L655" s="3"/>
      <c r="M655" s="3"/>
      <c r="N655" s="3"/>
    </row>
    <row r="656" spans="1:14" ht="12.75" customHeight="1" x14ac:dyDescent="0.3">
      <c r="A656" s="1"/>
      <c r="B656" s="3"/>
      <c r="C656" s="3"/>
      <c r="D656" s="3"/>
      <c r="E656" s="3"/>
      <c r="F656" s="3"/>
      <c r="G656" s="3"/>
      <c r="H656" s="3"/>
      <c r="J656" s="3"/>
      <c r="K656" s="3"/>
      <c r="L656" s="3"/>
      <c r="M656" s="3"/>
      <c r="N656" s="3"/>
    </row>
    <row r="657" spans="1:14" ht="12.75" customHeight="1" x14ac:dyDescent="0.3">
      <c r="A657" s="1"/>
      <c r="B657" s="3"/>
      <c r="C657" s="3"/>
      <c r="D657" s="3"/>
      <c r="E657" s="3"/>
      <c r="F657" s="3"/>
      <c r="G657" s="3"/>
      <c r="H657" s="3"/>
      <c r="J657" s="3"/>
      <c r="K657" s="3"/>
      <c r="L657" s="3"/>
      <c r="M657" s="3"/>
      <c r="N657" s="3"/>
    </row>
    <row r="658" spans="1:14" ht="12.75" customHeight="1" x14ac:dyDescent="0.3">
      <c r="A658" s="1"/>
      <c r="B658" s="3"/>
      <c r="C658" s="3"/>
      <c r="D658" s="3"/>
      <c r="E658" s="3"/>
      <c r="F658" s="3"/>
      <c r="G658" s="3"/>
      <c r="H658" s="3"/>
      <c r="J658" s="3"/>
      <c r="K658" s="3"/>
      <c r="L658" s="3"/>
      <c r="M658" s="3"/>
      <c r="N658" s="3"/>
    </row>
    <row r="659" spans="1:14" ht="12.75" customHeight="1" x14ac:dyDescent="0.3">
      <c r="A659" s="1"/>
      <c r="B659" s="3"/>
      <c r="C659" s="3"/>
      <c r="D659" s="3"/>
      <c r="E659" s="3"/>
      <c r="F659" s="3"/>
      <c r="G659" s="3"/>
      <c r="H659" s="3"/>
      <c r="J659" s="3"/>
      <c r="K659" s="3"/>
      <c r="L659" s="3"/>
      <c r="M659" s="3"/>
      <c r="N659" s="3"/>
    </row>
    <row r="660" spans="1:14" ht="12.75" customHeight="1" x14ac:dyDescent="0.3">
      <c r="A660" s="1"/>
      <c r="B660" s="3"/>
      <c r="C660" s="3"/>
      <c r="D660" s="3"/>
      <c r="E660" s="3"/>
      <c r="F660" s="3"/>
      <c r="G660" s="3"/>
      <c r="H660" s="3"/>
      <c r="J660" s="3"/>
      <c r="K660" s="3"/>
      <c r="L660" s="3"/>
      <c r="M660" s="3"/>
      <c r="N660" s="3"/>
    </row>
    <row r="661" spans="1:14" ht="12.75" customHeight="1" x14ac:dyDescent="0.3">
      <c r="A661" s="1"/>
      <c r="B661" s="3"/>
      <c r="C661" s="3"/>
      <c r="D661" s="3"/>
      <c r="E661" s="3"/>
      <c r="F661" s="3"/>
      <c r="G661" s="3"/>
      <c r="H661" s="3"/>
      <c r="J661" s="3"/>
      <c r="K661" s="3"/>
      <c r="L661" s="3"/>
      <c r="M661" s="3"/>
      <c r="N661" s="3"/>
    </row>
    <row r="662" spans="1:14" ht="12.75" customHeight="1" x14ac:dyDescent="0.3">
      <c r="A662" s="1"/>
      <c r="B662" s="3"/>
      <c r="C662" s="3"/>
      <c r="D662" s="3"/>
      <c r="E662" s="3"/>
      <c r="F662" s="3"/>
      <c r="G662" s="3"/>
      <c r="H662" s="3"/>
      <c r="J662" s="3"/>
      <c r="K662" s="3"/>
      <c r="L662" s="3"/>
      <c r="M662" s="3"/>
      <c r="N662" s="3"/>
    </row>
    <row r="663" spans="1:14" ht="12.75" customHeight="1" x14ac:dyDescent="0.3">
      <c r="A663" s="1"/>
      <c r="B663" s="3"/>
      <c r="C663" s="3"/>
      <c r="D663" s="3"/>
      <c r="E663" s="3"/>
      <c r="F663" s="3"/>
      <c r="G663" s="3"/>
      <c r="H663" s="3"/>
      <c r="J663" s="3"/>
      <c r="K663" s="3"/>
      <c r="L663" s="3"/>
      <c r="M663" s="3"/>
      <c r="N663" s="3"/>
    </row>
    <row r="664" spans="1:14" ht="12.75" customHeight="1" x14ac:dyDescent="0.3">
      <c r="A664" s="1"/>
      <c r="B664" s="3"/>
      <c r="C664" s="3"/>
      <c r="D664" s="3"/>
      <c r="E664" s="3"/>
      <c r="F664" s="3"/>
      <c r="G664" s="3"/>
      <c r="H664" s="3"/>
      <c r="J664" s="3"/>
      <c r="K664" s="3"/>
      <c r="L664" s="3"/>
      <c r="M664" s="3"/>
      <c r="N664" s="3"/>
    </row>
    <row r="665" spans="1:14" ht="12.75" customHeight="1" x14ac:dyDescent="0.3">
      <c r="A665" s="1"/>
      <c r="B665" s="3"/>
      <c r="C665" s="3"/>
      <c r="D665" s="3"/>
      <c r="E665" s="3"/>
      <c r="F665" s="3"/>
      <c r="G665" s="3"/>
      <c r="H665" s="3"/>
      <c r="J665" s="3"/>
      <c r="K665" s="3"/>
      <c r="L665" s="3"/>
      <c r="M665" s="3"/>
      <c r="N665" s="3"/>
    </row>
    <row r="666" spans="1:14" ht="12.75" customHeight="1" x14ac:dyDescent="0.3">
      <c r="A666" s="1"/>
      <c r="B666" s="3"/>
      <c r="C666" s="3"/>
      <c r="D666" s="3"/>
      <c r="E666" s="3"/>
      <c r="F666" s="3"/>
      <c r="G666" s="3"/>
      <c r="H666" s="3"/>
      <c r="J666" s="3"/>
      <c r="K666" s="3"/>
      <c r="L666" s="3"/>
      <c r="M666" s="3"/>
      <c r="N666" s="3"/>
    </row>
    <row r="667" spans="1:14" ht="12.75" customHeight="1" x14ac:dyDescent="0.3">
      <c r="A667" s="1"/>
      <c r="B667" s="3"/>
      <c r="C667" s="3"/>
      <c r="D667" s="3"/>
      <c r="E667" s="3"/>
      <c r="F667" s="3"/>
      <c r="G667" s="3"/>
      <c r="H667" s="3"/>
      <c r="J667" s="3"/>
      <c r="K667" s="3"/>
      <c r="L667" s="3"/>
      <c r="M667" s="3"/>
      <c r="N667" s="3"/>
    </row>
    <row r="668" spans="1:14" ht="12.75" customHeight="1" x14ac:dyDescent="0.3">
      <c r="A668" s="1"/>
      <c r="B668" s="3"/>
      <c r="C668" s="3"/>
      <c r="D668" s="3"/>
      <c r="E668" s="3"/>
      <c r="F668" s="3"/>
      <c r="G668" s="3"/>
      <c r="H668" s="3"/>
      <c r="J668" s="3"/>
      <c r="K668" s="3"/>
      <c r="L668" s="3"/>
      <c r="M668" s="3"/>
      <c r="N668" s="3"/>
    </row>
    <row r="669" spans="1:14" ht="12.75" customHeight="1" x14ac:dyDescent="0.3">
      <c r="A669" s="1"/>
      <c r="B669" s="3"/>
      <c r="C669" s="3"/>
      <c r="D669" s="3"/>
      <c r="E669" s="3"/>
      <c r="F669" s="3"/>
      <c r="G669" s="3"/>
      <c r="H669" s="3"/>
      <c r="J669" s="3"/>
      <c r="K669" s="3"/>
      <c r="L669" s="3"/>
      <c r="M669" s="3"/>
      <c r="N669" s="3"/>
    </row>
    <row r="670" spans="1:14" ht="12.75" customHeight="1" x14ac:dyDescent="0.3">
      <c r="A670" s="1"/>
      <c r="B670" s="3"/>
      <c r="C670" s="3"/>
      <c r="D670" s="3"/>
      <c r="E670" s="3"/>
      <c r="F670" s="3"/>
      <c r="G670" s="3"/>
      <c r="H670" s="3"/>
      <c r="J670" s="3"/>
      <c r="K670" s="3"/>
      <c r="L670" s="3"/>
      <c r="M670" s="3"/>
      <c r="N670" s="3"/>
    </row>
    <row r="671" spans="1:14" ht="12.75" customHeight="1" x14ac:dyDescent="0.3">
      <c r="A671" s="1"/>
      <c r="B671" s="3"/>
      <c r="C671" s="3"/>
      <c r="D671" s="3"/>
      <c r="E671" s="3"/>
      <c r="F671" s="3"/>
      <c r="G671" s="3"/>
      <c r="H671" s="3"/>
      <c r="J671" s="3"/>
      <c r="K671" s="3"/>
      <c r="L671" s="3"/>
      <c r="M671" s="3"/>
      <c r="N671" s="3"/>
    </row>
    <row r="672" spans="1:14" ht="12.75" customHeight="1" x14ac:dyDescent="0.3">
      <c r="A672" s="1"/>
      <c r="B672" s="3"/>
      <c r="C672" s="3"/>
      <c r="D672" s="3"/>
      <c r="E672" s="3"/>
      <c r="F672" s="3"/>
      <c r="G672" s="3"/>
      <c r="H672" s="3"/>
      <c r="J672" s="3"/>
      <c r="K672" s="3"/>
      <c r="L672" s="3"/>
      <c r="M672" s="3"/>
      <c r="N672" s="3"/>
    </row>
    <row r="673" spans="1:14" ht="12.75" customHeight="1" x14ac:dyDescent="0.3">
      <c r="A673" s="1"/>
      <c r="B673" s="3"/>
      <c r="C673" s="3"/>
      <c r="D673" s="3"/>
      <c r="E673" s="3"/>
      <c r="F673" s="3"/>
      <c r="G673" s="3"/>
      <c r="H673" s="3"/>
      <c r="J673" s="3"/>
      <c r="K673" s="3"/>
      <c r="L673" s="3"/>
      <c r="M673" s="3"/>
      <c r="N673" s="3"/>
    </row>
    <row r="674" spans="1:14" ht="12.75" customHeight="1" x14ac:dyDescent="0.3">
      <c r="A674" s="1"/>
      <c r="B674" s="3"/>
      <c r="C674" s="3"/>
      <c r="D674" s="3"/>
      <c r="E674" s="3"/>
      <c r="F674" s="3"/>
      <c r="G674" s="3"/>
      <c r="H674" s="3"/>
      <c r="J674" s="3"/>
      <c r="K674" s="3"/>
      <c r="L674" s="3"/>
      <c r="M674" s="3"/>
      <c r="N674" s="3"/>
    </row>
    <row r="675" spans="1:14" ht="12.75" customHeight="1" x14ac:dyDescent="0.3">
      <c r="A675" s="1"/>
      <c r="B675" s="3"/>
      <c r="C675" s="3"/>
      <c r="D675" s="3"/>
      <c r="E675" s="3"/>
      <c r="F675" s="3"/>
      <c r="G675" s="3"/>
      <c r="H675" s="3"/>
      <c r="J675" s="3"/>
      <c r="K675" s="3"/>
      <c r="L675" s="3"/>
      <c r="M675" s="3"/>
      <c r="N675" s="3"/>
    </row>
    <row r="676" spans="1:14" ht="12.75" customHeight="1" x14ac:dyDescent="0.3">
      <c r="A676" s="1"/>
      <c r="B676" s="3"/>
      <c r="C676" s="3"/>
      <c r="D676" s="3"/>
      <c r="E676" s="3"/>
      <c r="F676" s="3"/>
      <c r="G676" s="3"/>
      <c r="H676" s="3"/>
      <c r="J676" s="3"/>
      <c r="K676" s="3"/>
      <c r="L676" s="3"/>
      <c r="M676" s="3"/>
      <c r="N676" s="3"/>
    </row>
    <row r="677" spans="1:14" ht="12.75" customHeight="1" x14ac:dyDescent="0.3">
      <c r="A677" s="1"/>
      <c r="B677" s="3"/>
      <c r="C677" s="3"/>
      <c r="D677" s="3"/>
      <c r="E677" s="3"/>
      <c r="F677" s="3"/>
      <c r="G677" s="3"/>
      <c r="H677" s="3"/>
      <c r="J677" s="3"/>
      <c r="K677" s="3"/>
      <c r="L677" s="3"/>
      <c r="M677" s="3"/>
      <c r="N677" s="3"/>
    </row>
    <row r="678" spans="1:14" ht="12.75" customHeight="1" x14ac:dyDescent="0.3">
      <c r="A678" s="1"/>
      <c r="B678" s="3"/>
      <c r="C678" s="3"/>
      <c r="D678" s="3"/>
      <c r="E678" s="3"/>
      <c r="F678" s="3"/>
      <c r="G678" s="3"/>
      <c r="H678" s="3"/>
      <c r="J678" s="3"/>
      <c r="K678" s="3"/>
      <c r="L678" s="3"/>
      <c r="M678" s="3"/>
      <c r="N678" s="3"/>
    </row>
    <row r="679" spans="1:14" ht="12.75" customHeight="1" x14ac:dyDescent="0.3">
      <c r="A679" s="1"/>
      <c r="B679" s="3"/>
      <c r="C679" s="3"/>
      <c r="D679" s="3"/>
      <c r="E679" s="3"/>
      <c r="F679" s="3"/>
      <c r="G679" s="3"/>
      <c r="H679" s="3"/>
      <c r="J679" s="3"/>
      <c r="K679" s="3"/>
      <c r="L679" s="3"/>
      <c r="M679" s="3"/>
      <c r="N679" s="3"/>
    </row>
    <row r="680" spans="1:14" ht="12.75" customHeight="1" x14ac:dyDescent="0.3">
      <c r="A680" s="1"/>
      <c r="B680" s="3"/>
      <c r="C680" s="3"/>
      <c r="D680" s="3"/>
      <c r="E680" s="3"/>
      <c r="F680" s="3"/>
      <c r="G680" s="3"/>
      <c r="H680" s="3"/>
      <c r="J680" s="3"/>
      <c r="K680" s="3"/>
      <c r="L680" s="3"/>
      <c r="M680" s="3"/>
      <c r="N680" s="3"/>
    </row>
    <row r="681" spans="1:14" ht="12.75" customHeight="1" x14ac:dyDescent="0.3">
      <c r="A681" s="1"/>
      <c r="B681" s="3"/>
      <c r="C681" s="3"/>
      <c r="D681" s="3"/>
      <c r="E681" s="3"/>
      <c r="F681" s="3"/>
      <c r="G681" s="3"/>
      <c r="H681" s="3"/>
      <c r="J681" s="3"/>
      <c r="K681" s="3"/>
      <c r="L681" s="3"/>
      <c r="M681" s="3"/>
      <c r="N681" s="3"/>
    </row>
    <row r="682" spans="1:14" ht="12.75" customHeight="1" x14ac:dyDescent="0.3">
      <c r="A682" s="1"/>
      <c r="B682" s="3"/>
      <c r="C682" s="3"/>
      <c r="D682" s="3"/>
      <c r="E682" s="3"/>
      <c r="F682" s="3"/>
      <c r="G682" s="3"/>
      <c r="H682" s="3"/>
      <c r="J682" s="3"/>
      <c r="K682" s="3"/>
      <c r="L682" s="3"/>
      <c r="M682" s="3"/>
      <c r="N682" s="3"/>
    </row>
    <row r="683" spans="1:14" ht="12.75" customHeight="1" x14ac:dyDescent="0.3">
      <c r="A683" s="1"/>
      <c r="B683" s="3"/>
      <c r="C683" s="3"/>
      <c r="D683" s="3"/>
      <c r="E683" s="3"/>
      <c r="F683" s="3"/>
      <c r="G683" s="3"/>
      <c r="H683" s="3"/>
      <c r="J683" s="3"/>
      <c r="K683" s="3"/>
      <c r="L683" s="3"/>
      <c r="M683" s="3"/>
      <c r="N683" s="3"/>
    </row>
    <row r="684" spans="1:14" ht="12.75" customHeight="1" x14ac:dyDescent="0.3">
      <c r="A684" s="1"/>
      <c r="B684" s="3"/>
      <c r="C684" s="3"/>
      <c r="D684" s="3"/>
      <c r="E684" s="3"/>
      <c r="F684" s="3"/>
      <c r="G684" s="3"/>
      <c r="H684" s="3"/>
      <c r="J684" s="3"/>
      <c r="K684" s="3"/>
      <c r="L684" s="3"/>
      <c r="M684" s="3"/>
      <c r="N684" s="3"/>
    </row>
    <row r="685" spans="1:14" ht="12.75" customHeight="1" x14ac:dyDescent="0.3">
      <c r="A685" s="1"/>
      <c r="B685" s="3"/>
      <c r="C685" s="3"/>
      <c r="D685" s="3"/>
      <c r="E685" s="3"/>
      <c r="F685" s="3"/>
      <c r="G685" s="3"/>
      <c r="H685" s="3"/>
      <c r="J685" s="3"/>
      <c r="K685" s="3"/>
      <c r="L685" s="3"/>
      <c r="M685" s="3"/>
      <c r="N685" s="3"/>
    </row>
    <row r="686" spans="1:14" ht="12.75" customHeight="1" x14ac:dyDescent="0.3">
      <c r="A686" s="1"/>
      <c r="B686" s="3"/>
      <c r="C686" s="3"/>
      <c r="D686" s="3"/>
      <c r="E686" s="3"/>
      <c r="F686" s="3"/>
      <c r="G686" s="3"/>
      <c r="H686" s="3"/>
      <c r="J686" s="3"/>
      <c r="K686" s="3"/>
      <c r="L686" s="3"/>
      <c r="M686" s="3"/>
      <c r="N686" s="3"/>
    </row>
    <row r="687" spans="1:14" ht="12.75" customHeight="1" x14ac:dyDescent="0.3">
      <c r="A687" s="1"/>
      <c r="B687" s="3"/>
      <c r="C687" s="3"/>
      <c r="D687" s="3"/>
      <c r="E687" s="3"/>
      <c r="F687" s="3"/>
      <c r="G687" s="3"/>
      <c r="H687" s="3"/>
      <c r="J687" s="3"/>
      <c r="K687" s="3"/>
      <c r="L687" s="3"/>
      <c r="M687" s="3"/>
      <c r="N687" s="3"/>
    </row>
    <row r="688" spans="1:14" ht="12.75" customHeight="1" x14ac:dyDescent="0.3">
      <c r="A688" s="1"/>
      <c r="B688" s="3"/>
      <c r="C688" s="3"/>
      <c r="D688" s="3"/>
      <c r="E688" s="3"/>
      <c r="F688" s="3"/>
      <c r="G688" s="3"/>
      <c r="H688" s="3"/>
      <c r="J688" s="3"/>
      <c r="K688" s="3"/>
      <c r="L688" s="3"/>
      <c r="M688" s="3"/>
      <c r="N688" s="3"/>
    </row>
    <row r="689" spans="1:14" ht="12.75" customHeight="1" x14ac:dyDescent="0.3">
      <c r="A689" s="1"/>
      <c r="B689" s="3"/>
      <c r="C689" s="3"/>
      <c r="D689" s="3"/>
      <c r="E689" s="3"/>
      <c r="F689" s="3"/>
      <c r="G689" s="3"/>
      <c r="H689" s="3"/>
      <c r="J689" s="3"/>
      <c r="K689" s="3"/>
      <c r="L689" s="3"/>
      <c r="M689" s="3"/>
      <c r="N689" s="3"/>
    </row>
    <row r="690" spans="1:14" ht="12.75" customHeight="1" x14ac:dyDescent="0.3">
      <c r="A690" s="1"/>
      <c r="B690" s="3"/>
      <c r="C690" s="3"/>
      <c r="D690" s="3"/>
      <c r="E690" s="3"/>
      <c r="F690" s="3"/>
      <c r="G690" s="3"/>
      <c r="H690" s="3"/>
      <c r="J690" s="3"/>
      <c r="K690" s="3"/>
      <c r="L690" s="3"/>
      <c r="M690" s="3"/>
      <c r="N690" s="3"/>
    </row>
    <row r="691" spans="1:14" ht="12.75" customHeight="1" x14ac:dyDescent="0.3">
      <c r="A691" s="1"/>
      <c r="B691" s="3"/>
      <c r="C691" s="3"/>
      <c r="D691" s="3"/>
      <c r="E691" s="3"/>
      <c r="F691" s="3"/>
      <c r="G691" s="3"/>
      <c r="H691" s="3"/>
      <c r="J691" s="3"/>
      <c r="K691" s="3"/>
      <c r="L691" s="3"/>
      <c r="M691" s="3"/>
      <c r="N691" s="3"/>
    </row>
    <row r="692" spans="1:14" ht="12.75" customHeight="1" x14ac:dyDescent="0.3">
      <c r="A692" s="1"/>
      <c r="B692" s="3"/>
      <c r="C692" s="3"/>
      <c r="D692" s="3"/>
      <c r="E692" s="3"/>
      <c r="F692" s="3"/>
      <c r="G692" s="3"/>
      <c r="H692" s="3"/>
      <c r="J692" s="3"/>
      <c r="K692" s="3"/>
      <c r="L692" s="3"/>
      <c r="M692" s="3"/>
      <c r="N692" s="3"/>
    </row>
    <row r="693" spans="1:14" ht="12.75" customHeight="1" x14ac:dyDescent="0.3">
      <c r="A693" s="1"/>
      <c r="B693" s="3"/>
      <c r="C693" s="3"/>
      <c r="D693" s="3"/>
      <c r="E693" s="3"/>
      <c r="F693" s="3"/>
      <c r="G693" s="3"/>
      <c r="H693" s="3"/>
      <c r="J693" s="3"/>
      <c r="K693" s="3"/>
      <c r="L693" s="3"/>
      <c r="M693" s="3"/>
      <c r="N693" s="3"/>
    </row>
    <row r="694" spans="1:14" ht="12.75" customHeight="1" x14ac:dyDescent="0.3">
      <c r="A694" s="1"/>
      <c r="B694" s="3"/>
      <c r="C694" s="3"/>
      <c r="D694" s="3"/>
      <c r="E694" s="3"/>
      <c r="F694" s="3"/>
      <c r="G694" s="3"/>
      <c r="H694" s="3"/>
      <c r="J694" s="3"/>
      <c r="K694" s="3"/>
      <c r="L694" s="3"/>
      <c r="M694" s="3"/>
      <c r="N694" s="3"/>
    </row>
    <row r="695" spans="1:14" ht="12.75" customHeight="1" x14ac:dyDescent="0.3">
      <c r="A695" s="1"/>
      <c r="B695" s="3"/>
      <c r="C695" s="3"/>
      <c r="D695" s="3"/>
      <c r="E695" s="3"/>
      <c r="F695" s="3"/>
      <c r="G695" s="3"/>
      <c r="H695" s="3"/>
      <c r="J695" s="3"/>
      <c r="K695" s="3"/>
      <c r="L695" s="3"/>
      <c r="M695" s="3"/>
      <c r="N695" s="3"/>
    </row>
    <row r="696" spans="1:14" ht="12.75" customHeight="1" x14ac:dyDescent="0.3">
      <c r="A696" s="1"/>
      <c r="B696" s="3"/>
      <c r="C696" s="3"/>
      <c r="D696" s="3"/>
      <c r="E696" s="3"/>
      <c r="F696" s="3"/>
      <c r="G696" s="3"/>
      <c r="H696" s="3"/>
      <c r="J696" s="3"/>
      <c r="K696" s="3"/>
      <c r="L696" s="3"/>
      <c r="M696" s="3"/>
      <c r="N696" s="3"/>
    </row>
    <row r="697" spans="1:14" ht="12.75" customHeight="1" x14ac:dyDescent="0.3">
      <c r="A697" s="1"/>
      <c r="B697" s="3"/>
      <c r="C697" s="3"/>
      <c r="D697" s="3"/>
      <c r="E697" s="3"/>
      <c r="F697" s="3"/>
      <c r="G697" s="3"/>
      <c r="H697" s="3"/>
      <c r="J697" s="3"/>
      <c r="K697" s="3"/>
      <c r="L697" s="3"/>
      <c r="M697" s="3"/>
      <c r="N697" s="3"/>
    </row>
    <row r="698" spans="1:14" ht="12.75" customHeight="1" x14ac:dyDescent="0.3">
      <c r="A698" s="1"/>
      <c r="B698" s="3"/>
      <c r="C698" s="3"/>
      <c r="D698" s="3"/>
      <c r="E698" s="3"/>
      <c r="F698" s="3"/>
      <c r="G698" s="3"/>
      <c r="H698" s="3"/>
      <c r="J698" s="3"/>
      <c r="K698" s="3"/>
      <c r="L698" s="3"/>
      <c r="M698" s="3"/>
      <c r="N698" s="3"/>
    </row>
    <row r="699" spans="1:14" ht="12.75" customHeight="1" x14ac:dyDescent="0.3">
      <c r="A699" s="1"/>
      <c r="B699" s="3"/>
      <c r="C699" s="3"/>
      <c r="D699" s="3"/>
      <c r="E699" s="3"/>
      <c r="F699" s="3"/>
      <c r="G699" s="3"/>
      <c r="H699" s="3"/>
      <c r="J699" s="3"/>
      <c r="K699" s="3"/>
      <c r="L699" s="3"/>
      <c r="M699" s="3"/>
      <c r="N699" s="3"/>
    </row>
    <row r="700" spans="1:14" ht="12.75" customHeight="1" x14ac:dyDescent="0.3">
      <c r="A700" s="1"/>
      <c r="B700" s="3"/>
      <c r="C700" s="3"/>
      <c r="D700" s="3"/>
      <c r="E700" s="3"/>
      <c r="F700" s="3"/>
      <c r="G700" s="3"/>
      <c r="H700" s="3"/>
      <c r="J700" s="3"/>
      <c r="K700" s="3"/>
      <c r="L700" s="3"/>
      <c r="M700" s="3"/>
      <c r="N700" s="3"/>
    </row>
    <row r="701" spans="1:14" ht="12.75" customHeight="1" x14ac:dyDescent="0.3">
      <c r="A701" s="1"/>
      <c r="B701" s="3"/>
      <c r="C701" s="3"/>
      <c r="D701" s="3"/>
      <c r="E701" s="3"/>
      <c r="F701" s="3"/>
      <c r="G701" s="3"/>
      <c r="H701" s="3"/>
      <c r="J701" s="3"/>
      <c r="K701" s="3"/>
      <c r="L701" s="3"/>
      <c r="M701" s="3"/>
      <c r="N701" s="3"/>
    </row>
    <row r="702" spans="1:14" ht="12.75" customHeight="1" x14ac:dyDescent="0.3">
      <c r="A702" s="1"/>
      <c r="B702" s="3"/>
      <c r="C702" s="3"/>
      <c r="D702" s="3"/>
      <c r="E702" s="3"/>
      <c r="F702" s="3"/>
      <c r="G702" s="3"/>
      <c r="H702" s="3"/>
      <c r="J702" s="3"/>
      <c r="K702" s="3"/>
      <c r="L702" s="3"/>
      <c r="M702" s="3"/>
      <c r="N702" s="3"/>
    </row>
    <row r="703" spans="1:14" ht="12.75" customHeight="1" x14ac:dyDescent="0.3">
      <c r="A703" s="1"/>
      <c r="B703" s="3"/>
      <c r="C703" s="3"/>
      <c r="D703" s="3"/>
      <c r="E703" s="3"/>
      <c r="F703" s="3"/>
      <c r="G703" s="3"/>
      <c r="H703" s="3"/>
      <c r="J703" s="3"/>
      <c r="K703" s="3"/>
      <c r="L703" s="3"/>
      <c r="M703" s="3"/>
      <c r="N703" s="3"/>
    </row>
    <row r="704" spans="1:14" ht="12.75" customHeight="1" x14ac:dyDescent="0.3">
      <c r="A704" s="1"/>
      <c r="B704" s="3"/>
      <c r="C704" s="3"/>
      <c r="D704" s="3"/>
      <c r="E704" s="3"/>
      <c r="F704" s="3"/>
      <c r="G704" s="3"/>
      <c r="H704" s="3"/>
      <c r="J704" s="3"/>
      <c r="K704" s="3"/>
      <c r="L704" s="3"/>
      <c r="M704" s="3"/>
      <c r="N704" s="3"/>
    </row>
    <row r="705" spans="1:14" ht="12.75" customHeight="1" x14ac:dyDescent="0.3">
      <c r="A705" s="1"/>
      <c r="B705" s="3"/>
      <c r="C705" s="3"/>
      <c r="D705" s="3"/>
      <c r="E705" s="3"/>
      <c r="F705" s="3"/>
      <c r="G705" s="3"/>
      <c r="H705" s="3"/>
      <c r="J705" s="3"/>
      <c r="K705" s="3"/>
      <c r="L705" s="3"/>
      <c r="M705" s="3"/>
      <c r="N705" s="3"/>
    </row>
    <row r="706" spans="1:14" ht="12.75" customHeight="1" x14ac:dyDescent="0.3">
      <c r="A706" s="1"/>
      <c r="B706" s="3"/>
      <c r="C706" s="3"/>
      <c r="D706" s="3"/>
      <c r="E706" s="3"/>
      <c r="F706" s="3"/>
      <c r="G706" s="3"/>
      <c r="H706" s="3"/>
      <c r="J706" s="3"/>
      <c r="K706" s="3"/>
      <c r="L706" s="3"/>
      <c r="M706" s="3"/>
      <c r="N706" s="3"/>
    </row>
    <row r="707" spans="1:14" ht="12.75" customHeight="1" x14ac:dyDescent="0.3">
      <c r="A707" s="1"/>
      <c r="B707" s="3"/>
      <c r="C707" s="3"/>
      <c r="D707" s="3"/>
      <c r="E707" s="3"/>
      <c r="F707" s="3"/>
      <c r="G707" s="3"/>
      <c r="H707" s="3"/>
      <c r="J707" s="3"/>
      <c r="K707" s="3"/>
      <c r="L707" s="3"/>
      <c r="M707" s="3"/>
      <c r="N707" s="3"/>
    </row>
    <row r="708" spans="1:14" ht="12.75" customHeight="1" x14ac:dyDescent="0.3">
      <c r="A708" s="1"/>
      <c r="B708" s="3"/>
      <c r="C708" s="3"/>
      <c r="D708" s="3"/>
      <c r="E708" s="3"/>
      <c r="F708" s="3"/>
      <c r="G708" s="3"/>
      <c r="H708" s="3"/>
      <c r="J708" s="3"/>
      <c r="K708" s="3"/>
      <c r="L708" s="3"/>
      <c r="M708" s="3"/>
      <c r="N708" s="3"/>
    </row>
    <row r="709" spans="1:14" ht="12.75" customHeight="1" x14ac:dyDescent="0.3">
      <c r="A709" s="1"/>
      <c r="B709" s="3"/>
      <c r="C709" s="3"/>
      <c r="D709" s="3"/>
      <c r="E709" s="3"/>
      <c r="F709" s="3"/>
      <c r="G709" s="3"/>
      <c r="H709" s="3"/>
      <c r="J709" s="3"/>
      <c r="K709" s="3"/>
      <c r="L709" s="3"/>
      <c r="M709" s="3"/>
      <c r="N709" s="3"/>
    </row>
    <row r="710" spans="1:14" ht="12.75" customHeight="1" x14ac:dyDescent="0.3">
      <c r="A710" s="1"/>
      <c r="B710" s="3"/>
      <c r="C710" s="3"/>
      <c r="D710" s="3"/>
      <c r="E710" s="3"/>
      <c r="F710" s="3"/>
      <c r="G710" s="3"/>
      <c r="H710" s="3"/>
      <c r="J710" s="3"/>
      <c r="K710" s="3"/>
      <c r="L710" s="3"/>
      <c r="M710" s="3"/>
      <c r="N710" s="3"/>
    </row>
    <row r="711" spans="1:14" ht="12.75" customHeight="1" x14ac:dyDescent="0.3">
      <c r="A711" s="1"/>
      <c r="B711" s="3"/>
      <c r="C711" s="3"/>
      <c r="D711" s="3"/>
      <c r="E711" s="3"/>
      <c r="F711" s="3"/>
      <c r="G711" s="3"/>
      <c r="H711" s="3"/>
      <c r="J711" s="3"/>
      <c r="K711" s="3"/>
      <c r="L711" s="3"/>
      <c r="M711" s="3"/>
      <c r="N711" s="3"/>
    </row>
    <row r="712" spans="1:14" ht="12.75" customHeight="1" x14ac:dyDescent="0.3">
      <c r="A712" s="1"/>
      <c r="B712" s="3"/>
      <c r="C712" s="3"/>
      <c r="D712" s="3"/>
      <c r="E712" s="3"/>
      <c r="F712" s="3"/>
      <c r="G712" s="3"/>
      <c r="H712" s="3"/>
      <c r="J712" s="3"/>
      <c r="K712" s="3"/>
      <c r="L712" s="3"/>
      <c r="M712" s="3"/>
      <c r="N712" s="3"/>
    </row>
    <row r="713" spans="1:14" ht="12.75" customHeight="1" x14ac:dyDescent="0.3">
      <c r="A713" s="1"/>
      <c r="B713" s="3"/>
      <c r="C713" s="3"/>
      <c r="D713" s="3"/>
      <c r="E713" s="3"/>
      <c r="F713" s="3"/>
      <c r="G713" s="3"/>
      <c r="H713" s="3"/>
      <c r="J713" s="3"/>
      <c r="K713" s="3"/>
      <c r="L713" s="3"/>
      <c r="M713" s="3"/>
      <c r="N713" s="3"/>
    </row>
    <row r="714" spans="1:14" ht="12.75" customHeight="1" x14ac:dyDescent="0.3">
      <c r="A714" s="1"/>
      <c r="B714" s="3"/>
      <c r="C714" s="3"/>
      <c r="D714" s="3"/>
      <c r="E714" s="3"/>
      <c r="F714" s="3"/>
      <c r="G714" s="3"/>
      <c r="H714" s="3"/>
      <c r="J714" s="3"/>
      <c r="K714" s="3"/>
      <c r="L714" s="3"/>
      <c r="M714" s="3"/>
      <c r="N714" s="3"/>
    </row>
    <row r="715" spans="1:14" ht="12.75" customHeight="1" x14ac:dyDescent="0.3">
      <c r="A715" s="1"/>
      <c r="B715" s="3"/>
      <c r="C715" s="3"/>
      <c r="D715" s="3"/>
      <c r="E715" s="3"/>
      <c r="F715" s="3"/>
      <c r="G715" s="3"/>
      <c r="H715" s="3"/>
      <c r="J715" s="3"/>
      <c r="K715" s="3"/>
      <c r="L715" s="3"/>
      <c r="M715" s="3"/>
      <c r="N715" s="3"/>
    </row>
    <row r="716" spans="1:14" ht="12.75" customHeight="1" x14ac:dyDescent="0.3">
      <c r="A716" s="1"/>
      <c r="B716" s="3"/>
      <c r="C716" s="3"/>
      <c r="D716" s="3"/>
      <c r="E716" s="3"/>
      <c r="F716" s="3"/>
      <c r="G716" s="3"/>
      <c r="H716" s="3"/>
      <c r="J716" s="3"/>
      <c r="K716" s="3"/>
      <c r="L716" s="3"/>
      <c r="M716" s="3"/>
      <c r="N716" s="3"/>
    </row>
    <row r="717" spans="1:14" ht="12.75" customHeight="1" x14ac:dyDescent="0.3">
      <c r="A717" s="1"/>
      <c r="B717" s="3"/>
      <c r="C717" s="3"/>
      <c r="D717" s="3"/>
      <c r="E717" s="3"/>
      <c r="F717" s="3"/>
      <c r="G717" s="3"/>
      <c r="H717" s="3"/>
      <c r="J717" s="3"/>
      <c r="K717" s="3"/>
      <c r="L717" s="3"/>
      <c r="M717" s="3"/>
      <c r="N717" s="3"/>
    </row>
    <row r="718" spans="1:14" ht="12.75" customHeight="1" x14ac:dyDescent="0.3">
      <c r="A718" s="1"/>
      <c r="B718" s="3"/>
      <c r="C718" s="3"/>
      <c r="D718" s="3"/>
      <c r="E718" s="3"/>
      <c r="F718" s="3"/>
      <c r="G718" s="3"/>
      <c r="H718" s="3"/>
      <c r="J718" s="3"/>
      <c r="K718" s="3"/>
      <c r="L718" s="3"/>
      <c r="M718" s="3"/>
      <c r="N718" s="3"/>
    </row>
    <row r="719" spans="1:14" ht="12.75" customHeight="1" x14ac:dyDescent="0.3">
      <c r="A719" s="1"/>
      <c r="B719" s="3"/>
      <c r="C719" s="3"/>
      <c r="D719" s="3"/>
      <c r="E719" s="3"/>
      <c r="F719" s="3"/>
      <c r="G719" s="3"/>
      <c r="H719" s="3"/>
      <c r="J719" s="3"/>
      <c r="K719" s="3"/>
      <c r="L719" s="3"/>
      <c r="M719" s="3"/>
      <c r="N719" s="3"/>
    </row>
    <row r="720" spans="1:14" ht="12.75" customHeight="1" x14ac:dyDescent="0.3">
      <c r="A720" s="1"/>
      <c r="B720" s="3"/>
      <c r="C720" s="3"/>
      <c r="D720" s="3"/>
      <c r="E720" s="3"/>
      <c r="F720" s="3"/>
      <c r="G720" s="3"/>
      <c r="H720" s="3"/>
      <c r="J720" s="3"/>
      <c r="K720" s="3"/>
      <c r="L720" s="3"/>
      <c r="M720" s="3"/>
      <c r="N720" s="3"/>
    </row>
    <row r="721" spans="1:14" ht="12.75" customHeight="1" x14ac:dyDescent="0.3">
      <c r="A721" s="1"/>
      <c r="B721" s="3"/>
      <c r="C721" s="3"/>
      <c r="D721" s="3"/>
      <c r="E721" s="3"/>
      <c r="F721" s="3"/>
      <c r="G721" s="3"/>
      <c r="H721" s="3"/>
      <c r="J721" s="3"/>
      <c r="K721" s="3"/>
      <c r="L721" s="3"/>
      <c r="M721" s="3"/>
      <c r="N721" s="3"/>
    </row>
    <row r="722" spans="1:14" ht="12.75" customHeight="1" x14ac:dyDescent="0.3">
      <c r="A722" s="1"/>
      <c r="B722" s="3"/>
      <c r="C722" s="3"/>
      <c r="D722" s="3"/>
      <c r="E722" s="3"/>
      <c r="F722" s="3"/>
      <c r="G722" s="3"/>
      <c r="H722" s="3"/>
      <c r="J722" s="3"/>
      <c r="K722" s="3"/>
      <c r="L722" s="3"/>
      <c r="M722" s="3"/>
      <c r="N722" s="3"/>
    </row>
    <row r="723" spans="1:14" ht="12.75" customHeight="1" x14ac:dyDescent="0.3">
      <c r="A723" s="1"/>
      <c r="B723" s="3"/>
      <c r="C723" s="3"/>
      <c r="D723" s="3"/>
      <c r="E723" s="3"/>
      <c r="F723" s="3"/>
      <c r="G723" s="3"/>
      <c r="H723" s="3"/>
      <c r="J723" s="3"/>
      <c r="K723" s="3"/>
      <c r="L723" s="3"/>
      <c r="M723" s="3"/>
      <c r="N723" s="3"/>
    </row>
    <row r="724" spans="1:14" ht="12.75" customHeight="1" x14ac:dyDescent="0.3">
      <c r="A724" s="1"/>
      <c r="B724" s="3"/>
      <c r="C724" s="3"/>
      <c r="D724" s="3"/>
      <c r="E724" s="3"/>
      <c r="F724" s="3"/>
      <c r="G724" s="3"/>
      <c r="H724" s="3"/>
      <c r="J724" s="3"/>
      <c r="K724" s="3"/>
      <c r="L724" s="3"/>
      <c r="M724" s="3"/>
      <c r="N724" s="3"/>
    </row>
    <row r="725" spans="1:14" ht="12.75" customHeight="1" x14ac:dyDescent="0.3">
      <c r="A725" s="1"/>
      <c r="B725" s="3"/>
      <c r="C725" s="3"/>
      <c r="D725" s="3"/>
      <c r="E725" s="3"/>
      <c r="F725" s="3"/>
      <c r="G725" s="3"/>
      <c r="H725" s="3"/>
      <c r="J725" s="3"/>
      <c r="K725" s="3"/>
      <c r="L725" s="3"/>
      <c r="M725" s="3"/>
      <c r="N725" s="3"/>
    </row>
    <row r="726" spans="1:14" ht="12.75" customHeight="1" x14ac:dyDescent="0.3">
      <c r="A726" s="1"/>
      <c r="B726" s="3"/>
      <c r="C726" s="3"/>
      <c r="D726" s="3"/>
      <c r="E726" s="3"/>
      <c r="F726" s="3"/>
      <c r="G726" s="3"/>
      <c r="H726" s="3"/>
      <c r="J726" s="3"/>
      <c r="K726" s="3"/>
      <c r="L726" s="3"/>
      <c r="M726" s="3"/>
      <c r="N726" s="3"/>
    </row>
    <row r="727" spans="1:14" ht="12.75" customHeight="1" x14ac:dyDescent="0.3">
      <c r="A727" s="1"/>
      <c r="B727" s="3"/>
      <c r="C727" s="3"/>
      <c r="D727" s="3"/>
      <c r="E727" s="3"/>
      <c r="F727" s="3"/>
      <c r="G727" s="3"/>
      <c r="H727" s="3"/>
      <c r="J727" s="3"/>
      <c r="K727" s="3"/>
      <c r="L727" s="3"/>
      <c r="M727" s="3"/>
      <c r="N727" s="3"/>
    </row>
    <row r="728" spans="1:14" ht="12.75" customHeight="1" x14ac:dyDescent="0.3">
      <c r="A728" s="1"/>
      <c r="B728" s="3"/>
      <c r="C728" s="3"/>
      <c r="D728" s="3"/>
      <c r="E728" s="3"/>
      <c r="F728" s="3"/>
      <c r="G728" s="3"/>
      <c r="H728" s="3"/>
      <c r="J728" s="3"/>
      <c r="K728" s="3"/>
      <c r="L728" s="3"/>
      <c r="M728" s="3"/>
      <c r="N728" s="3"/>
    </row>
    <row r="729" spans="1:14" ht="12.75" customHeight="1" x14ac:dyDescent="0.3">
      <c r="A729" s="1"/>
      <c r="B729" s="3"/>
      <c r="C729" s="3"/>
      <c r="D729" s="3"/>
      <c r="E729" s="3"/>
      <c r="F729" s="3"/>
      <c r="G729" s="3"/>
      <c r="H729" s="3"/>
      <c r="J729" s="3"/>
      <c r="K729" s="3"/>
      <c r="L729" s="3"/>
      <c r="M729" s="3"/>
      <c r="N729" s="3"/>
    </row>
    <row r="730" spans="1:14" ht="12.75" customHeight="1" x14ac:dyDescent="0.3">
      <c r="A730" s="1"/>
      <c r="B730" s="3"/>
      <c r="C730" s="3"/>
      <c r="D730" s="3"/>
      <c r="E730" s="3"/>
      <c r="F730" s="3"/>
      <c r="G730" s="3"/>
      <c r="H730" s="3"/>
      <c r="J730" s="3"/>
      <c r="K730" s="3"/>
      <c r="L730" s="3"/>
      <c r="M730" s="3"/>
      <c r="N730" s="3"/>
    </row>
    <row r="731" spans="1:14" ht="12.75" customHeight="1" x14ac:dyDescent="0.3">
      <c r="A731" s="1"/>
      <c r="B731" s="3"/>
      <c r="C731" s="3"/>
      <c r="D731" s="3"/>
      <c r="E731" s="3"/>
      <c r="F731" s="3"/>
      <c r="G731" s="3"/>
      <c r="H731" s="3"/>
      <c r="J731" s="3"/>
      <c r="K731" s="3"/>
      <c r="L731" s="3"/>
      <c r="M731" s="3"/>
      <c r="N731" s="3"/>
    </row>
    <row r="732" spans="1:14" ht="12.75" customHeight="1" x14ac:dyDescent="0.3">
      <c r="A732" s="1"/>
      <c r="B732" s="3"/>
      <c r="C732" s="3"/>
      <c r="D732" s="3"/>
      <c r="E732" s="3"/>
      <c r="F732" s="3"/>
      <c r="G732" s="3"/>
      <c r="H732" s="3"/>
      <c r="J732" s="3"/>
      <c r="K732" s="3"/>
      <c r="L732" s="3"/>
      <c r="M732" s="3"/>
      <c r="N732" s="3"/>
    </row>
    <row r="733" spans="1:14" ht="12.75" customHeight="1" x14ac:dyDescent="0.3">
      <c r="A733" s="1"/>
      <c r="B733" s="3"/>
      <c r="C733" s="3"/>
      <c r="D733" s="3"/>
      <c r="E733" s="3"/>
      <c r="F733" s="3"/>
      <c r="G733" s="3"/>
      <c r="H733" s="3"/>
      <c r="J733" s="3"/>
      <c r="K733" s="3"/>
      <c r="L733" s="3"/>
      <c r="M733" s="3"/>
      <c r="N733" s="3"/>
    </row>
    <row r="734" spans="1:14" ht="12.75" customHeight="1" x14ac:dyDescent="0.3">
      <c r="A734" s="1"/>
      <c r="B734" s="3"/>
      <c r="C734" s="3"/>
      <c r="D734" s="3"/>
      <c r="E734" s="3"/>
      <c r="F734" s="3"/>
      <c r="G734" s="3"/>
      <c r="H734" s="3"/>
      <c r="J734" s="3"/>
      <c r="K734" s="3"/>
      <c r="L734" s="3"/>
      <c r="M734" s="3"/>
      <c r="N734" s="3"/>
    </row>
    <row r="735" spans="1:14" ht="12.75" customHeight="1" x14ac:dyDescent="0.3">
      <c r="A735" s="1"/>
      <c r="B735" s="3"/>
      <c r="C735" s="3"/>
      <c r="D735" s="3"/>
      <c r="E735" s="3"/>
      <c r="F735" s="3"/>
      <c r="G735" s="3"/>
      <c r="H735" s="3"/>
      <c r="J735" s="3"/>
      <c r="K735" s="3"/>
      <c r="L735" s="3"/>
      <c r="M735" s="3"/>
      <c r="N735" s="3"/>
    </row>
    <row r="736" spans="1:14" ht="12.75" customHeight="1" x14ac:dyDescent="0.3">
      <c r="A736" s="1"/>
      <c r="B736" s="3"/>
      <c r="C736" s="3"/>
      <c r="D736" s="3"/>
      <c r="E736" s="3"/>
      <c r="F736" s="3"/>
      <c r="G736" s="3"/>
      <c r="H736" s="3"/>
      <c r="J736" s="3"/>
      <c r="K736" s="3"/>
      <c r="L736" s="3"/>
      <c r="M736" s="3"/>
      <c r="N736" s="3"/>
    </row>
    <row r="737" spans="1:14" ht="12.75" customHeight="1" x14ac:dyDescent="0.3">
      <c r="A737" s="1"/>
      <c r="B737" s="3"/>
      <c r="C737" s="3"/>
      <c r="D737" s="3"/>
      <c r="E737" s="3"/>
      <c r="F737" s="3"/>
      <c r="G737" s="3"/>
      <c r="H737" s="3"/>
      <c r="J737" s="3"/>
      <c r="K737" s="3"/>
      <c r="L737" s="3"/>
      <c r="M737" s="3"/>
      <c r="N737" s="3"/>
    </row>
    <row r="738" spans="1:14" ht="12.75" customHeight="1" x14ac:dyDescent="0.3">
      <c r="A738" s="1"/>
      <c r="B738" s="3"/>
      <c r="C738" s="3"/>
      <c r="D738" s="3"/>
      <c r="E738" s="3"/>
      <c r="F738" s="3"/>
      <c r="G738" s="3"/>
      <c r="H738" s="3"/>
      <c r="J738" s="3"/>
      <c r="K738" s="3"/>
      <c r="L738" s="3"/>
      <c r="M738" s="3"/>
      <c r="N738" s="3"/>
    </row>
    <row r="739" spans="1:14" ht="12.75" customHeight="1" x14ac:dyDescent="0.3">
      <c r="A739" s="1"/>
      <c r="B739" s="3"/>
      <c r="C739" s="3"/>
      <c r="D739" s="3"/>
      <c r="E739" s="3"/>
      <c r="F739" s="3"/>
      <c r="G739" s="3"/>
      <c r="H739" s="3"/>
      <c r="J739" s="3"/>
      <c r="K739" s="3"/>
      <c r="L739" s="3"/>
      <c r="M739" s="3"/>
      <c r="N739" s="3"/>
    </row>
    <row r="740" spans="1:14" ht="12.75" customHeight="1" x14ac:dyDescent="0.3">
      <c r="A740" s="1"/>
      <c r="B740" s="3"/>
      <c r="C740" s="3"/>
      <c r="D740" s="3"/>
      <c r="E740" s="3"/>
      <c r="F740" s="3"/>
      <c r="G740" s="3"/>
      <c r="H740" s="3"/>
      <c r="J740" s="3"/>
      <c r="K740" s="3"/>
      <c r="L740" s="3"/>
      <c r="M740" s="3"/>
      <c r="N740" s="3"/>
    </row>
    <row r="741" spans="1:14" ht="12.75" customHeight="1" x14ac:dyDescent="0.3">
      <c r="A741" s="1"/>
      <c r="B741" s="3"/>
      <c r="C741" s="3"/>
      <c r="D741" s="3"/>
      <c r="E741" s="3"/>
      <c r="F741" s="3"/>
      <c r="G741" s="3"/>
      <c r="H741" s="3"/>
      <c r="J741" s="3"/>
      <c r="K741" s="3"/>
      <c r="L741" s="3"/>
      <c r="M741" s="3"/>
      <c r="N741" s="3"/>
    </row>
    <row r="742" spans="1:14" ht="12.75" customHeight="1" x14ac:dyDescent="0.3">
      <c r="A742" s="1"/>
      <c r="B742" s="3"/>
      <c r="C742" s="3"/>
      <c r="D742" s="3"/>
      <c r="E742" s="3"/>
      <c r="F742" s="3"/>
      <c r="G742" s="3"/>
      <c r="H742" s="3"/>
      <c r="J742" s="3"/>
      <c r="K742" s="3"/>
      <c r="L742" s="3"/>
      <c r="M742" s="3"/>
      <c r="N742" s="3"/>
    </row>
    <row r="743" spans="1:14" ht="12.75" customHeight="1" x14ac:dyDescent="0.3">
      <c r="A743" s="1"/>
      <c r="B743" s="3"/>
      <c r="C743" s="3"/>
      <c r="D743" s="3"/>
      <c r="E743" s="3"/>
      <c r="F743" s="3"/>
      <c r="G743" s="3"/>
      <c r="H743" s="3"/>
      <c r="J743" s="3"/>
      <c r="K743" s="3"/>
      <c r="L743" s="3"/>
      <c r="M743" s="3"/>
      <c r="N743" s="3"/>
    </row>
    <row r="744" spans="1:14" ht="12.75" customHeight="1" x14ac:dyDescent="0.3">
      <c r="A744" s="1"/>
      <c r="B744" s="3"/>
      <c r="C744" s="3"/>
      <c r="D744" s="3"/>
      <c r="E744" s="3"/>
      <c r="F744" s="3"/>
      <c r="G744" s="3"/>
      <c r="H744" s="3"/>
      <c r="J744" s="3"/>
      <c r="K744" s="3"/>
      <c r="L744" s="3"/>
      <c r="M744" s="3"/>
      <c r="N744" s="3"/>
    </row>
    <row r="745" spans="1:14" ht="12.75" customHeight="1" x14ac:dyDescent="0.3">
      <c r="A745" s="1"/>
      <c r="B745" s="3"/>
      <c r="C745" s="3"/>
      <c r="D745" s="3"/>
      <c r="E745" s="3"/>
      <c r="F745" s="3"/>
      <c r="G745" s="3"/>
      <c r="H745" s="3"/>
      <c r="J745" s="3"/>
      <c r="K745" s="3"/>
      <c r="L745" s="3"/>
      <c r="M745" s="3"/>
      <c r="N745" s="3"/>
    </row>
    <row r="746" spans="1:14" ht="12.75" customHeight="1" x14ac:dyDescent="0.3">
      <c r="A746" s="1"/>
      <c r="B746" s="3"/>
      <c r="C746" s="3"/>
      <c r="D746" s="3"/>
      <c r="E746" s="3"/>
      <c r="F746" s="3"/>
      <c r="G746" s="3"/>
      <c r="H746" s="3"/>
      <c r="J746" s="3"/>
      <c r="K746" s="3"/>
      <c r="L746" s="3"/>
      <c r="M746" s="3"/>
      <c r="N746" s="3"/>
    </row>
    <row r="747" spans="1:14" ht="12.75" customHeight="1" x14ac:dyDescent="0.3">
      <c r="A747" s="1"/>
      <c r="B747" s="3"/>
      <c r="C747" s="3"/>
      <c r="D747" s="3"/>
      <c r="E747" s="3"/>
      <c r="F747" s="3"/>
      <c r="G747" s="3"/>
      <c r="H747" s="3"/>
      <c r="J747" s="3"/>
      <c r="K747" s="3"/>
      <c r="L747" s="3"/>
      <c r="M747" s="3"/>
      <c r="N747" s="3"/>
    </row>
    <row r="748" spans="1:14" ht="12.75" customHeight="1" x14ac:dyDescent="0.3">
      <c r="A748" s="1"/>
      <c r="B748" s="3"/>
      <c r="C748" s="3"/>
      <c r="D748" s="3"/>
      <c r="E748" s="3"/>
      <c r="F748" s="3"/>
      <c r="G748" s="3"/>
      <c r="H748" s="3"/>
      <c r="J748" s="3"/>
      <c r="K748" s="3"/>
      <c r="L748" s="3"/>
      <c r="M748" s="3"/>
      <c r="N748" s="3"/>
    </row>
    <row r="749" spans="1:14" ht="12.75" customHeight="1" x14ac:dyDescent="0.3">
      <c r="A749" s="1"/>
      <c r="B749" s="3"/>
      <c r="C749" s="3"/>
      <c r="D749" s="3"/>
      <c r="E749" s="3"/>
      <c r="F749" s="3"/>
      <c r="G749" s="3"/>
      <c r="H749" s="3"/>
      <c r="J749" s="3"/>
      <c r="K749" s="3"/>
      <c r="L749" s="3"/>
      <c r="M749" s="3"/>
      <c r="N749" s="3"/>
    </row>
    <row r="750" spans="1:14" ht="12.75" customHeight="1" x14ac:dyDescent="0.3">
      <c r="A750" s="1"/>
      <c r="B750" s="3"/>
      <c r="C750" s="3"/>
      <c r="D750" s="3"/>
      <c r="E750" s="3"/>
      <c r="F750" s="3"/>
      <c r="G750" s="3"/>
      <c r="H750" s="3"/>
      <c r="J750" s="3"/>
      <c r="K750" s="3"/>
      <c r="L750" s="3"/>
      <c r="M750" s="3"/>
      <c r="N750" s="3"/>
    </row>
    <row r="751" spans="1:14" ht="12.75" customHeight="1" x14ac:dyDescent="0.3">
      <c r="A751" s="1"/>
      <c r="B751" s="3"/>
      <c r="C751" s="3"/>
      <c r="D751" s="3"/>
      <c r="E751" s="3"/>
      <c r="F751" s="3"/>
      <c r="G751" s="3"/>
      <c r="H751" s="3"/>
      <c r="J751" s="3"/>
      <c r="K751" s="3"/>
      <c r="L751" s="3"/>
      <c r="M751" s="3"/>
      <c r="N751" s="3"/>
    </row>
    <row r="752" spans="1:14" ht="12.75" customHeight="1" x14ac:dyDescent="0.3">
      <c r="A752" s="1"/>
      <c r="B752" s="3"/>
      <c r="C752" s="3"/>
      <c r="D752" s="3"/>
      <c r="E752" s="3"/>
      <c r="F752" s="3"/>
      <c r="G752" s="3"/>
      <c r="H752" s="3"/>
      <c r="J752" s="3"/>
      <c r="K752" s="3"/>
      <c r="L752" s="3"/>
      <c r="M752" s="3"/>
      <c r="N752" s="3"/>
    </row>
    <row r="753" spans="1:14" ht="12.75" customHeight="1" x14ac:dyDescent="0.3">
      <c r="A753" s="1"/>
      <c r="B753" s="3"/>
      <c r="C753" s="3"/>
      <c r="D753" s="3"/>
      <c r="E753" s="3"/>
      <c r="F753" s="3"/>
      <c r="G753" s="3"/>
      <c r="H753" s="3"/>
      <c r="J753" s="3"/>
      <c r="K753" s="3"/>
      <c r="L753" s="3"/>
      <c r="M753" s="3"/>
      <c r="N753" s="3"/>
    </row>
    <row r="754" spans="1:14" ht="12.75" customHeight="1" x14ac:dyDescent="0.3">
      <c r="A754" s="1"/>
      <c r="B754" s="3"/>
      <c r="C754" s="3"/>
      <c r="D754" s="3"/>
      <c r="E754" s="3"/>
      <c r="F754" s="3"/>
      <c r="G754" s="3"/>
      <c r="H754" s="3"/>
      <c r="J754" s="3"/>
      <c r="K754" s="3"/>
      <c r="L754" s="3"/>
      <c r="M754" s="3"/>
      <c r="N754" s="3"/>
    </row>
    <row r="755" spans="1:14" ht="12.75" customHeight="1" x14ac:dyDescent="0.3">
      <c r="A755" s="1"/>
      <c r="B755" s="3"/>
      <c r="C755" s="3"/>
      <c r="D755" s="3"/>
      <c r="E755" s="3"/>
      <c r="F755" s="3"/>
      <c r="G755" s="3"/>
      <c r="H755" s="3"/>
      <c r="J755" s="3"/>
      <c r="K755" s="3"/>
      <c r="L755" s="3"/>
      <c r="M755" s="3"/>
      <c r="N755" s="3"/>
    </row>
    <row r="756" spans="1:14" ht="12.75" customHeight="1" x14ac:dyDescent="0.3">
      <c r="A756" s="1"/>
      <c r="B756" s="3"/>
      <c r="C756" s="3"/>
      <c r="D756" s="3"/>
      <c r="E756" s="3"/>
      <c r="F756" s="3"/>
      <c r="G756" s="3"/>
      <c r="H756" s="3"/>
      <c r="J756" s="3"/>
      <c r="K756" s="3"/>
      <c r="L756" s="3"/>
      <c r="M756" s="3"/>
      <c r="N756" s="3"/>
    </row>
    <row r="757" spans="1:14" ht="12.75" customHeight="1" x14ac:dyDescent="0.3">
      <c r="A757" s="1"/>
      <c r="B757" s="3"/>
      <c r="C757" s="3"/>
      <c r="D757" s="3"/>
      <c r="E757" s="3"/>
      <c r="F757" s="3"/>
      <c r="G757" s="3"/>
      <c r="H757" s="3"/>
      <c r="J757" s="3"/>
      <c r="K757" s="3"/>
      <c r="L757" s="3"/>
      <c r="M757" s="3"/>
      <c r="N757" s="3"/>
    </row>
    <row r="758" spans="1:14" ht="12.75" customHeight="1" x14ac:dyDescent="0.3">
      <c r="A758" s="1"/>
      <c r="B758" s="3"/>
      <c r="C758" s="3"/>
      <c r="D758" s="3"/>
      <c r="E758" s="3"/>
      <c r="F758" s="3"/>
      <c r="G758" s="3"/>
      <c r="H758" s="3"/>
      <c r="J758" s="3"/>
      <c r="K758" s="3"/>
      <c r="L758" s="3"/>
      <c r="M758" s="3"/>
      <c r="N758" s="3"/>
    </row>
    <row r="759" spans="1:14" ht="12.75" customHeight="1" x14ac:dyDescent="0.3">
      <c r="A759" s="1"/>
      <c r="B759" s="3"/>
      <c r="C759" s="3"/>
      <c r="D759" s="3"/>
      <c r="E759" s="3"/>
      <c r="F759" s="3"/>
      <c r="G759" s="3"/>
      <c r="H759" s="3"/>
      <c r="J759" s="3"/>
      <c r="K759" s="3"/>
      <c r="L759" s="3"/>
      <c r="M759" s="3"/>
      <c r="N759" s="3"/>
    </row>
    <row r="760" spans="1:14" ht="12.75" customHeight="1" x14ac:dyDescent="0.3">
      <c r="A760" s="1"/>
      <c r="B760" s="3"/>
      <c r="C760" s="3"/>
      <c r="D760" s="3"/>
      <c r="E760" s="3"/>
      <c r="F760" s="3"/>
      <c r="G760" s="3"/>
      <c r="H760" s="3"/>
      <c r="J760" s="3"/>
      <c r="K760" s="3"/>
      <c r="L760" s="3"/>
      <c r="M760" s="3"/>
      <c r="N760" s="3"/>
    </row>
    <row r="761" spans="1:14" ht="12.75" customHeight="1" x14ac:dyDescent="0.3">
      <c r="A761" s="1"/>
      <c r="B761" s="3"/>
      <c r="C761" s="3"/>
      <c r="D761" s="3"/>
      <c r="E761" s="3"/>
      <c r="F761" s="3"/>
      <c r="G761" s="3"/>
      <c r="H761" s="3"/>
      <c r="J761" s="3"/>
      <c r="K761" s="3"/>
      <c r="L761" s="3"/>
      <c r="M761" s="3"/>
      <c r="N761" s="3"/>
    </row>
    <row r="762" spans="1:14" ht="12.75" customHeight="1" x14ac:dyDescent="0.3">
      <c r="A762" s="1"/>
      <c r="B762" s="3"/>
      <c r="C762" s="3"/>
      <c r="D762" s="3"/>
      <c r="E762" s="3"/>
      <c r="F762" s="3"/>
      <c r="G762" s="3"/>
      <c r="H762" s="3"/>
      <c r="J762" s="3"/>
      <c r="K762" s="3"/>
      <c r="L762" s="3"/>
      <c r="M762" s="3"/>
      <c r="N762" s="3"/>
    </row>
    <row r="763" spans="1:14" ht="12.75" customHeight="1" x14ac:dyDescent="0.3">
      <c r="A763" s="1"/>
      <c r="B763" s="3"/>
      <c r="C763" s="3"/>
      <c r="D763" s="3"/>
      <c r="E763" s="3"/>
      <c r="F763" s="3"/>
      <c r="G763" s="3"/>
      <c r="H763" s="3"/>
      <c r="J763" s="3"/>
      <c r="K763" s="3"/>
      <c r="L763" s="3"/>
      <c r="M763" s="3"/>
      <c r="N763" s="3"/>
    </row>
    <row r="764" spans="1:14" ht="12.75" customHeight="1" x14ac:dyDescent="0.3">
      <c r="A764" s="1"/>
      <c r="B764" s="3"/>
      <c r="C764" s="3"/>
      <c r="D764" s="3"/>
      <c r="E764" s="3"/>
      <c r="F764" s="3"/>
      <c r="G764" s="3"/>
      <c r="H764" s="3"/>
      <c r="J764" s="3"/>
      <c r="K764" s="3"/>
      <c r="L764" s="3"/>
      <c r="M764" s="3"/>
      <c r="N764" s="3"/>
    </row>
    <row r="765" spans="1:14" ht="12.75" customHeight="1" x14ac:dyDescent="0.3">
      <c r="A765" s="1"/>
      <c r="B765" s="3"/>
      <c r="C765" s="3"/>
      <c r="D765" s="3"/>
      <c r="E765" s="3"/>
      <c r="F765" s="3"/>
      <c r="G765" s="3"/>
      <c r="H765" s="3"/>
      <c r="J765" s="3"/>
      <c r="K765" s="3"/>
      <c r="L765" s="3"/>
      <c r="M765" s="3"/>
      <c r="N765" s="3"/>
    </row>
    <row r="766" spans="1:14" ht="12.75" customHeight="1" x14ac:dyDescent="0.3">
      <c r="A766" s="1"/>
      <c r="B766" s="3"/>
      <c r="C766" s="3"/>
      <c r="D766" s="3"/>
      <c r="E766" s="3"/>
      <c r="F766" s="3"/>
      <c r="G766" s="3"/>
      <c r="H766" s="3"/>
      <c r="J766" s="3"/>
      <c r="K766" s="3"/>
      <c r="L766" s="3"/>
      <c r="M766" s="3"/>
      <c r="N766" s="3"/>
    </row>
    <row r="767" spans="1:14" ht="12.75" customHeight="1" x14ac:dyDescent="0.3">
      <c r="A767" s="1"/>
      <c r="B767" s="3"/>
      <c r="C767" s="3"/>
      <c r="D767" s="3"/>
      <c r="E767" s="3"/>
      <c r="F767" s="3"/>
      <c r="G767" s="3"/>
      <c r="H767" s="3"/>
      <c r="J767" s="3"/>
      <c r="K767" s="3"/>
      <c r="L767" s="3"/>
      <c r="M767" s="3"/>
      <c r="N767" s="3"/>
    </row>
    <row r="768" spans="1:14" ht="12.75" customHeight="1" x14ac:dyDescent="0.3">
      <c r="A768" s="1"/>
      <c r="B768" s="3"/>
      <c r="C768" s="3"/>
      <c r="D768" s="3"/>
      <c r="E768" s="3"/>
      <c r="F768" s="3"/>
      <c r="G768" s="3"/>
      <c r="H768" s="3"/>
      <c r="J768" s="3"/>
      <c r="K768" s="3"/>
      <c r="L768" s="3"/>
      <c r="M768" s="3"/>
      <c r="N768" s="3"/>
    </row>
    <row r="769" spans="1:14" ht="12.75" customHeight="1" x14ac:dyDescent="0.3">
      <c r="A769" s="1"/>
      <c r="B769" s="3"/>
      <c r="C769" s="3"/>
      <c r="D769" s="3"/>
      <c r="E769" s="3"/>
      <c r="F769" s="3"/>
      <c r="G769" s="3"/>
      <c r="H769" s="3"/>
      <c r="J769" s="3"/>
      <c r="K769" s="3"/>
      <c r="L769" s="3"/>
      <c r="M769" s="3"/>
      <c r="N769" s="3"/>
    </row>
    <row r="770" spans="1:14" ht="12.75" customHeight="1" x14ac:dyDescent="0.3">
      <c r="A770" s="1"/>
      <c r="B770" s="3"/>
      <c r="C770" s="3"/>
      <c r="D770" s="3"/>
      <c r="E770" s="3"/>
      <c r="F770" s="3"/>
      <c r="G770" s="3"/>
      <c r="H770" s="3"/>
      <c r="J770" s="3"/>
      <c r="K770" s="3"/>
      <c r="L770" s="3"/>
      <c r="M770" s="3"/>
      <c r="N770" s="3"/>
    </row>
    <row r="771" spans="1:14" ht="12.75" customHeight="1" x14ac:dyDescent="0.3">
      <c r="A771" s="1"/>
      <c r="B771" s="3"/>
      <c r="C771" s="3"/>
      <c r="D771" s="3"/>
      <c r="E771" s="3"/>
      <c r="F771" s="3"/>
      <c r="G771" s="3"/>
      <c r="H771" s="3"/>
      <c r="J771" s="3"/>
      <c r="K771" s="3"/>
      <c r="L771" s="3"/>
      <c r="M771" s="3"/>
      <c r="N771" s="3"/>
    </row>
    <row r="772" spans="1:14" ht="12.75" customHeight="1" x14ac:dyDescent="0.3">
      <c r="A772" s="1"/>
      <c r="B772" s="3"/>
      <c r="C772" s="3"/>
      <c r="D772" s="3"/>
      <c r="E772" s="3"/>
      <c r="F772" s="3"/>
      <c r="G772" s="3"/>
      <c r="H772" s="3"/>
      <c r="J772" s="3"/>
      <c r="K772" s="3"/>
      <c r="L772" s="3"/>
      <c r="M772" s="3"/>
      <c r="N772" s="3"/>
    </row>
    <row r="773" spans="1:14" ht="12.75" customHeight="1" x14ac:dyDescent="0.3">
      <c r="A773" s="1"/>
      <c r="B773" s="3"/>
      <c r="C773" s="3"/>
      <c r="D773" s="3"/>
      <c r="E773" s="3"/>
      <c r="F773" s="3"/>
      <c r="G773" s="3"/>
      <c r="H773" s="3"/>
      <c r="J773" s="3"/>
      <c r="K773" s="3"/>
      <c r="L773" s="3"/>
      <c r="M773" s="3"/>
      <c r="N773" s="3"/>
    </row>
    <row r="774" spans="1:14" ht="12.75" customHeight="1" x14ac:dyDescent="0.3">
      <c r="A774" s="1"/>
      <c r="B774" s="3"/>
      <c r="C774" s="3"/>
      <c r="D774" s="3"/>
      <c r="E774" s="3"/>
      <c r="F774" s="3"/>
      <c r="G774" s="3"/>
      <c r="H774" s="3"/>
      <c r="J774" s="3"/>
      <c r="K774" s="3"/>
      <c r="L774" s="3"/>
      <c r="M774" s="3"/>
      <c r="N774" s="3"/>
    </row>
    <row r="775" spans="1:14" ht="12.75" customHeight="1" x14ac:dyDescent="0.3">
      <c r="A775" s="1"/>
      <c r="B775" s="3"/>
      <c r="C775" s="3"/>
      <c r="D775" s="3"/>
      <c r="E775" s="3"/>
      <c r="F775" s="3"/>
      <c r="G775" s="3"/>
      <c r="H775" s="3"/>
      <c r="J775" s="3"/>
      <c r="K775" s="3"/>
      <c r="L775" s="3"/>
      <c r="M775" s="3"/>
      <c r="N775" s="3"/>
    </row>
    <row r="776" spans="1:14" ht="12.75" customHeight="1" x14ac:dyDescent="0.3">
      <c r="A776" s="1"/>
      <c r="B776" s="3"/>
      <c r="C776" s="3"/>
      <c r="D776" s="3"/>
      <c r="E776" s="3"/>
      <c r="F776" s="3"/>
      <c r="G776" s="3"/>
      <c r="H776" s="3"/>
      <c r="J776" s="3"/>
      <c r="K776" s="3"/>
      <c r="L776" s="3"/>
      <c r="M776" s="3"/>
      <c r="N776" s="3"/>
    </row>
    <row r="777" spans="1:14" ht="12.75" customHeight="1" x14ac:dyDescent="0.3">
      <c r="A777" s="1"/>
      <c r="B777" s="3"/>
      <c r="C777" s="3"/>
      <c r="D777" s="3"/>
      <c r="E777" s="3"/>
      <c r="F777" s="3"/>
      <c r="G777" s="3"/>
      <c r="H777" s="3"/>
      <c r="J777" s="3"/>
      <c r="K777" s="3"/>
      <c r="L777" s="3"/>
      <c r="M777" s="3"/>
      <c r="N777" s="3"/>
    </row>
    <row r="778" spans="1:14" ht="12.75" customHeight="1" x14ac:dyDescent="0.3">
      <c r="A778" s="1"/>
      <c r="B778" s="3"/>
      <c r="C778" s="3"/>
      <c r="D778" s="3"/>
      <c r="E778" s="3"/>
      <c r="F778" s="3"/>
      <c r="G778" s="3"/>
      <c r="H778" s="3"/>
      <c r="J778" s="3"/>
      <c r="K778" s="3"/>
      <c r="L778" s="3"/>
      <c r="M778" s="3"/>
      <c r="N778" s="3"/>
    </row>
    <row r="779" spans="1:14" ht="12.75" customHeight="1" x14ac:dyDescent="0.3">
      <c r="A779" s="1"/>
      <c r="B779" s="3"/>
      <c r="C779" s="3"/>
      <c r="D779" s="3"/>
      <c r="E779" s="3"/>
      <c r="F779" s="3"/>
      <c r="G779" s="3"/>
      <c r="H779" s="3"/>
      <c r="J779" s="3"/>
      <c r="K779" s="3"/>
      <c r="L779" s="3"/>
      <c r="M779" s="3"/>
      <c r="N779" s="3"/>
    </row>
    <row r="780" spans="1:14" ht="12.75" customHeight="1" x14ac:dyDescent="0.3">
      <c r="A780" s="1"/>
      <c r="B780" s="3"/>
      <c r="C780" s="3"/>
      <c r="D780" s="3"/>
      <c r="E780" s="3"/>
      <c r="F780" s="3"/>
      <c r="G780" s="3"/>
      <c r="H780" s="3"/>
      <c r="J780" s="3"/>
      <c r="K780" s="3"/>
      <c r="L780" s="3"/>
      <c r="M780" s="3"/>
      <c r="N780" s="3"/>
    </row>
    <row r="781" spans="1:14" ht="12.75" customHeight="1" x14ac:dyDescent="0.3">
      <c r="A781" s="1"/>
      <c r="B781" s="3"/>
      <c r="C781" s="3"/>
      <c r="D781" s="3"/>
      <c r="E781" s="3"/>
      <c r="F781" s="3"/>
      <c r="G781" s="3"/>
      <c r="H781" s="3"/>
      <c r="J781" s="3"/>
      <c r="K781" s="3"/>
      <c r="L781" s="3"/>
      <c r="M781" s="3"/>
      <c r="N781" s="3"/>
    </row>
    <row r="782" spans="1:14" ht="12.75" customHeight="1" x14ac:dyDescent="0.3">
      <c r="A782" s="1"/>
      <c r="B782" s="3"/>
      <c r="C782" s="3"/>
      <c r="D782" s="3"/>
      <c r="E782" s="3"/>
      <c r="F782" s="3"/>
      <c r="G782" s="3"/>
      <c r="H782" s="3"/>
      <c r="J782" s="3"/>
      <c r="K782" s="3"/>
      <c r="L782" s="3"/>
      <c r="M782" s="3"/>
      <c r="N782" s="3"/>
    </row>
    <row r="783" spans="1:14" ht="12.75" customHeight="1" x14ac:dyDescent="0.3">
      <c r="A783" s="1"/>
      <c r="B783" s="3"/>
      <c r="C783" s="3"/>
      <c r="D783" s="3"/>
      <c r="E783" s="3"/>
      <c r="F783" s="3"/>
      <c r="G783" s="3"/>
      <c r="H783" s="3"/>
      <c r="J783" s="3"/>
      <c r="K783" s="3"/>
      <c r="L783" s="3"/>
      <c r="M783" s="3"/>
      <c r="N783" s="3"/>
    </row>
    <row r="784" spans="1:14" ht="12.75" customHeight="1" x14ac:dyDescent="0.3">
      <c r="A784" s="1"/>
      <c r="B784" s="3"/>
      <c r="C784" s="3"/>
      <c r="D784" s="3"/>
      <c r="E784" s="3"/>
      <c r="F784" s="3"/>
      <c r="G784" s="3"/>
      <c r="H784" s="3"/>
      <c r="J784" s="3"/>
      <c r="K784" s="3"/>
      <c r="L784" s="3"/>
      <c r="M784" s="3"/>
      <c r="N784" s="3"/>
    </row>
    <row r="785" spans="1:14" ht="12.75" customHeight="1" x14ac:dyDescent="0.3">
      <c r="A785" s="1"/>
      <c r="B785" s="3"/>
      <c r="C785" s="3"/>
      <c r="D785" s="3"/>
      <c r="E785" s="3"/>
      <c r="F785" s="3"/>
      <c r="G785" s="3"/>
      <c r="H785" s="3"/>
      <c r="J785" s="3"/>
      <c r="K785" s="3"/>
      <c r="L785" s="3"/>
      <c r="M785" s="3"/>
      <c r="N785" s="3"/>
    </row>
    <row r="786" spans="1:14" ht="12.75" customHeight="1" x14ac:dyDescent="0.3">
      <c r="A786" s="1"/>
      <c r="B786" s="3"/>
      <c r="C786" s="3"/>
      <c r="D786" s="3"/>
      <c r="E786" s="3"/>
      <c r="F786" s="3"/>
      <c r="G786" s="3"/>
      <c r="H786" s="3"/>
      <c r="J786" s="3"/>
      <c r="K786" s="3"/>
      <c r="L786" s="3"/>
      <c r="M786" s="3"/>
      <c r="N786" s="3"/>
    </row>
    <row r="787" spans="1:14" ht="12.75" customHeight="1" x14ac:dyDescent="0.3">
      <c r="A787" s="1"/>
      <c r="B787" s="3"/>
      <c r="C787" s="3"/>
      <c r="D787" s="3"/>
      <c r="E787" s="3"/>
      <c r="F787" s="3"/>
      <c r="G787" s="3"/>
      <c r="H787" s="3"/>
      <c r="J787" s="3"/>
      <c r="K787" s="3"/>
      <c r="L787" s="3"/>
      <c r="M787" s="3"/>
      <c r="N787" s="3"/>
    </row>
    <row r="788" spans="1:14" ht="12.75" customHeight="1" x14ac:dyDescent="0.3">
      <c r="A788" s="1"/>
      <c r="B788" s="3"/>
      <c r="C788" s="3"/>
      <c r="D788" s="3"/>
      <c r="E788" s="3"/>
      <c r="F788" s="3"/>
      <c r="G788" s="3"/>
      <c r="H788" s="3"/>
      <c r="J788" s="3"/>
      <c r="K788" s="3"/>
      <c r="L788" s="3"/>
      <c r="M788" s="3"/>
      <c r="N788" s="3"/>
    </row>
    <row r="789" spans="1:14" ht="12.75" customHeight="1" x14ac:dyDescent="0.3">
      <c r="A789" s="1"/>
      <c r="B789" s="3"/>
      <c r="C789" s="3"/>
      <c r="D789" s="3"/>
      <c r="E789" s="3"/>
      <c r="F789" s="3"/>
      <c r="G789" s="3"/>
      <c r="H789" s="3"/>
      <c r="J789" s="3"/>
      <c r="K789" s="3"/>
      <c r="L789" s="3"/>
      <c r="M789" s="3"/>
      <c r="N789" s="3"/>
    </row>
    <row r="790" spans="1:14" ht="12.75" customHeight="1" x14ac:dyDescent="0.3">
      <c r="A790" s="1"/>
      <c r="B790" s="3"/>
      <c r="C790" s="3"/>
      <c r="D790" s="3"/>
      <c r="E790" s="3"/>
      <c r="F790" s="3"/>
      <c r="G790" s="3"/>
      <c r="H790" s="3"/>
      <c r="J790" s="3"/>
      <c r="K790" s="3"/>
      <c r="L790" s="3"/>
      <c r="M790" s="3"/>
      <c r="N790" s="3"/>
    </row>
    <row r="791" spans="1:14" ht="12.75" customHeight="1" x14ac:dyDescent="0.3">
      <c r="A791" s="1"/>
      <c r="B791" s="3"/>
      <c r="C791" s="3"/>
      <c r="D791" s="3"/>
      <c r="E791" s="3"/>
      <c r="F791" s="3"/>
      <c r="G791" s="3"/>
      <c r="H791" s="3"/>
      <c r="J791" s="3"/>
      <c r="K791" s="3"/>
      <c r="L791" s="3"/>
      <c r="M791" s="3"/>
      <c r="N791" s="3"/>
    </row>
    <row r="792" spans="1:14" ht="12.75" customHeight="1" x14ac:dyDescent="0.3">
      <c r="A792" s="1"/>
      <c r="B792" s="3"/>
      <c r="C792" s="3"/>
      <c r="D792" s="3"/>
      <c r="E792" s="3"/>
      <c r="F792" s="3"/>
      <c r="G792" s="3"/>
      <c r="H792" s="3"/>
      <c r="J792" s="3"/>
      <c r="K792" s="3"/>
      <c r="L792" s="3"/>
      <c r="M792" s="3"/>
      <c r="N792" s="3"/>
    </row>
    <row r="793" spans="1:14" ht="12.75" customHeight="1" x14ac:dyDescent="0.3">
      <c r="A793" s="1"/>
      <c r="B793" s="3"/>
      <c r="C793" s="3"/>
      <c r="D793" s="3"/>
      <c r="E793" s="3"/>
      <c r="F793" s="3"/>
      <c r="G793" s="3"/>
      <c r="H793" s="3"/>
      <c r="J793" s="3"/>
      <c r="K793" s="3"/>
      <c r="L793" s="3"/>
      <c r="M793" s="3"/>
      <c r="N793" s="3"/>
    </row>
    <row r="794" spans="1:14" ht="12.75" customHeight="1" x14ac:dyDescent="0.3">
      <c r="A794" s="1"/>
      <c r="B794" s="3"/>
      <c r="C794" s="3"/>
      <c r="D794" s="3"/>
      <c r="E794" s="3"/>
      <c r="F794" s="3"/>
      <c r="G794" s="3"/>
      <c r="H794" s="3"/>
      <c r="J794" s="3"/>
      <c r="K794" s="3"/>
      <c r="L794" s="3"/>
      <c r="M794" s="3"/>
      <c r="N794" s="3"/>
    </row>
    <row r="795" spans="1:14" ht="12.75" customHeight="1" x14ac:dyDescent="0.3">
      <c r="A795" s="1"/>
      <c r="B795" s="3"/>
      <c r="C795" s="3"/>
      <c r="D795" s="3"/>
      <c r="E795" s="3"/>
      <c r="F795" s="3"/>
      <c r="G795" s="3"/>
      <c r="H795" s="3"/>
      <c r="J795" s="3"/>
      <c r="K795" s="3"/>
      <c r="L795" s="3"/>
      <c r="M795" s="3"/>
      <c r="N795" s="3"/>
    </row>
    <row r="796" spans="1:14" ht="12.75" customHeight="1" x14ac:dyDescent="0.3">
      <c r="A796" s="1"/>
      <c r="B796" s="3"/>
      <c r="C796" s="3"/>
      <c r="D796" s="3"/>
      <c r="E796" s="3"/>
      <c r="F796" s="3"/>
      <c r="G796" s="3"/>
      <c r="H796" s="3"/>
      <c r="J796" s="3"/>
      <c r="K796" s="3"/>
      <c r="L796" s="3"/>
      <c r="M796" s="3"/>
      <c r="N796" s="3"/>
    </row>
    <row r="797" spans="1:14" ht="12.75" customHeight="1" x14ac:dyDescent="0.3">
      <c r="A797" s="1"/>
      <c r="B797" s="3"/>
      <c r="C797" s="3"/>
      <c r="D797" s="3"/>
      <c r="E797" s="3"/>
      <c r="F797" s="3"/>
      <c r="G797" s="3"/>
      <c r="H797" s="3"/>
      <c r="J797" s="3"/>
      <c r="K797" s="3"/>
      <c r="L797" s="3"/>
      <c r="M797" s="3"/>
      <c r="N797" s="3"/>
    </row>
    <row r="798" spans="1:14" ht="12.75" customHeight="1" x14ac:dyDescent="0.3">
      <c r="A798" s="1"/>
      <c r="B798" s="3"/>
      <c r="C798" s="3"/>
      <c r="D798" s="3"/>
      <c r="E798" s="3"/>
      <c r="F798" s="3"/>
      <c r="G798" s="3"/>
      <c r="H798" s="3"/>
      <c r="J798" s="3"/>
      <c r="K798" s="3"/>
      <c r="L798" s="3"/>
      <c r="M798" s="3"/>
      <c r="N798" s="3"/>
    </row>
    <row r="799" spans="1:14" ht="12.75" customHeight="1" x14ac:dyDescent="0.3">
      <c r="A799" s="1"/>
      <c r="B799" s="3"/>
      <c r="C799" s="3"/>
      <c r="D799" s="3"/>
      <c r="E799" s="3"/>
      <c r="F799" s="3"/>
      <c r="G799" s="3"/>
      <c r="H799" s="3"/>
      <c r="J799" s="3"/>
      <c r="K799" s="3"/>
      <c r="L799" s="3"/>
      <c r="M799" s="3"/>
      <c r="N799" s="3"/>
    </row>
    <row r="800" spans="1:14" ht="12.75" customHeight="1" x14ac:dyDescent="0.3">
      <c r="A800" s="1"/>
      <c r="B800" s="3"/>
      <c r="C800" s="3"/>
      <c r="D800" s="3"/>
      <c r="E800" s="3"/>
      <c r="F800" s="3"/>
      <c r="G800" s="3"/>
      <c r="H800" s="3"/>
      <c r="J800" s="3"/>
      <c r="K800" s="3"/>
      <c r="L800" s="3"/>
      <c r="M800" s="3"/>
      <c r="N800" s="3"/>
    </row>
    <row r="801" spans="1:14" ht="12.75" customHeight="1" x14ac:dyDescent="0.3">
      <c r="A801" s="1"/>
      <c r="B801" s="3"/>
      <c r="C801" s="3"/>
      <c r="D801" s="3"/>
      <c r="E801" s="3"/>
      <c r="F801" s="3"/>
      <c r="G801" s="3"/>
      <c r="H801" s="3"/>
      <c r="J801" s="3"/>
      <c r="K801" s="3"/>
      <c r="L801" s="3"/>
      <c r="M801" s="3"/>
      <c r="N801" s="3"/>
    </row>
    <row r="802" spans="1:14" ht="12.75" customHeight="1" x14ac:dyDescent="0.3">
      <c r="A802" s="1"/>
      <c r="B802" s="3"/>
      <c r="C802" s="3"/>
      <c r="D802" s="3"/>
      <c r="E802" s="3"/>
      <c r="F802" s="3"/>
      <c r="G802" s="3"/>
      <c r="H802" s="3"/>
      <c r="J802" s="3"/>
      <c r="K802" s="3"/>
      <c r="L802" s="3"/>
      <c r="M802" s="3"/>
      <c r="N802" s="3"/>
    </row>
    <row r="803" spans="1:14" ht="12.75" customHeight="1" x14ac:dyDescent="0.3">
      <c r="A803" s="1"/>
      <c r="B803" s="3"/>
      <c r="C803" s="3"/>
      <c r="D803" s="3"/>
      <c r="E803" s="3"/>
      <c r="F803" s="3"/>
      <c r="G803" s="3"/>
      <c r="H803" s="3"/>
      <c r="J803" s="3"/>
      <c r="K803" s="3"/>
      <c r="L803" s="3"/>
      <c r="M803" s="3"/>
      <c r="N803" s="3"/>
    </row>
    <row r="804" spans="1:14" ht="12.75" customHeight="1" x14ac:dyDescent="0.3">
      <c r="A804" s="1"/>
      <c r="B804" s="3"/>
      <c r="C804" s="3"/>
      <c r="D804" s="3"/>
      <c r="E804" s="3"/>
      <c r="F804" s="3"/>
      <c r="G804" s="3"/>
      <c r="H804" s="3"/>
      <c r="J804" s="3"/>
      <c r="K804" s="3"/>
      <c r="L804" s="3"/>
      <c r="M804" s="3"/>
      <c r="N804" s="3"/>
    </row>
    <row r="805" spans="1:14" ht="12.75" customHeight="1" x14ac:dyDescent="0.3">
      <c r="A805" s="1"/>
      <c r="B805" s="3"/>
      <c r="C805" s="3"/>
      <c r="D805" s="3"/>
      <c r="E805" s="3"/>
      <c r="F805" s="3"/>
      <c r="G805" s="3"/>
      <c r="H805" s="3"/>
      <c r="J805" s="3"/>
      <c r="K805" s="3"/>
      <c r="L805" s="3"/>
      <c r="M805" s="3"/>
      <c r="N805" s="3"/>
    </row>
    <row r="806" spans="1:14" ht="12.75" customHeight="1" x14ac:dyDescent="0.3">
      <c r="A806" s="1"/>
      <c r="B806" s="3"/>
      <c r="C806" s="3"/>
      <c r="D806" s="3"/>
      <c r="E806" s="3"/>
      <c r="F806" s="3"/>
      <c r="G806" s="3"/>
      <c r="H806" s="3"/>
      <c r="J806" s="3"/>
      <c r="K806" s="3"/>
      <c r="L806" s="3"/>
      <c r="M806" s="3"/>
      <c r="N806" s="3"/>
    </row>
    <row r="807" spans="1:14" ht="12.75" customHeight="1" x14ac:dyDescent="0.3">
      <c r="A807" s="1"/>
      <c r="B807" s="3"/>
      <c r="C807" s="3"/>
      <c r="D807" s="3"/>
      <c r="E807" s="3"/>
      <c r="F807" s="3"/>
      <c r="G807" s="3"/>
      <c r="H807" s="3"/>
      <c r="J807" s="3"/>
      <c r="K807" s="3"/>
      <c r="L807" s="3"/>
      <c r="M807" s="3"/>
      <c r="N807" s="3"/>
    </row>
    <row r="808" spans="1:14" ht="12.75" customHeight="1" x14ac:dyDescent="0.3">
      <c r="A808" s="1"/>
      <c r="B808" s="3"/>
      <c r="C808" s="3"/>
      <c r="D808" s="3"/>
      <c r="E808" s="3"/>
      <c r="F808" s="3"/>
      <c r="G808" s="3"/>
      <c r="H808" s="3"/>
      <c r="J808" s="3"/>
      <c r="K808" s="3"/>
      <c r="L808" s="3"/>
      <c r="M808" s="3"/>
      <c r="N808" s="3"/>
    </row>
    <row r="809" spans="1:14" ht="12.75" customHeight="1" x14ac:dyDescent="0.3">
      <c r="A809" s="1"/>
      <c r="B809" s="3"/>
      <c r="C809" s="3"/>
      <c r="D809" s="3"/>
      <c r="E809" s="3"/>
      <c r="F809" s="3"/>
      <c r="G809" s="3"/>
      <c r="H809" s="3"/>
      <c r="J809" s="3"/>
      <c r="K809" s="3"/>
      <c r="L809" s="3"/>
      <c r="M809" s="3"/>
      <c r="N809" s="3"/>
    </row>
    <row r="810" spans="1:14" ht="12.75" customHeight="1" x14ac:dyDescent="0.3">
      <c r="A810" s="1"/>
      <c r="B810" s="3"/>
      <c r="C810" s="3"/>
      <c r="D810" s="3"/>
      <c r="E810" s="3"/>
      <c r="F810" s="3"/>
      <c r="G810" s="3"/>
      <c r="H810" s="3"/>
      <c r="J810" s="3"/>
      <c r="K810" s="3"/>
      <c r="L810" s="3"/>
      <c r="M810" s="3"/>
      <c r="N810" s="3"/>
    </row>
    <row r="811" spans="1:14" ht="12.75" customHeight="1" x14ac:dyDescent="0.3">
      <c r="A811" s="1"/>
      <c r="B811" s="3"/>
      <c r="C811" s="3"/>
      <c r="D811" s="3"/>
      <c r="E811" s="3"/>
      <c r="F811" s="3"/>
      <c r="G811" s="3"/>
      <c r="H811" s="3"/>
      <c r="J811" s="3"/>
      <c r="K811" s="3"/>
      <c r="L811" s="3"/>
      <c r="M811" s="3"/>
      <c r="N811" s="3"/>
    </row>
    <row r="812" spans="1:14" ht="12.75" customHeight="1" x14ac:dyDescent="0.3">
      <c r="A812" s="1"/>
      <c r="B812" s="3"/>
      <c r="C812" s="3"/>
      <c r="D812" s="3"/>
      <c r="E812" s="3"/>
      <c r="F812" s="3"/>
      <c r="G812" s="3"/>
      <c r="H812" s="3"/>
      <c r="J812" s="3"/>
      <c r="K812" s="3"/>
      <c r="L812" s="3"/>
      <c r="M812" s="3"/>
      <c r="N812" s="3"/>
    </row>
    <row r="813" spans="1:14" ht="12.75" customHeight="1" x14ac:dyDescent="0.3">
      <c r="A813" s="1"/>
      <c r="B813" s="3"/>
      <c r="C813" s="3"/>
      <c r="D813" s="3"/>
      <c r="E813" s="3"/>
      <c r="F813" s="3"/>
      <c r="G813" s="3"/>
      <c r="H813" s="3"/>
      <c r="J813" s="3"/>
      <c r="K813" s="3"/>
      <c r="L813" s="3"/>
      <c r="M813" s="3"/>
      <c r="N813" s="3"/>
    </row>
    <row r="814" spans="1:14" ht="12.75" customHeight="1" x14ac:dyDescent="0.3">
      <c r="A814" s="1"/>
      <c r="B814" s="3"/>
      <c r="C814" s="3"/>
      <c r="D814" s="3"/>
      <c r="E814" s="3"/>
      <c r="F814" s="3"/>
      <c r="G814" s="3"/>
      <c r="H814" s="3"/>
      <c r="J814" s="3"/>
      <c r="K814" s="3"/>
      <c r="L814" s="3"/>
      <c r="M814" s="3"/>
      <c r="N814" s="3"/>
    </row>
    <row r="815" spans="1:14" ht="12.75" customHeight="1" x14ac:dyDescent="0.3">
      <c r="A815" s="1"/>
      <c r="B815" s="3"/>
      <c r="C815" s="3"/>
      <c r="D815" s="3"/>
      <c r="E815" s="3"/>
      <c r="F815" s="3"/>
      <c r="G815" s="3"/>
      <c r="H815" s="3"/>
      <c r="J815" s="3"/>
      <c r="K815" s="3"/>
      <c r="L815" s="3"/>
      <c r="M815" s="3"/>
      <c r="N815" s="3"/>
    </row>
    <row r="816" spans="1:14" ht="12.75" customHeight="1" x14ac:dyDescent="0.3">
      <c r="A816" s="1"/>
      <c r="B816" s="3"/>
      <c r="C816" s="3"/>
      <c r="D816" s="3"/>
      <c r="E816" s="3"/>
      <c r="F816" s="3"/>
      <c r="G816" s="3"/>
      <c r="H816" s="3"/>
      <c r="J816" s="3"/>
      <c r="K816" s="3"/>
      <c r="L816" s="3"/>
      <c r="M816" s="3"/>
      <c r="N816" s="3"/>
    </row>
    <row r="817" spans="1:14" ht="12.75" customHeight="1" x14ac:dyDescent="0.3">
      <c r="A817" s="1"/>
      <c r="B817" s="3"/>
      <c r="C817" s="3"/>
      <c r="D817" s="3"/>
      <c r="E817" s="3"/>
      <c r="F817" s="3"/>
      <c r="G817" s="3"/>
      <c r="H817" s="3"/>
      <c r="J817" s="3"/>
      <c r="K817" s="3"/>
      <c r="L817" s="3"/>
      <c r="M817" s="3"/>
      <c r="N817" s="3"/>
    </row>
    <row r="818" spans="1:14" ht="12.75" customHeight="1" x14ac:dyDescent="0.3">
      <c r="A818" s="1"/>
      <c r="B818" s="3"/>
      <c r="C818" s="3"/>
      <c r="D818" s="3"/>
      <c r="E818" s="3"/>
      <c r="F818" s="3"/>
      <c r="G818" s="3"/>
      <c r="H818" s="3"/>
      <c r="J818" s="3"/>
      <c r="K818" s="3"/>
      <c r="L818" s="3"/>
      <c r="M818" s="3"/>
      <c r="N818" s="3"/>
    </row>
    <row r="819" spans="1:14" ht="12.75" customHeight="1" x14ac:dyDescent="0.3">
      <c r="A819" s="1"/>
      <c r="B819" s="3"/>
      <c r="C819" s="3"/>
      <c r="D819" s="3"/>
      <c r="E819" s="3"/>
      <c r="F819" s="3"/>
      <c r="G819" s="3"/>
      <c r="H819" s="3"/>
      <c r="J819" s="3"/>
      <c r="K819" s="3"/>
      <c r="L819" s="3"/>
      <c r="M819" s="3"/>
      <c r="N819" s="3"/>
    </row>
    <row r="820" spans="1:14" ht="12.75" customHeight="1" x14ac:dyDescent="0.3">
      <c r="A820" s="1"/>
      <c r="B820" s="3"/>
      <c r="C820" s="3"/>
      <c r="D820" s="3"/>
      <c r="E820" s="3"/>
      <c r="F820" s="3"/>
      <c r="G820" s="3"/>
      <c r="H820" s="3"/>
      <c r="J820" s="3"/>
      <c r="K820" s="3"/>
      <c r="L820" s="3"/>
      <c r="M820" s="3"/>
      <c r="N820" s="3"/>
    </row>
    <row r="821" spans="1:14" ht="12.75" customHeight="1" x14ac:dyDescent="0.3">
      <c r="A821" s="1"/>
      <c r="B821" s="3"/>
      <c r="C821" s="3"/>
      <c r="D821" s="3"/>
      <c r="E821" s="3"/>
      <c r="F821" s="3"/>
      <c r="G821" s="3"/>
      <c r="H821" s="3"/>
      <c r="J821" s="3"/>
      <c r="K821" s="3"/>
      <c r="L821" s="3"/>
      <c r="M821" s="3"/>
      <c r="N821" s="3"/>
    </row>
    <row r="822" spans="1:14" ht="12.75" customHeight="1" x14ac:dyDescent="0.3">
      <c r="A822" s="1"/>
      <c r="B822" s="3"/>
      <c r="C822" s="3"/>
      <c r="D822" s="3"/>
      <c r="E822" s="3"/>
      <c r="F822" s="3"/>
      <c r="G822" s="3"/>
      <c r="H822" s="3"/>
      <c r="J822" s="3"/>
      <c r="K822" s="3"/>
      <c r="L822" s="3"/>
      <c r="M822" s="3"/>
      <c r="N822" s="3"/>
    </row>
    <row r="823" spans="1:14" ht="12.75" customHeight="1" x14ac:dyDescent="0.3">
      <c r="A823" s="1"/>
      <c r="B823" s="3"/>
      <c r="C823" s="3"/>
      <c r="D823" s="3"/>
      <c r="E823" s="3"/>
      <c r="F823" s="3"/>
      <c r="G823" s="3"/>
      <c r="H823" s="3"/>
      <c r="J823" s="3"/>
      <c r="K823" s="3"/>
      <c r="L823" s="3"/>
      <c r="M823" s="3"/>
      <c r="N823" s="3"/>
    </row>
    <row r="824" spans="1:14" ht="12.75" customHeight="1" x14ac:dyDescent="0.3">
      <c r="A824" s="1"/>
      <c r="B824" s="3"/>
      <c r="C824" s="3"/>
      <c r="D824" s="3"/>
      <c r="E824" s="3"/>
      <c r="F824" s="3"/>
      <c r="G824" s="3"/>
      <c r="H824" s="3"/>
      <c r="J824" s="3"/>
      <c r="K824" s="3"/>
      <c r="L824" s="3"/>
      <c r="M824" s="3"/>
      <c r="N824" s="3"/>
    </row>
    <row r="825" spans="1:14" ht="12.75" customHeight="1" x14ac:dyDescent="0.3">
      <c r="A825" s="1"/>
      <c r="B825" s="3"/>
      <c r="C825" s="3"/>
      <c r="D825" s="3"/>
      <c r="E825" s="3"/>
      <c r="F825" s="3"/>
      <c r="G825" s="3"/>
      <c r="H825" s="3"/>
      <c r="J825" s="3"/>
      <c r="K825" s="3"/>
      <c r="L825" s="3"/>
      <c r="M825" s="3"/>
      <c r="N825" s="3"/>
    </row>
    <row r="826" spans="1:14" ht="12.75" customHeight="1" x14ac:dyDescent="0.3">
      <c r="A826" s="1"/>
      <c r="B826" s="3"/>
      <c r="C826" s="3"/>
      <c r="D826" s="3"/>
      <c r="E826" s="3"/>
      <c r="F826" s="3"/>
      <c r="G826" s="3"/>
      <c r="H826" s="3"/>
      <c r="J826" s="3"/>
      <c r="K826" s="3"/>
      <c r="L826" s="3"/>
      <c r="M826" s="3"/>
      <c r="N826" s="3"/>
    </row>
    <row r="827" spans="1:14" ht="12.75" customHeight="1" x14ac:dyDescent="0.3">
      <c r="A827" s="1"/>
      <c r="B827" s="3"/>
      <c r="C827" s="3"/>
      <c r="D827" s="3"/>
      <c r="E827" s="3"/>
      <c r="F827" s="3"/>
      <c r="G827" s="3"/>
      <c r="H827" s="3"/>
      <c r="J827" s="3"/>
      <c r="K827" s="3"/>
      <c r="L827" s="3"/>
      <c r="M827" s="3"/>
      <c r="N827" s="3"/>
    </row>
    <row r="828" spans="1:14" ht="12.75" customHeight="1" x14ac:dyDescent="0.3">
      <c r="A828" s="1"/>
      <c r="B828" s="3"/>
      <c r="C828" s="3"/>
      <c r="D828" s="3"/>
      <c r="E828" s="3"/>
      <c r="F828" s="3"/>
      <c r="G828" s="3"/>
      <c r="H828" s="3"/>
      <c r="J828" s="3"/>
      <c r="K828" s="3"/>
      <c r="L828" s="3"/>
      <c r="M828" s="3"/>
      <c r="N828" s="3"/>
    </row>
    <row r="829" spans="1:14" ht="12.75" customHeight="1" x14ac:dyDescent="0.3">
      <c r="A829" s="1"/>
      <c r="B829" s="3"/>
      <c r="C829" s="3"/>
      <c r="D829" s="3"/>
      <c r="E829" s="3"/>
      <c r="F829" s="3"/>
      <c r="G829" s="3"/>
      <c r="H829" s="3"/>
      <c r="J829" s="3"/>
      <c r="K829" s="3"/>
      <c r="L829" s="3"/>
      <c r="M829" s="3"/>
      <c r="N829" s="3"/>
    </row>
    <row r="830" spans="1:14" ht="12.75" customHeight="1" x14ac:dyDescent="0.3">
      <c r="A830" s="1"/>
      <c r="B830" s="3"/>
      <c r="C830" s="3"/>
      <c r="D830" s="3"/>
      <c r="E830" s="3"/>
      <c r="F830" s="3"/>
      <c r="G830" s="3"/>
      <c r="H830" s="3"/>
      <c r="J830" s="3"/>
      <c r="K830" s="3"/>
      <c r="L830" s="3"/>
      <c r="M830" s="3"/>
      <c r="N830" s="3"/>
    </row>
    <row r="831" spans="1:14" ht="12.75" customHeight="1" x14ac:dyDescent="0.3">
      <c r="A831" s="1"/>
      <c r="B831" s="3"/>
      <c r="C831" s="3"/>
      <c r="D831" s="3"/>
      <c r="E831" s="3"/>
      <c r="F831" s="3"/>
      <c r="G831" s="3"/>
      <c r="H831" s="3"/>
      <c r="J831" s="3"/>
      <c r="K831" s="3"/>
      <c r="L831" s="3"/>
      <c r="M831" s="3"/>
      <c r="N831" s="3"/>
    </row>
    <row r="832" spans="1:14" ht="12.75" customHeight="1" x14ac:dyDescent="0.3">
      <c r="A832" s="1"/>
      <c r="B832" s="3"/>
      <c r="C832" s="3"/>
      <c r="D832" s="3"/>
      <c r="E832" s="3"/>
      <c r="F832" s="3"/>
      <c r="G832" s="3"/>
      <c r="H832" s="3"/>
      <c r="J832" s="3"/>
      <c r="K832" s="3"/>
      <c r="L832" s="3"/>
      <c r="M832" s="3"/>
      <c r="N832" s="3"/>
    </row>
    <row r="833" spans="1:14" ht="12.75" customHeight="1" x14ac:dyDescent="0.3">
      <c r="A833" s="1"/>
      <c r="B833" s="3"/>
      <c r="C833" s="3"/>
      <c r="D833" s="3"/>
      <c r="E833" s="3"/>
      <c r="F833" s="3"/>
      <c r="G833" s="3"/>
      <c r="H833" s="3"/>
      <c r="J833" s="3"/>
      <c r="K833" s="3"/>
      <c r="L833" s="3"/>
      <c r="M833" s="3"/>
      <c r="N833" s="3"/>
    </row>
    <row r="834" spans="1:14" ht="12.75" customHeight="1" x14ac:dyDescent="0.3">
      <c r="A834" s="1"/>
      <c r="B834" s="3"/>
      <c r="C834" s="3"/>
      <c r="D834" s="3"/>
      <c r="E834" s="3"/>
      <c r="F834" s="3"/>
      <c r="G834" s="3"/>
      <c r="H834" s="3"/>
      <c r="J834" s="3"/>
      <c r="K834" s="3"/>
      <c r="L834" s="3"/>
      <c r="M834" s="3"/>
      <c r="N834" s="3"/>
    </row>
    <row r="835" spans="1:14" ht="12.75" customHeight="1" x14ac:dyDescent="0.3">
      <c r="A835" s="1"/>
      <c r="B835" s="3"/>
      <c r="C835" s="3"/>
      <c r="D835" s="3"/>
      <c r="E835" s="3"/>
      <c r="F835" s="3"/>
      <c r="G835" s="3"/>
      <c r="H835" s="3"/>
      <c r="J835" s="3"/>
      <c r="K835" s="3"/>
      <c r="L835" s="3"/>
      <c r="M835" s="3"/>
      <c r="N835" s="3"/>
    </row>
    <row r="836" spans="1:14" ht="12.75" customHeight="1" x14ac:dyDescent="0.3">
      <c r="A836" s="1"/>
      <c r="B836" s="3"/>
      <c r="C836" s="3"/>
      <c r="D836" s="3"/>
      <c r="E836" s="3"/>
      <c r="F836" s="3"/>
      <c r="G836" s="3"/>
      <c r="H836" s="3"/>
      <c r="J836" s="3"/>
      <c r="K836" s="3"/>
      <c r="L836" s="3"/>
      <c r="M836" s="3"/>
      <c r="N836" s="3"/>
    </row>
    <row r="837" spans="1:14" ht="12.75" customHeight="1" x14ac:dyDescent="0.3">
      <c r="A837" s="1"/>
      <c r="B837" s="3"/>
      <c r="C837" s="3"/>
      <c r="D837" s="3"/>
      <c r="E837" s="3"/>
      <c r="F837" s="3"/>
      <c r="G837" s="3"/>
      <c r="H837" s="3"/>
      <c r="J837" s="3"/>
      <c r="K837" s="3"/>
      <c r="L837" s="3"/>
      <c r="M837" s="3"/>
      <c r="N837" s="3"/>
    </row>
    <row r="838" spans="1:14" ht="12.75" customHeight="1" x14ac:dyDescent="0.3">
      <c r="A838" s="1"/>
      <c r="B838" s="3"/>
      <c r="C838" s="3"/>
      <c r="D838" s="3"/>
      <c r="E838" s="3"/>
      <c r="F838" s="3"/>
      <c r="G838" s="3"/>
      <c r="H838" s="3"/>
      <c r="J838" s="3"/>
      <c r="K838" s="3"/>
      <c r="L838" s="3"/>
      <c r="M838" s="3"/>
      <c r="N838" s="3"/>
    </row>
    <row r="839" spans="1:14" ht="12.75" customHeight="1" x14ac:dyDescent="0.3">
      <c r="A839" s="1"/>
      <c r="B839" s="3"/>
      <c r="C839" s="3"/>
      <c r="D839" s="3"/>
      <c r="E839" s="3"/>
      <c r="F839" s="3"/>
      <c r="G839" s="3"/>
      <c r="H839" s="3"/>
      <c r="J839" s="3"/>
      <c r="K839" s="3"/>
      <c r="L839" s="3"/>
      <c r="M839" s="3"/>
      <c r="N839" s="3"/>
    </row>
    <row r="840" spans="1:14" ht="12.75" customHeight="1" x14ac:dyDescent="0.3">
      <c r="A840" s="1"/>
      <c r="B840" s="3"/>
      <c r="C840" s="3"/>
      <c r="D840" s="3"/>
      <c r="E840" s="3"/>
      <c r="F840" s="3"/>
      <c r="G840" s="3"/>
      <c r="H840" s="3"/>
      <c r="J840" s="3"/>
      <c r="K840" s="3"/>
      <c r="L840" s="3"/>
      <c r="M840" s="3"/>
      <c r="N840" s="3"/>
    </row>
    <row r="841" spans="1:14" ht="12.75" customHeight="1" x14ac:dyDescent="0.3">
      <c r="A841" s="1"/>
      <c r="B841" s="3"/>
      <c r="C841" s="3"/>
      <c r="D841" s="3"/>
      <c r="E841" s="3"/>
      <c r="F841" s="3"/>
      <c r="G841" s="3"/>
      <c r="H841" s="3"/>
      <c r="J841" s="3"/>
      <c r="K841" s="3"/>
      <c r="L841" s="3"/>
      <c r="M841" s="3"/>
      <c r="N841" s="3"/>
    </row>
    <row r="842" spans="1:14" ht="12.75" customHeight="1" x14ac:dyDescent="0.3">
      <c r="A842" s="1"/>
      <c r="B842" s="3"/>
      <c r="C842" s="3"/>
      <c r="D842" s="3"/>
      <c r="E842" s="3"/>
      <c r="F842" s="3"/>
      <c r="G842" s="3"/>
      <c r="H842" s="3"/>
      <c r="J842" s="3"/>
      <c r="K842" s="3"/>
      <c r="L842" s="3"/>
      <c r="M842" s="3"/>
      <c r="N842" s="3"/>
    </row>
    <row r="843" spans="1:14" ht="12.75" customHeight="1" x14ac:dyDescent="0.3">
      <c r="A843" s="1"/>
      <c r="B843" s="3"/>
      <c r="C843" s="3"/>
      <c r="D843" s="3"/>
      <c r="E843" s="3"/>
      <c r="F843" s="3"/>
      <c r="G843" s="3"/>
      <c r="H843" s="3"/>
      <c r="J843" s="3"/>
      <c r="K843" s="3"/>
      <c r="L843" s="3"/>
      <c r="M843" s="3"/>
      <c r="N843" s="3"/>
    </row>
    <row r="844" spans="1:14" ht="12.75" customHeight="1" x14ac:dyDescent="0.3">
      <c r="A844" s="1"/>
      <c r="B844" s="3"/>
      <c r="C844" s="3"/>
      <c r="D844" s="3"/>
      <c r="E844" s="3"/>
      <c r="F844" s="3"/>
      <c r="G844" s="3"/>
      <c r="H844" s="3"/>
      <c r="J844" s="3"/>
      <c r="K844" s="3"/>
      <c r="L844" s="3"/>
      <c r="M844" s="3"/>
      <c r="N844" s="3"/>
    </row>
    <row r="845" spans="1:14" ht="12.75" customHeight="1" x14ac:dyDescent="0.3">
      <c r="A845" s="1"/>
      <c r="B845" s="3"/>
      <c r="C845" s="3"/>
      <c r="D845" s="3"/>
      <c r="E845" s="3"/>
      <c r="F845" s="3"/>
      <c r="G845" s="3"/>
      <c r="H845" s="3"/>
      <c r="J845" s="3"/>
      <c r="K845" s="3"/>
      <c r="L845" s="3"/>
      <c r="M845" s="3"/>
      <c r="N845" s="3"/>
    </row>
    <row r="846" spans="1:14" ht="12.75" customHeight="1" x14ac:dyDescent="0.3">
      <c r="A846" s="1"/>
      <c r="B846" s="3"/>
      <c r="C846" s="3"/>
      <c r="D846" s="3"/>
      <c r="E846" s="3"/>
      <c r="F846" s="3"/>
      <c r="G846" s="3"/>
      <c r="H846" s="3"/>
      <c r="J846" s="3"/>
      <c r="K846" s="3"/>
      <c r="L846" s="3"/>
      <c r="M846" s="3"/>
      <c r="N846" s="3"/>
    </row>
    <row r="847" spans="1:14" ht="12.75" customHeight="1" x14ac:dyDescent="0.3">
      <c r="A847" s="1"/>
      <c r="B847" s="3"/>
      <c r="C847" s="3"/>
      <c r="D847" s="3"/>
      <c r="E847" s="3"/>
      <c r="F847" s="3"/>
      <c r="G847" s="3"/>
      <c r="H847" s="3"/>
      <c r="J847" s="3"/>
      <c r="K847" s="3"/>
      <c r="L847" s="3"/>
      <c r="M847" s="3"/>
      <c r="N847" s="3"/>
    </row>
    <row r="848" spans="1:14" ht="12.75" customHeight="1" x14ac:dyDescent="0.3">
      <c r="A848" s="1"/>
      <c r="B848" s="3"/>
      <c r="C848" s="3"/>
      <c r="D848" s="3"/>
      <c r="E848" s="3"/>
      <c r="F848" s="3"/>
      <c r="G848" s="3"/>
      <c r="H848" s="3"/>
      <c r="J848" s="3"/>
      <c r="K848" s="3"/>
      <c r="L848" s="3"/>
      <c r="M848" s="3"/>
      <c r="N848" s="3"/>
    </row>
    <row r="849" spans="1:14" ht="12.75" customHeight="1" x14ac:dyDescent="0.3">
      <c r="A849" s="1"/>
      <c r="B849" s="3"/>
      <c r="C849" s="3"/>
      <c r="D849" s="3"/>
      <c r="E849" s="3"/>
      <c r="F849" s="3"/>
      <c r="G849" s="3"/>
      <c r="H849" s="3"/>
      <c r="J849" s="3"/>
      <c r="K849" s="3"/>
      <c r="L849" s="3"/>
      <c r="M849" s="3"/>
      <c r="N849" s="3"/>
    </row>
    <row r="850" spans="1:14" ht="12.75" customHeight="1" x14ac:dyDescent="0.3">
      <c r="A850" s="1"/>
      <c r="B850" s="3"/>
      <c r="C850" s="3"/>
      <c r="D850" s="3"/>
      <c r="E850" s="3"/>
      <c r="F850" s="3"/>
      <c r="G850" s="3"/>
      <c r="H850" s="3"/>
      <c r="J850" s="3"/>
      <c r="K850" s="3"/>
      <c r="L850" s="3"/>
      <c r="M850" s="3"/>
      <c r="N850" s="3"/>
    </row>
    <row r="851" spans="1:14" ht="12.75" customHeight="1" x14ac:dyDescent="0.3">
      <c r="A851" s="1"/>
      <c r="B851" s="3"/>
      <c r="C851" s="3"/>
      <c r="D851" s="3"/>
      <c r="E851" s="3"/>
      <c r="F851" s="3"/>
      <c r="G851" s="3"/>
      <c r="H851" s="3"/>
      <c r="J851" s="3"/>
      <c r="K851" s="3"/>
      <c r="L851" s="3"/>
      <c r="M851" s="3"/>
      <c r="N851" s="3"/>
    </row>
    <row r="852" spans="1:14" ht="12.75" customHeight="1" x14ac:dyDescent="0.3">
      <c r="A852" s="1"/>
      <c r="B852" s="3"/>
      <c r="C852" s="3"/>
      <c r="D852" s="3"/>
      <c r="E852" s="3"/>
      <c r="F852" s="3"/>
      <c r="G852" s="3"/>
      <c r="H852" s="3"/>
      <c r="J852" s="3"/>
      <c r="K852" s="3"/>
      <c r="L852" s="3"/>
      <c r="M852" s="3"/>
      <c r="N852" s="3"/>
    </row>
    <row r="853" spans="1:14" ht="12.75" customHeight="1" x14ac:dyDescent="0.3">
      <c r="A853" s="1"/>
      <c r="B853" s="3"/>
      <c r="C853" s="3"/>
      <c r="D853" s="3"/>
      <c r="E853" s="3"/>
      <c r="F853" s="3"/>
      <c r="G853" s="3"/>
      <c r="H853" s="3"/>
      <c r="J853" s="3"/>
      <c r="K853" s="3"/>
      <c r="L853" s="3"/>
      <c r="M853" s="3"/>
      <c r="N853" s="3"/>
    </row>
    <row r="854" spans="1:14" ht="12.75" customHeight="1" x14ac:dyDescent="0.3">
      <c r="A854" s="1"/>
      <c r="B854" s="3"/>
      <c r="C854" s="3"/>
      <c r="D854" s="3"/>
      <c r="E854" s="3"/>
      <c r="F854" s="3"/>
      <c r="G854" s="3"/>
      <c r="H854" s="3"/>
      <c r="J854" s="3"/>
      <c r="K854" s="3"/>
      <c r="L854" s="3"/>
      <c r="M854" s="3"/>
      <c r="N854" s="3"/>
    </row>
    <row r="855" spans="1:14" ht="12.75" customHeight="1" x14ac:dyDescent="0.3">
      <c r="A855" s="1"/>
      <c r="B855" s="3"/>
      <c r="C855" s="3"/>
      <c r="D855" s="3"/>
      <c r="E855" s="3"/>
      <c r="F855" s="3"/>
      <c r="G855" s="3"/>
      <c r="H855" s="3"/>
      <c r="J855" s="3"/>
      <c r="K855" s="3"/>
      <c r="L855" s="3"/>
      <c r="M855" s="3"/>
      <c r="N855" s="3"/>
    </row>
    <row r="856" spans="1:14" ht="12.75" customHeight="1" x14ac:dyDescent="0.3">
      <c r="A856" s="1"/>
      <c r="B856" s="3"/>
      <c r="C856" s="3"/>
      <c r="D856" s="3"/>
      <c r="E856" s="3"/>
      <c r="F856" s="3"/>
      <c r="G856" s="3"/>
      <c r="H856" s="3"/>
      <c r="J856" s="3"/>
      <c r="K856" s="3"/>
      <c r="L856" s="3"/>
      <c r="M856" s="3"/>
      <c r="N856" s="3"/>
    </row>
    <row r="857" spans="1:14" ht="12.75" customHeight="1" x14ac:dyDescent="0.3">
      <c r="A857" s="1"/>
      <c r="B857" s="3"/>
      <c r="C857" s="3"/>
      <c r="D857" s="3"/>
      <c r="E857" s="3"/>
      <c r="F857" s="3"/>
      <c r="G857" s="3"/>
      <c r="H857" s="3"/>
      <c r="J857" s="3"/>
      <c r="K857" s="3"/>
      <c r="L857" s="3"/>
      <c r="M857" s="3"/>
      <c r="N857" s="3"/>
    </row>
    <row r="858" spans="1:14" ht="12.75" customHeight="1" x14ac:dyDescent="0.3">
      <c r="A858" s="1"/>
      <c r="B858" s="3"/>
      <c r="C858" s="3"/>
      <c r="D858" s="3"/>
      <c r="E858" s="3"/>
      <c r="F858" s="3"/>
      <c r="G858" s="3"/>
      <c r="H858" s="3"/>
      <c r="J858" s="3"/>
      <c r="K858" s="3"/>
      <c r="L858" s="3"/>
      <c r="M858" s="3"/>
      <c r="N858" s="3"/>
    </row>
    <row r="859" spans="1:14" ht="12.75" customHeight="1" x14ac:dyDescent="0.3">
      <c r="A859" s="1"/>
      <c r="B859" s="3"/>
      <c r="C859" s="3"/>
      <c r="D859" s="3"/>
      <c r="E859" s="3"/>
      <c r="F859" s="3"/>
      <c r="G859" s="3"/>
      <c r="H859" s="3"/>
      <c r="J859" s="3"/>
      <c r="K859" s="3"/>
      <c r="L859" s="3"/>
      <c r="M859" s="3"/>
      <c r="N859" s="3"/>
    </row>
    <row r="860" spans="1:14" ht="12.75" customHeight="1" x14ac:dyDescent="0.3">
      <c r="A860" s="1"/>
      <c r="B860" s="3"/>
      <c r="C860" s="3"/>
      <c r="D860" s="3"/>
      <c r="E860" s="3"/>
      <c r="F860" s="3"/>
      <c r="G860" s="3"/>
      <c r="H860" s="3"/>
      <c r="J860" s="3"/>
      <c r="K860" s="3"/>
      <c r="L860" s="3"/>
      <c r="M860" s="3"/>
      <c r="N860" s="3"/>
    </row>
    <row r="861" spans="1:14" ht="12.75" customHeight="1" x14ac:dyDescent="0.3">
      <c r="A861" s="1"/>
      <c r="B861" s="3"/>
      <c r="C861" s="3"/>
      <c r="D861" s="3"/>
      <c r="E861" s="3"/>
      <c r="F861" s="3"/>
      <c r="G861" s="3"/>
      <c r="H861" s="3"/>
      <c r="J861" s="3"/>
      <c r="K861" s="3"/>
      <c r="L861" s="3"/>
      <c r="M861" s="3"/>
      <c r="N861" s="3"/>
    </row>
    <row r="862" spans="1:14" ht="12.75" customHeight="1" x14ac:dyDescent="0.3">
      <c r="A862" s="1"/>
      <c r="B862" s="3"/>
      <c r="C862" s="3"/>
      <c r="D862" s="3"/>
      <c r="E862" s="3"/>
      <c r="F862" s="3"/>
      <c r="G862" s="3"/>
      <c r="H862" s="3"/>
      <c r="J862" s="3"/>
      <c r="K862" s="3"/>
      <c r="L862" s="3"/>
      <c r="M862" s="3"/>
      <c r="N862" s="3"/>
    </row>
    <row r="863" spans="1:14" ht="12.75" customHeight="1" x14ac:dyDescent="0.3">
      <c r="A863" s="1"/>
      <c r="B863" s="3"/>
      <c r="C863" s="3"/>
      <c r="D863" s="3"/>
      <c r="E863" s="3"/>
      <c r="F863" s="3"/>
      <c r="G863" s="3"/>
      <c r="H863" s="3"/>
      <c r="J863" s="3"/>
      <c r="K863" s="3"/>
      <c r="L863" s="3"/>
      <c r="M863" s="3"/>
      <c r="N863" s="3"/>
    </row>
    <row r="864" spans="1:14" ht="12.75" customHeight="1" x14ac:dyDescent="0.3">
      <c r="A864" s="1"/>
      <c r="B864" s="3"/>
      <c r="C864" s="3"/>
      <c r="D864" s="3"/>
      <c r="E864" s="3"/>
      <c r="F864" s="3"/>
      <c r="G864" s="3"/>
      <c r="H864" s="3"/>
      <c r="J864" s="3"/>
      <c r="K864" s="3"/>
      <c r="L864" s="3"/>
      <c r="M864" s="3"/>
      <c r="N864" s="3"/>
    </row>
    <row r="865" spans="1:14" ht="12.75" customHeight="1" x14ac:dyDescent="0.3">
      <c r="A865" s="1"/>
      <c r="B865" s="3"/>
      <c r="C865" s="3"/>
      <c r="D865" s="3"/>
      <c r="E865" s="3"/>
      <c r="F865" s="3"/>
      <c r="G865" s="3"/>
      <c r="H865" s="3"/>
      <c r="J865" s="3"/>
      <c r="K865" s="3"/>
      <c r="L865" s="3"/>
      <c r="M865" s="3"/>
      <c r="N865" s="3"/>
    </row>
    <row r="866" spans="1:14" ht="12.75" customHeight="1" x14ac:dyDescent="0.3">
      <c r="A866" s="1"/>
      <c r="B866" s="3"/>
      <c r="C866" s="3"/>
      <c r="D866" s="3"/>
      <c r="E866" s="3"/>
      <c r="F866" s="3"/>
      <c r="G866" s="3"/>
      <c r="H866" s="3"/>
      <c r="J866" s="3"/>
      <c r="K866" s="3"/>
      <c r="L866" s="3"/>
      <c r="M866" s="3"/>
      <c r="N866" s="3"/>
    </row>
    <row r="867" spans="1:14" ht="12.75" customHeight="1" x14ac:dyDescent="0.3">
      <c r="A867" s="1"/>
      <c r="B867" s="3"/>
      <c r="C867" s="3"/>
      <c r="D867" s="3"/>
      <c r="E867" s="3"/>
      <c r="F867" s="3"/>
      <c r="G867" s="3"/>
      <c r="H867" s="3"/>
      <c r="J867" s="3"/>
      <c r="K867" s="3"/>
      <c r="L867" s="3"/>
      <c r="M867" s="3"/>
      <c r="N867" s="3"/>
    </row>
    <row r="868" spans="1:14" ht="12.75" customHeight="1" x14ac:dyDescent="0.3">
      <c r="A868" s="1"/>
      <c r="B868" s="3"/>
      <c r="C868" s="3"/>
      <c r="D868" s="3"/>
      <c r="E868" s="3"/>
      <c r="F868" s="3"/>
      <c r="G868" s="3"/>
      <c r="H868" s="3"/>
      <c r="J868" s="3"/>
      <c r="K868" s="3"/>
      <c r="L868" s="3"/>
      <c r="M868" s="3"/>
      <c r="N868" s="3"/>
    </row>
    <row r="869" spans="1:14" ht="12.75" customHeight="1" x14ac:dyDescent="0.3">
      <c r="A869" s="1"/>
      <c r="B869" s="3"/>
      <c r="C869" s="3"/>
      <c r="D869" s="3"/>
      <c r="E869" s="3"/>
      <c r="F869" s="3"/>
      <c r="G869" s="3"/>
      <c r="H869" s="3"/>
      <c r="J869" s="3"/>
      <c r="K869" s="3"/>
      <c r="L869" s="3"/>
      <c r="M869" s="3"/>
      <c r="N869" s="3"/>
    </row>
    <row r="870" spans="1:14" ht="12.75" customHeight="1" x14ac:dyDescent="0.3">
      <c r="A870" s="1"/>
      <c r="B870" s="3"/>
      <c r="C870" s="3"/>
      <c r="D870" s="3"/>
      <c r="E870" s="3"/>
      <c r="F870" s="3"/>
      <c r="G870" s="3"/>
      <c r="H870" s="3"/>
      <c r="J870" s="3"/>
      <c r="K870" s="3"/>
      <c r="L870" s="3"/>
      <c r="M870" s="3"/>
      <c r="N870" s="3"/>
    </row>
    <row r="871" spans="1:14" ht="12.75" customHeight="1" x14ac:dyDescent="0.3">
      <c r="A871" s="1"/>
      <c r="B871" s="3"/>
      <c r="C871" s="3"/>
      <c r="D871" s="3"/>
      <c r="E871" s="3"/>
      <c r="F871" s="3"/>
      <c r="G871" s="3"/>
      <c r="H871" s="3"/>
      <c r="J871" s="3"/>
      <c r="K871" s="3"/>
      <c r="L871" s="3"/>
      <c r="M871" s="3"/>
      <c r="N871" s="3"/>
    </row>
    <row r="872" spans="1:14" ht="12.75" customHeight="1" x14ac:dyDescent="0.3">
      <c r="A872" s="1"/>
      <c r="B872" s="3"/>
      <c r="C872" s="3"/>
      <c r="D872" s="3"/>
      <c r="E872" s="3"/>
      <c r="F872" s="3"/>
      <c r="G872" s="3"/>
      <c r="H872" s="3"/>
      <c r="J872" s="3"/>
      <c r="K872" s="3"/>
      <c r="L872" s="3"/>
      <c r="M872" s="3"/>
      <c r="N872" s="3"/>
    </row>
    <row r="873" spans="1:14" ht="12.75" customHeight="1" x14ac:dyDescent="0.3">
      <c r="A873" s="1"/>
      <c r="B873" s="3"/>
      <c r="C873" s="3"/>
      <c r="D873" s="3"/>
      <c r="E873" s="3"/>
      <c r="F873" s="3"/>
      <c r="G873" s="3"/>
      <c r="H873" s="3"/>
      <c r="J873" s="3"/>
      <c r="K873" s="3"/>
      <c r="L873" s="3"/>
      <c r="M873" s="3"/>
      <c r="N873" s="3"/>
    </row>
    <row r="874" spans="1:14" ht="12.75" customHeight="1" x14ac:dyDescent="0.3">
      <c r="A874" s="1"/>
      <c r="B874" s="3"/>
      <c r="C874" s="3"/>
      <c r="D874" s="3"/>
      <c r="E874" s="3"/>
      <c r="F874" s="3"/>
      <c r="G874" s="3"/>
      <c r="H874" s="3"/>
      <c r="J874" s="3"/>
      <c r="K874" s="3"/>
      <c r="L874" s="3"/>
      <c r="M874" s="3"/>
      <c r="N874" s="3"/>
    </row>
    <row r="875" spans="1:14" ht="12.75" customHeight="1" x14ac:dyDescent="0.3">
      <c r="A875" s="1"/>
      <c r="B875" s="3"/>
      <c r="C875" s="3"/>
      <c r="D875" s="3"/>
      <c r="E875" s="3"/>
      <c r="F875" s="3"/>
      <c r="G875" s="3"/>
      <c r="H875" s="3"/>
      <c r="J875" s="3"/>
      <c r="K875" s="3"/>
      <c r="L875" s="3"/>
      <c r="M875" s="3"/>
      <c r="N875" s="3"/>
    </row>
    <row r="876" spans="1:14" ht="12.75" customHeight="1" x14ac:dyDescent="0.3">
      <c r="A876" s="1"/>
      <c r="B876" s="3"/>
      <c r="C876" s="3"/>
      <c r="D876" s="3"/>
      <c r="E876" s="3"/>
      <c r="F876" s="3"/>
      <c r="G876" s="3"/>
      <c r="H876" s="3"/>
      <c r="J876" s="3"/>
      <c r="K876" s="3"/>
      <c r="L876" s="3"/>
      <c r="M876" s="3"/>
      <c r="N876" s="3"/>
    </row>
    <row r="877" spans="1:14" ht="12.75" customHeight="1" x14ac:dyDescent="0.3">
      <c r="A877" s="1"/>
      <c r="B877" s="3"/>
      <c r="C877" s="3"/>
      <c r="D877" s="3"/>
      <c r="E877" s="3"/>
      <c r="F877" s="3"/>
      <c r="G877" s="3"/>
      <c r="H877" s="3"/>
      <c r="J877" s="3"/>
      <c r="K877" s="3"/>
      <c r="L877" s="3"/>
      <c r="M877" s="3"/>
      <c r="N877" s="3"/>
    </row>
    <row r="878" spans="1:14" ht="12.75" customHeight="1" x14ac:dyDescent="0.3">
      <c r="A878" s="1"/>
      <c r="B878" s="3"/>
      <c r="C878" s="3"/>
      <c r="D878" s="3"/>
      <c r="E878" s="3"/>
      <c r="F878" s="3"/>
      <c r="G878" s="3"/>
      <c r="H878" s="3"/>
      <c r="J878" s="3"/>
      <c r="K878" s="3"/>
      <c r="L878" s="3"/>
      <c r="M878" s="3"/>
      <c r="N878" s="3"/>
    </row>
    <row r="879" spans="1:14" ht="12.75" customHeight="1" x14ac:dyDescent="0.3">
      <c r="A879" s="1"/>
      <c r="B879" s="3"/>
      <c r="C879" s="3"/>
      <c r="D879" s="3"/>
      <c r="E879" s="3"/>
      <c r="F879" s="3"/>
      <c r="G879" s="3"/>
      <c r="H879" s="3"/>
      <c r="J879" s="3"/>
      <c r="K879" s="3"/>
      <c r="L879" s="3"/>
      <c r="M879" s="3"/>
      <c r="N879" s="3"/>
    </row>
    <row r="880" spans="1:14" ht="12.75" customHeight="1" x14ac:dyDescent="0.3">
      <c r="A880" s="1"/>
      <c r="B880" s="3"/>
      <c r="C880" s="3"/>
      <c r="D880" s="3"/>
      <c r="E880" s="3"/>
      <c r="F880" s="3"/>
      <c r="G880" s="3"/>
      <c r="H880" s="3"/>
      <c r="J880" s="3"/>
      <c r="K880" s="3"/>
      <c r="L880" s="3"/>
      <c r="M880" s="3"/>
      <c r="N880" s="3"/>
    </row>
    <row r="881" spans="1:14" ht="12.75" customHeight="1" x14ac:dyDescent="0.3">
      <c r="A881" s="1"/>
      <c r="B881" s="3"/>
      <c r="C881" s="3"/>
      <c r="D881" s="3"/>
      <c r="E881" s="3"/>
      <c r="F881" s="3"/>
      <c r="G881" s="3"/>
      <c r="H881" s="3"/>
      <c r="J881" s="3"/>
      <c r="K881" s="3"/>
      <c r="L881" s="3"/>
      <c r="M881" s="3"/>
      <c r="N881" s="3"/>
    </row>
    <row r="882" spans="1:14" ht="12.75" customHeight="1" x14ac:dyDescent="0.3">
      <c r="A882" s="1"/>
      <c r="B882" s="3"/>
      <c r="C882" s="3"/>
      <c r="D882" s="3"/>
      <c r="E882" s="3"/>
      <c r="F882" s="3"/>
      <c r="G882" s="3"/>
      <c r="H882" s="3"/>
      <c r="J882" s="3"/>
      <c r="K882" s="3"/>
      <c r="L882" s="3"/>
      <c r="M882" s="3"/>
      <c r="N882" s="3"/>
    </row>
    <row r="883" spans="1:14" ht="12.75" customHeight="1" x14ac:dyDescent="0.3">
      <c r="A883" s="1"/>
      <c r="B883" s="3"/>
      <c r="C883" s="3"/>
      <c r="D883" s="3"/>
      <c r="E883" s="3"/>
      <c r="F883" s="3"/>
      <c r="G883" s="3"/>
      <c r="H883" s="3"/>
      <c r="J883" s="3"/>
      <c r="K883" s="3"/>
      <c r="L883" s="3"/>
      <c r="M883" s="3"/>
      <c r="N883" s="3"/>
    </row>
    <row r="884" spans="1:14" ht="12.75" customHeight="1" x14ac:dyDescent="0.3">
      <c r="A884" s="1"/>
      <c r="B884" s="3"/>
      <c r="C884" s="3"/>
      <c r="D884" s="3"/>
      <c r="E884" s="3"/>
      <c r="F884" s="3"/>
      <c r="G884" s="3"/>
      <c r="H884" s="3"/>
      <c r="J884" s="3"/>
      <c r="K884" s="3"/>
      <c r="L884" s="3"/>
      <c r="M884" s="3"/>
      <c r="N884" s="3"/>
    </row>
    <row r="885" spans="1:14" ht="12.75" customHeight="1" x14ac:dyDescent="0.3">
      <c r="A885" s="1"/>
      <c r="B885" s="3"/>
      <c r="C885" s="3"/>
      <c r="D885" s="3"/>
      <c r="E885" s="3"/>
      <c r="F885" s="3"/>
      <c r="G885" s="3"/>
      <c r="H885" s="3"/>
      <c r="J885" s="3"/>
      <c r="K885" s="3"/>
      <c r="L885" s="3"/>
      <c r="M885" s="3"/>
      <c r="N885" s="3"/>
    </row>
    <row r="886" spans="1:14" ht="12.75" customHeight="1" x14ac:dyDescent="0.3">
      <c r="A886" s="1"/>
      <c r="B886" s="3"/>
      <c r="C886" s="3"/>
      <c r="D886" s="3"/>
      <c r="E886" s="3"/>
      <c r="F886" s="3"/>
      <c r="G886" s="3"/>
      <c r="H886" s="3"/>
      <c r="J886" s="3"/>
      <c r="K886" s="3"/>
      <c r="L886" s="3"/>
      <c r="M886" s="3"/>
      <c r="N886" s="3"/>
    </row>
    <row r="887" spans="1:14" ht="12.75" customHeight="1" x14ac:dyDescent="0.3">
      <c r="A887" s="1"/>
      <c r="B887" s="3"/>
      <c r="C887" s="3"/>
      <c r="D887" s="3"/>
      <c r="E887" s="3"/>
      <c r="F887" s="3"/>
      <c r="G887" s="3"/>
      <c r="H887" s="3"/>
      <c r="J887" s="3"/>
      <c r="K887" s="3"/>
      <c r="L887" s="3"/>
      <c r="M887" s="3"/>
      <c r="N887" s="3"/>
    </row>
    <row r="888" spans="1:14" ht="12.75" customHeight="1" x14ac:dyDescent="0.3">
      <c r="A888" s="1"/>
      <c r="B888" s="3"/>
      <c r="C888" s="3"/>
      <c r="D888" s="3"/>
      <c r="E888" s="3"/>
      <c r="F888" s="3"/>
      <c r="G888" s="3"/>
      <c r="H888" s="3"/>
      <c r="J888" s="3"/>
      <c r="K888" s="3"/>
      <c r="L888" s="3"/>
      <c r="M888" s="3"/>
      <c r="N888" s="3"/>
    </row>
    <row r="889" spans="1:14" ht="12.75" customHeight="1" x14ac:dyDescent="0.3">
      <c r="A889" s="1"/>
      <c r="B889" s="3"/>
      <c r="C889" s="3"/>
      <c r="D889" s="3"/>
      <c r="E889" s="3"/>
      <c r="F889" s="3"/>
      <c r="G889" s="3"/>
      <c r="H889" s="3"/>
      <c r="J889" s="3"/>
      <c r="K889" s="3"/>
      <c r="L889" s="3"/>
      <c r="M889" s="3"/>
      <c r="N889" s="3"/>
    </row>
    <row r="890" spans="1:14" ht="12.75" customHeight="1" x14ac:dyDescent="0.3">
      <c r="A890" s="1"/>
      <c r="B890" s="3"/>
      <c r="C890" s="3"/>
      <c r="D890" s="3"/>
      <c r="E890" s="3"/>
      <c r="F890" s="3"/>
      <c r="G890" s="3"/>
      <c r="H890" s="3"/>
      <c r="J890" s="3"/>
      <c r="K890" s="3"/>
      <c r="L890" s="3"/>
      <c r="M890" s="3"/>
      <c r="N890" s="3"/>
    </row>
    <row r="891" spans="1:14" ht="12.75" customHeight="1" x14ac:dyDescent="0.3">
      <c r="A891" s="1"/>
      <c r="B891" s="3"/>
      <c r="C891" s="3"/>
      <c r="D891" s="3"/>
      <c r="E891" s="3"/>
      <c r="F891" s="3"/>
      <c r="G891" s="3"/>
      <c r="H891" s="3"/>
      <c r="J891" s="3"/>
      <c r="K891" s="3"/>
      <c r="L891" s="3"/>
      <c r="M891" s="3"/>
      <c r="N891" s="3"/>
    </row>
    <row r="892" spans="1:14" ht="12.75" customHeight="1" x14ac:dyDescent="0.3">
      <c r="A892" s="1"/>
      <c r="B892" s="3"/>
      <c r="C892" s="3"/>
      <c r="D892" s="3"/>
      <c r="E892" s="3"/>
      <c r="F892" s="3"/>
      <c r="G892" s="3"/>
      <c r="H892" s="3"/>
      <c r="J892" s="3"/>
      <c r="K892" s="3"/>
      <c r="L892" s="3"/>
      <c r="M892" s="3"/>
      <c r="N892" s="3"/>
    </row>
    <row r="893" spans="1:14" ht="12.75" customHeight="1" x14ac:dyDescent="0.3">
      <c r="A893" s="1"/>
      <c r="B893" s="3"/>
      <c r="C893" s="3"/>
      <c r="D893" s="3"/>
      <c r="E893" s="3"/>
      <c r="F893" s="3"/>
      <c r="G893" s="3"/>
      <c r="H893" s="3"/>
      <c r="J893" s="3"/>
      <c r="K893" s="3"/>
      <c r="L893" s="3"/>
      <c r="M893" s="3"/>
      <c r="N893" s="3"/>
    </row>
    <row r="894" spans="1:14" ht="12.75" customHeight="1" x14ac:dyDescent="0.3">
      <c r="A894" s="1"/>
      <c r="B894" s="3"/>
      <c r="C894" s="3"/>
      <c r="D894" s="3"/>
      <c r="E894" s="3"/>
      <c r="F894" s="3"/>
      <c r="G894" s="3"/>
      <c r="H894" s="3"/>
      <c r="J894" s="3"/>
      <c r="K894" s="3"/>
      <c r="L894" s="3"/>
      <c r="M894" s="3"/>
      <c r="N894" s="3"/>
    </row>
    <row r="895" spans="1:14" ht="12.75" customHeight="1" x14ac:dyDescent="0.3">
      <c r="A895" s="1"/>
      <c r="B895" s="3"/>
      <c r="C895" s="3"/>
      <c r="D895" s="3"/>
      <c r="E895" s="3"/>
      <c r="F895" s="3"/>
      <c r="G895" s="3"/>
      <c r="H895" s="3"/>
      <c r="J895" s="3"/>
      <c r="K895" s="3"/>
      <c r="L895" s="3"/>
      <c r="M895" s="3"/>
      <c r="N895" s="3"/>
    </row>
    <row r="896" spans="1:14" ht="12.75" customHeight="1" x14ac:dyDescent="0.3">
      <c r="A896" s="1"/>
      <c r="B896" s="3"/>
      <c r="C896" s="3"/>
      <c r="D896" s="3"/>
      <c r="E896" s="3"/>
      <c r="F896" s="3"/>
      <c r="G896" s="3"/>
      <c r="H896" s="3"/>
      <c r="J896" s="3"/>
      <c r="K896" s="3"/>
      <c r="L896" s="3"/>
      <c r="M896" s="3"/>
      <c r="N896" s="3"/>
    </row>
    <row r="897" spans="1:14" ht="12.75" customHeight="1" x14ac:dyDescent="0.3">
      <c r="A897" s="1"/>
      <c r="B897" s="3"/>
      <c r="C897" s="3"/>
      <c r="D897" s="3"/>
      <c r="E897" s="3"/>
      <c r="F897" s="3"/>
      <c r="G897" s="3"/>
      <c r="H897" s="3"/>
      <c r="J897" s="3"/>
      <c r="K897" s="3"/>
      <c r="L897" s="3"/>
      <c r="M897" s="3"/>
      <c r="N897" s="3"/>
    </row>
    <row r="898" spans="1:14" ht="12.75" customHeight="1" x14ac:dyDescent="0.3">
      <c r="A898" s="1"/>
      <c r="B898" s="3"/>
      <c r="C898" s="3"/>
      <c r="D898" s="3"/>
      <c r="E898" s="3"/>
      <c r="F898" s="3"/>
      <c r="G898" s="3"/>
      <c r="H898" s="3"/>
      <c r="J898" s="3"/>
      <c r="K898" s="3"/>
      <c r="L898" s="3"/>
      <c r="M898" s="3"/>
      <c r="N898" s="3"/>
    </row>
    <row r="899" spans="1:14" ht="12.75" customHeight="1" x14ac:dyDescent="0.3">
      <c r="A899" s="1"/>
      <c r="B899" s="3"/>
      <c r="C899" s="3"/>
      <c r="D899" s="3"/>
      <c r="E899" s="3"/>
      <c r="F899" s="3"/>
      <c r="G899" s="3"/>
      <c r="H899" s="3"/>
      <c r="J899" s="3"/>
      <c r="K899" s="3"/>
      <c r="L899" s="3"/>
      <c r="M899" s="3"/>
      <c r="N899" s="3"/>
    </row>
    <row r="900" spans="1:14" ht="12.75" customHeight="1" x14ac:dyDescent="0.3">
      <c r="A900" s="1"/>
      <c r="B900" s="3"/>
      <c r="C900" s="3"/>
      <c r="D900" s="3"/>
      <c r="E900" s="3"/>
      <c r="F900" s="3"/>
      <c r="G900" s="3"/>
      <c r="H900" s="3"/>
      <c r="J900" s="3"/>
      <c r="K900" s="3"/>
      <c r="L900" s="3"/>
      <c r="M900" s="3"/>
      <c r="N900" s="3"/>
    </row>
    <row r="901" spans="1:14" ht="12.75" customHeight="1" x14ac:dyDescent="0.3">
      <c r="A901" s="1"/>
      <c r="B901" s="3"/>
      <c r="C901" s="3"/>
      <c r="D901" s="3"/>
      <c r="E901" s="3"/>
      <c r="F901" s="3"/>
      <c r="G901" s="3"/>
      <c r="H901" s="3"/>
      <c r="J901" s="3"/>
      <c r="K901" s="3"/>
      <c r="L901" s="3"/>
      <c r="M901" s="3"/>
      <c r="N901" s="3"/>
    </row>
    <row r="902" spans="1:14" ht="12.75" customHeight="1" x14ac:dyDescent="0.3">
      <c r="A902" s="1"/>
      <c r="B902" s="3"/>
      <c r="C902" s="3"/>
      <c r="D902" s="3"/>
      <c r="E902" s="3"/>
      <c r="F902" s="3"/>
      <c r="G902" s="3"/>
      <c r="H902" s="3"/>
      <c r="J902" s="3"/>
      <c r="K902" s="3"/>
      <c r="L902" s="3"/>
      <c r="M902" s="3"/>
      <c r="N902" s="3"/>
    </row>
    <row r="903" spans="1:14" ht="12.75" customHeight="1" x14ac:dyDescent="0.3">
      <c r="A903" s="1"/>
      <c r="B903" s="3"/>
      <c r="C903" s="3"/>
      <c r="D903" s="3"/>
      <c r="E903" s="3"/>
      <c r="F903" s="3"/>
      <c r="G903" s="3"/>
      <c r="H903" s="3"/>
      <c r="J903" s="3"/>
      <c r="K903" s="3"/>
      <c r="L903" s="3"/>
      <c r="M903" s="3"/>
      <c r="N903" s="3"/>
    </row>
    <row r="904" spans="1:14" ht="12.75" customHeight="1" x14ac:dyDescent="0.3">
      <c r="A904" s="1"/>
      <c r="B904" s="3"/>
      <c r="C904" s="3"/>
      <c r="D904" s="3"/>
      <c r="E904" s="3"/>
      <c r="F904" s="3"/>
      <c r="G904" s="3"/>
      <c r="H904" s="3"/>
      <c r="J904" s="3"/>
      <c r="K904" s="3"/>
      <c r="L904" s="3"/>
      <c r="M904" s="3"/>
      <c r="N904" s="3"/>
    </row>
    <row r="905" spans="1:14" ht="12.75" customHeight="1" x14ac:dyDescent="0.3">
      <c r="A905" s="1"/>
      <c r="B905" s="3"/>
      <c r="C905" s="3"/>
      <c r="D905" s="3"/>
      <c r="E905" s="3"/>
      <c r="F905" s="3"/>
      <c r="G905" s="3"/>
      <c r="H905" s="3"/>
      <c r="J905" s="3"/>
      <c r="K905" s="3"/>
      <c r="L905" s="3"/>
      <c r="M905" s="3"/>
      <c r="N905" s="3"/>
    </row>
    <row r="906" spans="1:14" ht="12.75" customHeight="1" x14ac:dyDescent="0.3">
      <c r="A906" s="1"/>
      <c r="B906" s="3"/>
      <c r="C906" s="3"/>
      <c r="D906" s="3"/>
      <c r="E906" s="3"/>
      <c r="F906" s="3"/>
      <c r="G906" s="3"/>
      <c r="H906" s="3"/>
      <c r="J906" s="3"/>
      <c r="K906" s="3"/>
      <c r="L906" s="3"/>
      <c r="M906" s="3"/>
      <c r="N906" s="3"/>
    </row>
    <row r="907" spans="1:14" ht="12.75" customHeight="1" x14ac:dyDescent="0.3">
      <c r="A907" s="1"/>
      <c r="B907" s="3"/>
      <c r="C907" s="3"/>
      <c r="D907" s="3"/>
      <c r="E907" s="3"/>
      <c r="F907" s="3"/>
      <c r="G907" s="3"/>
      <c r="H907" s="3"/>
      <c r="J907" s="3"/>
      <c r="K907" s="3"/>
      <c r="L907" s="3"/>
      <c r="M907" s="3"/>
      <c r="N907" s="3"/>
    </row>
    <row r="908" spans="1:14" ht="12.75" customHeight="1" x14ac:dyDescent="0.3">
      <c r="A908" s="1"/>
      <c r="B908" s="3"/>
      <c r="C908" s="3"/>
      <c r="D908" s="3"/>
      <c r="E908" s="3"/>
      <c r="F908" s="3"/>
      <c r="G908" s="3"/>
      <c r="H908" s="3"/>
      <c r="J908" s="3"/>
      <c r="K908" s="3"/>
      <c r="L908" s="3"/>
      <c r="M908" s="3"/>
      <c r="N908" s="3"/>
    </row>
    <row r="909" spans="1:14" ht="12.75" customHeight="1" x14ac:dyDescent="0.3">
      <c r="A909" s="1"/>
      <c r="B909" s="3"/>
      <c r="C909" s="3"/>
      <c r="D909" s="3"/>
      <c r="E909" s="3"/>
      <c r="F909" s="3"/>
      <c r="G909" s="3"/>
      <c r="H909" s="3"/>
      <c r="J909" s="3"/>
      <c r="K909" s="3"/>
      <c r="L909" s="3"/>
      <c r="M909" s="3"/>
      <c r="N909" s="3"/>
    </row>
    <row r="910" spans="1:14" ht="12.75" customHeight="1" x14ac:dyDescent="0.3">
      <c r="A910" s="1"/>
      <c r="B910" s="3"/>
      <c r="C910" s="3"/>
      <c r="D910" s="3"/>
      <c r="E910" s="3"/>
      <c r="F910" s="3"/>
      <c r="G910" s="3"/>
      <c r="H910" s="3"/>
      <c r="J910" s="3"/>
      <c r="K910" s="3"/>
      <c r="L910" s="3"/>
      <c r="M910" s="3"/>
      <c r="N910" s="3"/>
    </row>
    <row r="911" spans="1:14" ht="12.75" customHeight="1" x14ac:dyDescent="0.3">
      <c r="A911" s="1"/>
      <c r="B911" s="3"/>
      <c r="C911" s="3"/>
      <c r="D911" s="3"/>
      <c r="E911" s="3"/>
      <c r="F911" s="3"/>
      <c r="G911" s="3"/>
      <c r="H911" s="3"/>
      <c r="J911" s="3"/>
      <c r="K911" s="3"/>
      <c r="L911" s="3"/>
      <c r="M911" s="3"/>
      <c r="N911" s="3"/>
    </row>
    <row r="912" spans="1:14" ht="12.75" customHeight="1" x14ac:dyDescent="0.3">
      <c r="A912" s="1"/>
      <c r="B912" s="3"/>
      <c r="C912" s="3"/>
      <c r="D912" s="3"/>
      <c r="E912" s="3"/>
      <c r="F912" s="3"/>
      <c r="G912" s="3"/>
      <c r="H912" s="3"/>
      <c r="J912" s="3"/>
      <c r="K912" s="3"/>
      <c r="L912" s="3"/>
      <c r="M912" s="3"/>
      <c r="N912" s="3"/>
    </row>
    <row r="913" spans="1:14" ht="12.75" customHeight="1" x14ac:dyDescent="0.3">
      <c r="A913" s="1"/>
      <c r="B913" s="3"/>
      <c r="C913" s="3"/>
      <c r="D913" s="3"/>
      <c r="E913" s="3"/>
      <c r="F913" s="3"/>
      <c r="G913" s="3"/>
      <c r="H913" s="3"/>
      <c r="J913" s="3"/>
      <c r="K913" s="3"/>
      <c r="L913" s="3"/>
      <c r="M913" s="3"/>
      <c r="N913" s="3"/>
    </row>
    <row r="914" spans="1:14" ht="12.75" customHeight="1" x14ac:dyDescent="0.3">
      <c r="A914" s="1"/>
      <c r="B914" s="3"/>
      <c r="C914" s="3"/>
      <c r="D914" s="3"/>
      <c r="E914" s="3"/>
      <c r="F914" s="3"/>
      <c r="G914" s="3"/>
      <c r="H914" s="3"/>
      <c r="J914" s="3"/>
      <c r="K914" s="3"/>
      <c r="L914" s="3"/>
      <c r="M914" s="3"/>
      <c r="N914" s="3"/>
    </row>
    <row r="915" spans="1:14" ht="12.75" customHeight="1" x14ac:dyDescent="0.3">
      <c r="A915" s="1"/>
      <c r="B915" s="3"/>
      <c r="C915" s="3"/>
      <c r="D915" s="3"/>
      <c r="E915" s="3"/>
      <c r="F915" s="3"/>
      <c r="G915" s="3"/>
      <c r="H915" s="3"/>
      <c r="J915" s="3"/>
      <c r="K915" s="3"/>
      <c r="L915" s="3"/>
      <c r="M915" s="3"/>
      <c r="N915" s="3"/>
    </row>
    <row r="916" spans="1:14" ht="12.75" customHeight="1" x14ac:dyDescent="0.3">
      <c r="A916" s="1"/>
      <c r="B916" s="3"/>
      <c r="C916" s="3"/>
      <c r="D916" s="3"/>
      <c r="E916" s="3"/>
      <c r="F916" s="3"/>
      <c r="G916" s="3"/>
      <c r="H916" s="3"/>
      <c r="J916" s="3"/>
      <c r="K916" s="3"/>
      <c r="L916" s="3"/>
      <c r="M916" s="3"/>
      <c r="N916" s="3"/>
    </row>
    <row r="917" spans="1:14" ht="12.75" customHeight="1" x14ac:dyDescent="0.3">
      <c r="A917" s="1"/>
      <c r="B917" s="3"/>
      <c r="C917" s="3"/>
      <c r="D917" s="3"/>
      <c r="E917" s="3"/>
      <c r="F917" s="3"/>
      <c r="G917" s="3"/>
      <c r="H917" s="3"/>
      <c r="J917" s="3"/>
      <c r="K917" s="3"/>
      <c r="L917" s="3"/>
      <c r="M917" s="3"/>
      <c r="N917" s="3"/>
    </row>
    <row r="918" spans="1:14" ht="12.75" customHeight="1" x14ac:dyDescent="0.3">
      <c r="A918" s="1"/>
      <c r="B918" s="3"/>
      <c r="C918" s="3"/>
      <c r="D918" s="3"/>
      <c r="E918" s="3"/>
      <c r="F918" s="3"/>
      <c r="G918" s="3"/>
      <c r="H918" s="3"/>
      <c r="J918" s="3"/>
      <c r="K918" s="3"/>
      <c r="L918" s="3"/>
      <c r="M918" s="3"/>
      <c r="N918" s="3"/>
    </row>
    <row r="919" spans="1:14" ht="12.75" customHeight="1" x14ac:dyDescent="0.3">
      <c r="A919" s="1"/>
      <c r="B919" s="3"/>
      <c r="C919" s="3"/>
      <c r="D919" s="3"/>
      <c r="E919" s="3"/>
      <c r="F919" s="3"/>
      <c r="G919" s="3"/>
      <c r="H919" s="3"/>
      <c r="J919" s="3"/>
      <c r="K919" s="3"/>
      <c r="L919" s="3"/>
      <c r="M919" s="3"/>
      <c r="N919" s="3"/>
    </row>
    <row r="920" spans="1:14" ht="12.75" customHeight="1" x14ac:dyDescent="0.3">
      <c r="A920" s="1"/>
      <c r="B920" s="3"/>
      <c r="C920" s="3"/>
      <c r="D920" s="3"/>
      <c r="E920" s="3"/>
      <c r="F920" s="3"/>
      <c r="G920" s="3"/>
      <c r="H920" s="3"/>
      <c r="J920" s="3"/>
      <c r="K920" s="3"/>
      <c r="L920" s="3"/>
      <c r="M920" s="3"/>
      <c r="N920" s="3"/>
    </row>
    <row r="921" spans="1:14" ht="12.75" customHeight="1" x14ac:dyDescent="0.3">
      <c r="A921" s="1"/>
      <c r="B921" s="3"/>
      <c r="C921" s="3"/>
      <c r="D921" s="3"/>
      <c r="E921" s="3"/>
      <c r="F921" s="3"/>
      <c r="G921" s="3"/>
      <c r="H921" s="3"/>
      <c r="J921" s="3"/>
      <c r="K921" s="3"/>
      <c r="L921" s="3"/>
      <c r="M921" s="3"/>
      <c r="N921" s="3"/>
    </row>
    <row r="922" spans="1:14" ht="12.75" customHeight="1" x14ac:dyDescent="0.3">
      <c r="A922" s="1"/>
      <c r="B922" s="3"/>
      <c r="C922" s="3"/>
      <c r="D922" s="3"/>
      <c r="E922" s="3"/>
      <c r="F922" s="3"/>
      <c r="G922" s="3"/>
      <c r="H922" s="3"/>
      <c r="J922" s="3"/>
      <c r="K922" s="3"/>
      <c r="L922" s="3"/>
      <c r="M922" s="3"/>
      <c r="N922" s="3"/>
    </row>
    <row r="923" spans="1:14" ht="12.75" customHeight="1" x14ac:dyDescent="0.3">
      <c r="A923" s="1"/>
      <c r="B923" s="3"/>
      <c r="C923" s="3"/>
      <c r="D923" s="3"/>
      <c r="E923" s="3"/>
      <c r="F923" s="3"/>
      <c r="G923" s="3"/>
      <c r="H923" s="3"/>
      <c r="J923" s="3"/>
      <c r="K923" s="3"/>
      <c r="L923" s="3"/>
      <c r="M923" s="3"/>
      <c r="N923" s="3"/>
    </row>
    <row r="924" spans="1:14" ht="12.75" customHeight="1" x14ac:dyDescent="0.3">
      <c r="A924" s="1"/>
      <c r="B924" s="3"/>
      <c r="C924" s="3"/>
      <c r="D924" s="3"/>
      <c r="E924" s="3"/>
      <c r="F924" s="3"/>
      <c r="G924" s="3"/>
      <c r="H924" s="3"/>
      <c r="J924" s="3"/>
      <c r="K924" s="3"/>
      <c r="L924" s="3"/>
      <c r="M924" s="3"/>
      <c r="N924" s="3"/>
    </row>
    <row r="925" spans="1:14" ht="12.75" customHeight="1" x14ac:dyDescent="0.3">
      <c r="A925" s="1"/>
      <c r="B925" s="3"/>
      <c r="C925" s="3"/>
      <c r="D925" s="3"/>
      <c r="E925" s="3"/>
      <c r="F925" s="3"/>
      <c r="G925" s="3"/>
      <c r="H925" s="3"/>
      <c r="J925" s="3"/>
      <c r="K925" s="3"/>
      <c r="L925" s="3"/>
      <c r="M925" s="3"/>
      <c r="N925" s="3"/>
    </row>
    <row r="926" spans="1:14" ht="12.75" customHeight="1" x14ac:dyDescent="0.3">
      <c r="A926" s="1"/>
      <c r="B926" s="3"/>
      <c r="C926" s="3"/>
      <c r="D926" s="3"/>
      <c r="E926" s="3"/>
      <c r="F926" s="3"/>
      <c r="G926" s="3"/>
      <c r="H926" s="3"/>
      <c r="J926" s="3"/>
      <c r="K926" s="3"/>
      <c r="L926" s="3"/>
      <c r="M926" s="3"/>
      <c r="N926" s="3"/>
    </row>
    <row r="927" spans="1:14" ht="12.75" customHeight="1" x14ac:dyDescent="0.3">
      <c r="A927" s="1"/>
      <c r="B927" s="3"/>
      <c r="C927" s="3"/>
      <c r="D927" s="3"/>
      <c r="E927" s="3"/>
      <c r="F927" s="3"/>
      <c r="G927" s="3"/>
      <c r="H927" s="3"/>
      <c r="J927" s="3"/>
      <c r="K927" s="3"/>
      <c r="L927" s="3"/>
      <c r="M927" s="3"/>
      <c r="N927" s="3"/>
    </row>
    <row r="928" spans="1:14" ht="12.75" customHeight="1" x14ac:dyDescent="0.3">
      <c r="A928" s="1"/>
      <c r="B928" s="3"/>
      <c r="C928" s="3"/>
      <c r="D928" s="3"/>
      <c r="E928" s="3"/>
      <c r="F928" s="3"/>
      <c r="G928" s="3"/>
      <c r="H928" s="3"/>
      <c r="J928" s="3"/>
      <c r="K928" s="3"/>
      <c r="L928" s="3"/>
      <c r="M928" s="3"/>
      <c r="N928" s="3"/>
    </row>
    <row r="929" spans="1:14" ht="12.75" customHeight="1" x14ac:dyDescent="0.3">
      <c r="A929" s="1"/>
      <c r="B929" s="3"/>
      <c r="C929" s="3"/>
      <c r="D929" s="3"/>
      <c r="E929" s="3"/>
      <c r="F929" s="3"/>
      <c r="G929" s="3"/>
      <c r="H929" s="3"/>
      <c r="J929" s="3"/>
      <c r="K929" s="3"/>
      <c r="L929" s="3"/>
      <c r="M929" s="3"/>
      <c r="N929" s="3"/>
    </row>
    <row r="930" spans="1:14" ht="12.75" customHeight="1" x14ac:dyDescent="0.3">
      <c r="A930" s="1"/>
      <c r="B930" s="3"/>
      <c r="C930" s="3"/>
      <c r="D930" s="3"/>
      <c r="E930" s="3"/>
      <c r="F930" s="3"/>
      <c r="G930" s="3"/>
      <c r="H930" s="3"/>
      <c r="J930" s="3"/>
      <c r="K930" s="3"/>
      <c r="L930" s="3"/>
      <c r="M930" s="3"/>
      <c r="N930" s="3"/>
    </row>
    <row r="931" spans="1:14" ht="12.75" customHeight="1" x14ac:dyDescent="0.3">
      <c r="A931" s="1"/>
      <c r="B931" s="3"/>
      <c r="C931" s="3"/>
      <c r="D931" s="3"/>
      <c r="E931" s="3"/>
      <c r="F931" s="3"/>
      <c r="G931" s="3"/>
      <c r="H931" s="3"/>
      <c r="J931" s="3"/>
      <c r="K931" s="3"/>
      <c r="L931" s="3"/>
      <c r="M931" s="3"/>
      <c r="N931" s="3"/>
    </row>
    <row r="932" spans="1:14" ht="12.75" customHeight="1" x14ac:dyDescent="0.3">
      <c r="A932" s="1"/>
      <c r="B932" s="3"/>
      <c r="C932" s="3"/>
      <c r="D932" s="3"/>
      <c r="E932" s="3"/>
      <c r="F932" s="3"/>
      <c r="G932" s="3"/>
      <c r="H932" s="3"/>
      <c r="J932" s="3"/>
      <c r="K932" s="3"/>
      <c r="L932" s="3"/>
      <c r="M932" s="3"/>
      <c r="N932" s="3"/>
    </row>
    <row r="933" spans="1:14" ht="12.75" customHeight="1" x14ac:dyDescent="0.3">
      <c r="A933" s="1"/>
      <c r="B933" s="3"/>
      <c r="C933" s="3"/>
      <c r="D933" s="3"/>
      <c r="E933" s="3"/>
      <c r="F933" s="3"/>
      <c r="G933" s="3"/>
      <c r="H933" s="3"/>
      <c r="J933" s="3"/>
      <c r="K933" s="3"/>
      <c r="L933" s="3"/>
      <c r="M933" s="3"/>
      <c r="N933" s="3"/>
    </row>
    <row r="934" spans="1:14" ht="12.75" customHeight="1" x14ac:dyDescent="0.3">
      <c r="A934" s="1"/>
      <c r="B934" s="3"/>
      <c r="C934" s="3"/>
      <c r="D934" s="3"/>
      <c r="E934" s="3"/>
      <c r="F934" s="3"/>
      <c r="G934" s="3"/>
      <c r="H934" s="3"/>
      <c r="J934" s="3"/>
      <c r="K934" s="3"/>
      <c r="L934" s="3"/>
      <c r="M934" s="3"/>
      <c r="N934" s="3"/>
    </row>
    <row r="935" spans="1:14" ht="12.75" customHeight="1" x14ac:dyDescent="0.3">
      <c r="A935" s="1"/>
      <c r="B935" s="3"/>
      <c r="C935" s="3"/>
      <c r="D935" s="3"/>
      <c r="E935" s="3"/>
      <c r="F935" s="3"/>
      <c r="G935" s="3"/>
      <c r="H935" s="3"/>
      <c r="J935" s="3"/>
      <c r="K935" s="3"/>
      <c r="L935" s="3"/>
      <c r="M935" s="3"/>
      <c r="N935" s="3"/>
    </row>
    <row r="936" spans="1:14" ht="12.75" customHeight="1" x14ac:dyDescent="0.3">
      <c r="A936" s="1"/>
      <c r="B936" s="3"/>
      <c r="C936" s="3"/>
      <c r="D936" s="3"/>
      <c r="E936" s="3"/>
      <c r="F936" s="3"/>
      <c r="G936" s="3"/>
      <c r="H936" s="3"/>
      <c r="J936" s="3"/>
      <c r="K936" s="3"/>
      <c r="L936" s="3"/>
      <c r="M936" s="3"/>
      <c r="N936" s="3"/>
    </row>
    <row r="937" spans="1:14" ht="12.75" customHeight="1" x14ac:dyDescent="0.3">
      <c r="A937" s="1"/>
      <c r="B937" s="3"/>
      <c r="C937" s="3"/>
      <c r="D937" s="3"/>
      <c r="E937" s="3"/>
      <c r="F937" s="3"/>
      <c r="G937" s="3"/>
      <c r="H937" s="3"/>
      <c r="J937" s="3"/>
      <c r="K937" s="3"/>
      <c r="L937" s="3"/>
      <c r="M937" s="3"/>
      <c r="N937" s="3"/>
    </row>
    <row r="938" spans="1:14" ht="12.75" customHeight="1" x14ac:dyDescent="0.3">
      <c r="A938" s="1"/>
      <c r="B938" s="3"/>
      <c r="C938" s="3"/>
      <c r="D938" s="3"/>
      <c r="E938" s="3"/>
      <c r="F938" s="3"/>
      <c r="G938" s="3"/>
      <c r="H938" s="3"/>
      <c r="J938" s="3"/>
      <c r="K938" s="3"/>
      <c r="L938" s="3"/>
      <c r="M938" s="3"/>
      <c r="N938" s="3"/>
    </row>
    <row r="939" spans="1:14" ht="12.75" customHeight="1" x14ac:dyDescent="0.3">
      <c r="A939" s="1"/>
      <c r="B939" s="3"/>
      <c r="C939" s="3"/>
      <c r="D939" s="3"/>
      <c r="E939" s="3"/>
      <c r="F939" s="3"/>
      <c r="G939" s="3"/>
      <c r="H939" s="3"/>
      <c r="J939" s="3"/>
      <c r="K939" s="3"/>
      <c r="L939" s="3"/>
      <c r="M939" s="3"/>
      <c r="N939" s="3"/>
    </row>
    <row r="940" spans="1:14" ht="12.75" customHeight="1" x14ac:dyDescent="0.3">
      <c r="A940" s="1"/>
      <c r="B940" s="3"/>
      <c r="C940" s="3"/>
      <c r="D940" s="3"/>
      <c r="E940" s="3"/>
      <c r="F940" s="3"/>
      <c r="G940" s="3"/>
      <c r="H940" s="3"/>
      <c r="J940" s="3"/>
      <c r="K940" s="3"/>
      <c r="L940" s="3"/>
      <c r="M940" s="3"/>
      <c r="N940" s="3"/>
    </row>
    <row r="941" spans="1:14" ht="12.75" customHeight="1" x14ac:dyDescent="0.3">
      <c r="A941" s="1"/>
      <c r="B941" s="3"/>
      <c r="C941" s="3"/>
      <c r="D941" s="3"/>
      <c r="E941" s="3"/>
      <c r="F941" s="3"/>
      <c r="G941" s="3"/>
      <c r="H941" s="3"/>
      <c r="J941" s="3"/>
      <c r="K941" s="3"/>
      <c r="L941" s="3"/>
      <c r="M941" s="3"/>
      <c r="N941" s="3"/>
    </row>
    <row r="942" spans="1:14" ht="12.75" customHeight="1" x14ac:dyDescent="0.3">
      <c r="A942" s="1"/>
      <c r="B942" s="3"/>
      <c r="C942" s="3"/>
      <c r="D942" s="3"/>
      <c r="E942" s="3"/>
      <c r="F942" s="3"/>
      <c r="G942" s="3"/>
      <c r="H942" s="3"/>
      <c r="J942" s="3"/>
      <c r="K942" s="3"/>
      <c r="L942" s="3"/>
      <c r="M942" s="3"/>
      <c r="N942" s="3"/>
    </row>
    <row r="943" spans="1:14" ht="12.75" customHeight="1" x14ac:dyDescent="0.3">
      <c r="A943" s="1"/>
      <c r="B943" s="3"/>
      <c r="C943" s="3"/>
      <c r="D943" s="3"/>
      <c r="E943" s="3"/>
      <c r="F943" s="3"/>
      <c r="G943" s="3"/>
      <c r="H943" s="3"/>
      <c r="J943" s="3"/>
      <c r="K943" s="3"/>
      <c r="L943" s="3"/>
      <c r="M943" s="3"/>
      <c r="N943" s="3"/>
    </row>
    <row r="944" spans="1:14" ht="12.75" customHeight="1" x14ac:dyDescent="0.3">
      <c r="A944" s="1"/>
      <c r="B944" s="3"/>
      <c r="C944" s="3"/>
      <c r="D944" s="3"/>
      <c r="E944" s="3"/>
      <c r="F944" s="3"/>
      <c r="G944" s="3"/>
      <c r="H944" s="3"/>
      <c r="J944" s="3"/>
      <c r="K944" s="3"/>
      <c r="L944" s="3"/>
      <c r="M944" s="3"/>
      <c r="N944" s="3"/>
    </row>
    <row r="945" spans="1:14" ht="12.75" customHeight="1" x14ac:dyDescent="0.3">
      <c r="A945" s="1"/>
      <c r="B945" s="3"/>
      <c r="C945" s="3"/>
      <c r="D945" s="3"/>
      <c r="E945" s="3"/>
      <c r="F945" s="3"/>
      <c r="G945" s="3"/>
      <c r="H945" s="3"/>
      <c r="J945" s="3"/>
      <c r="K945" s="3"/>
      <c r="L945" s="3"/>
      <c r="M945" s="3"/>
      <c r="N945" s="3"/>
    </row>
    <row r="946" spans="1:14" ht="12.75" customHeight="1" x14ac:dyDescent="0.3">
      <c r="A946" s="1"/>
      <c r="B946" s="3"/>
      <c r="C946" s="3"/>
      <c r="D946" s="3"/>
      <c r="E946" s="3"/>
      <c r="F946" s="3"/>
      <c r="G946" s="3"/>
      <c r="H946" s="3"/>
      <c r="J946" s="3"/>
      <c r="K946" s="3"/>
      <c r="L946" s="3"/>
      <c r="M946" s="3"/>
      <c r="N946" s="3"/>
    </row>
    <row r="947" spans="1:14" ht="12.75" customHeight="1" x14ac:dyDescent="0.3">
      <c r="A947" s="1"/>
      <c r="B947" s="3"/>
      <c r="C947" s="3"/>
      <c r="D947" s="3"/>
      <c r="E947" s="3"/>
      <c r="F947" s="3"/>
      <c r="G947" s="3"/>
      <c r="H947" s="3"/>
      <c r="J947" s="3"/>
      <c r="K947" s="3"/>
      <c r="L947" s="3"/>
      <c r="M947" s="3"/>
      <c r="N947" s="3"/>
    </row>
    <row r="948" spans="1:14" ht="12.75" customHeight="1" x14ac:dyDescent="0.3">
      <c r="A948" s="1"/>
      <c r="B948" s="3"/>
      <c r="C948" s="3"/>
      <c r="D948" s="3"/>
      <c r="E948" s="3"/>
      <c r="F948" s="3"/>
      <c r="G948" s="3"/>
      <c r="H948" s="3"/>
      <c r="J948" s="3"/>
      <c r="K948" s="3"/>
      <c r="L948" s="3"/>
      <c r="M948" s="3"/>
      <c r="N948" s="3"/>
    </row>
    <row r="949" spans="1:14" ht="12.75" customHeight="1" x14ac:dyDescent="0.3">
      <c r="A949" s="1"/>
      <c r="B949" s="3"/>
      <c r="C949" s="3"/>
      <c r="D949" s="3"/>
      <c r="E949" s="3"/>
      <c r="F949" s="3"/>
      <c r="G949" s="3"/>
      <c r="H949" s="3"/>
      <c r="J949" s="3"/>
      <c r="K949" s="3"/>
      <c r="L949" s="3"/>
      <c r="M949" s="3"/>
      <c r="N949" s="3"/>
    </row>
    <row r="950" spans="1:14" ht="12.75" customHeight="1" x14ac:dyDescent="0.3">
      <c r="A950" s="1"/>
      <c r="B950" s="3"/>
      <c r="C950" s="3"/>
      <c r="D950" s="3"/>
      <c r="E950" s="3"/>
      <c r="F950" s="3"/>
      <c r="G950" s="3"/>
      <c r="H950" s="3"/>
      <c r="J950" s="3"/>
      <c r="K950" s="3"/>
      <c r="L950" s="3"/>
      <c r="M950" s="3"/>
      <c r="N950" s="3"/>
    </row>
    <row r="951" spans="1:14" ht="12.75" customHeight="1" x14ac:dyDescent="0.3">
      <c r="A951" s="1"/>
      <c r="B951" s="3"/>
      <c r="C951" s="3"/>
      <c r="D951" s="3"/>
      <c r="E951" s="3"/>
      <c r="F951" s="3"/>
      <c r="G951" s="3"/>
      <c r="H951" s="3"/>
      <c r="J951" s="3"/>
      <c r="K951" s="3"/>
      <c r="L951" s="3"/>
      <c r="M951" s="3"/>
      <c r="N951" s="3"/>
    </row>
    <row r="952" spans="1:14" ht="12.75" customHeight="1" x14ac:dyDescent="0.3">
      <c r="A952" s="1"/>
      <c r="B952" s="3"/>
      <c r="C952" s="3"/>
      <c r="D952" s="3"/>
      <c r="E952" s="3"/>
      <c r="F952" s="3"/>
      <c r="G952" s="3"/>
      <c r="H952" s="3"/>
      <c r="J952" s="3"/>
      <c r="K952" s="3"/>
      <c r="L952" s="3"/>
      <c r="M952" s="3"/>
      <c r="N952" s="3"/>
    </row>
    <row r="953" spans="1:14" ht="12.75" customHeight="1" x14ac:dyDescent="0.3">
      <c r="A953" s="1"/>
      <c r="B953" s="3"/>
      <c r="C953" s="3"/>
      <c r="D953" s="3"/>
      <c r="E953" s="3"/>
      <c r="F953" s="3"/>
      <c r="G953" s="3"/>
      <c r="H953" s="3"/>
      <c r="J953" s="3"/>
      <c r="K953" s="3"/>
      <c r="L953" s="3"/>
      <c r="M953" s="3"/>
      <c r="N953" s="3"/>
    </row>
    <row r="954" spans="1:14" ht="12.75" customHeight="1" x14ac:dyDescent="0.3">
      <c r="A954" s="1"/>
      <c r="B954" s="3"/>
      <c r="C954" s="3"/>
      <c r="D954" s="3"/>
      <c r="E954" s="3"/>
      <c r="F954" s="3"/>
      <c r="G954" s="3"/>
      <c r="H954" s="3"/>
      <c r="J954" s="3"/>
      <c r="K954" s="3"/>
      <c r="L954" s="3"/>
      <c r="M954" s="3"/>
      <c r="N954" s="3"/>
    </row>
    <row r="955" spans="1:14" ht="12.75" customHeight="1" x14ac:dyDescent="0.3">
      <c r="A955" s="1"/>
      <c r="B955" s="3"/>
      <c r="C955" s="3"/>
      <c r="D955" s="3"/>
      <c r="E955" s="3"/>
      <c r="F955" s="3"/>
      <c r="G955" s="3"/>
      <c r="H955" s="3"/>
      <c r="J955" s="3"/>
      <c r="K955" s="3"/>
      <c r="L955" s="3"/>
      <c r="M955" s="3"/>
      <c r="N955" s="3"/>
    </row>
    <row r="956" spans="1:14" ht="12.75" customHeight="1" x14ac:dyDescent="0.3">
      <c r="A956" s="1"/>
      <c r="B956" s="3"/>
      <c r="C956" s="3"/>
      <c r="D956" s="3"/>
      <c r="E956" s="3"/>
      <c r="F956" s="3"/>
      <c r="G956" s="3"/>
      <c r="H956" s="3"/>
      <c r="J956" s="3"/>
      <c r="K956" s="3"/>
      <c r="L956" s="3"/>
      <c r="M956" s="3"/>
      <c r="N956" s="3"/>
    </row>
    <row r="957" spans="1:14" ht="12.75" customHeight="1" x14ac:dyDescent="0.3">
      <c r="A957" s="1"/>
      <c r="B957" s="3"/>
      <c r="C957" s="3"/>
      <c r="D957" s="3"/>
      <c r="E957" s="3"/>
      <c r="F957" s="3"/>
      <c r="G957" s="3"/>
      <c r="H957" s="3"/>
      <c r="J957" s="3"/>
      <c r="K957" s="3"/>
      <c r="L957" s="3"/>
      <c r="M957" s="3"/>
      <c r="N957" s="3"/>
    </row>
    <row r="958" spans="1:14" ht="12.75" customHeight="1" x14ac:dyDescent="0.3">
      <c r="A958" s="1"/>
      <c r="B958" s="3"/>
      <c r="C958" s="3"/>
      <c r="D958" s="3"/>
      <c r="E958" s="3"/>
      <c r="F958" s="3"/>
      <c r="G958" s="3"/>
      <c r="H958" s="3"/>
      <c r="J958" s="3"/>
      <c r="K958" s="3"/>
      <c r="L958" s="3"/>
      <c r="M958" s="3"/>
      <c r="N958" s="3"/>
    </row>
    <row r="959" spans="1:14" ht="12.75" customHeight="1" x14ac:dyDescent="0.3">
      <c r="A959" s="1"/>
      <c r="B959" s="3"/>
      <c r="C959" s="3"/>
      <c r="D959" s="3"/>
      <c r="E959" s="3"/>
      <c r="F959" s="3"/>
      <c r="G959" s="3"/>
      <c r="H959" s="3"/>
      <c r="J959" s="3"/>
      <c r="K959" s="3"/>
      <c r="L959" s="3"/>
      <c r="M959" s="3"/>
      <c r="N959" s="3"/>
    </row>
    <row r="960" spans="1:14" ht="12.75" customHeight="1" x14ac:dyDescent="0.3">
      <c r="A960" s="1"/>
      <c r="B960" s="3"/>
      <c r="C960" s="3"/>
      <c r="D960" s="3"/>
      <c r="E960" s="3"/>
      <c r="F960" s="3"/>
      <c r="G960" s="3"/>
      <c r="H960" s="3"/>
      <c r="J960" s="3"/>
      <c r="K960" s="3"/>
      <c r="L960" s="3"/>
      <c r="M960" s="3"/>
      <c r="N960" s="3"/>
    </row>
    <row r="961" spans="1:14" ht="12.75" customHeight="1" x14ac:dyDescent="0.3">
      <c r="A961" s="1"/>
      <c r="B961" s="3"/>
      <c r="C961" s="3"/>
      <c r="D961" s="3"/>
      <c r="E961" s="3"/>
      <c r="F961" s="3"/>
      <c r="G961" s="3"/>
      <c r="H961" s="3"/>
      <c r="J961" s="3"/>
      <c r="K961" s="3"/>
      <c r="L961" s="3"/>
      <c r="M961" s="3"/>
      <c r="N961" s="3"/>
    </row>
    <row r="962" spans="1:14" ht="12.75" customHeight="1" x14ac:dyDescent="0.3">
      <c r="A962" s="1"/>
      <c r="B962" s="3"/>
      <c r="C962" s="3"/>
      <c r="D962" s="3"/>
      <c r="E962" s="3"/>
      <c r="F962" s="3"/>
      <c r="G962" s="3"/>
      <c r="H962" s="3"/>
      <c r="J962" s="3"/>
      <c r="K962" s="3"/>
      <c r="L962" s="3"/>
      <c r="M962" s="3"/>
      <c r="N962" s="3"/>
    </row>
    <row r="963" spans="1:14" ht="12.75" customHeight="1" x14ac:dyDescent="0.3">
      <c r="A963" s="1"/>
      <c r="B963" s="3"/>
      <c r="C963" s="3"/>
      <c r="D963" s="3"/>
      <c r="E963" s="3"/>
      <c r="F963" s="3"/>
      <c r="G963" s="3"/>
      <c r="H963" s="3"/>
      <c r="J963" s="3"/>
      <c r="K963" s="3"/>
      <c r="L963" s="3"/>
      <c r="M963" s="3"/>
      <c r="N963" s="3"/>
    </row>
    <row r="964" spans="1:14" ht="12.75" customHeight="1" x14ac:dyDescent="0.3">
      <c r="A964" s="1"/>
      <c r="B964" s="3"/>
      <c r="C964" s="3"/>
      <c r="D964" s="3"/>
      <c r="E964" s="3"/>
      <c r="F964" s="3"/>
      <c r="G964" s="3"/>
      <c r="H964" s="3"/>
      <c r="J964" s="3"/>
      <c r="K964" s="3"/>
      <c r="L964" s="3"/>
      <c r="M964" s="3"/>
      <c r="N964" s="3"/>
    </row>
    <row r="965" spans="1:14" ht="12.75" customHeight="1" x14ac:dyDescent="0.3">
      <c r="A965" s="1"/>
      <c r="B965" s="3"/>
      <c r="C965" s="3"/>
      <c r="D965" s="3"/>
      <c r="E965" s="3"/>
      <c r="F965" s="3"/>
      <c r="G965" s="3"/>
      <c r="H965" s="3"/>
      <c r="J965" s="3"/>
      <c r="K965" s="3"/>
      <c r="L965" s="3"/>
      <c r="M965" s="3"/>
      <c r="N965" s="3"/>
    </row>
    <row r="966" spans="1:14" ht="12.75" customHeight="1" x14ac:dyDescent="0.3">
      <c r="A966" s="1"/>
      <c r="B966" s="3"/>
      <c r="C966" s="3"/>
      <c r="D966" s="3"/>
      <c r="E966" s="3"/>
      <c r="F966" s="3"/>
      <c r="G966" s="3"/>
      <c r="H966" s="3"/>
      <c r="J966" s="3"/>
      <c r="K966" s="3"/>
      <c r="L966" s="3"/>
      <c r="M966" s="3"/>
      <c r="N966" s="3"/>
    </row>
    <row r="967" spans="1:14" ht="12.75" customHeight="1" x14ac:dyDescent="0.3">
      <c r="A967" s="1"/>
      <c r="B967" s="3"/>
      <c r="C967" s="3"/>
      <c r="D967" s="3"/>
      <c r="E967" s="3"/>
      <c r="F967" s="3"/>
      <c r="G967" s="3"/>
      <c r="H967" s="3"/>
      <c r="J967" s="3"/>
      <c r="K967" s="3"/>
      <c r="L967" s="3"/>
      <c r="M967" s="3"/>
      <c r="N967" s="3"/>
    </row>
    <row r="968" spans="1:14" ht="12.75" customHeight="1" x14ac:dyDescent="0.3">
      <c r="A968" s="1"/>
      <c r="B968" s="3"/>
      <c r="C968" s="3"/>
      <c r="D968" s="3"/>
      <c r="E968" s="3"/>
      <c r="F968" s="3"/>
      <c r="G968" s="3"/>
      <c r="H968" s="3"/>
      <c r="J968" s="3"/>
      <c r="K968" s="3"/>
      <c r="L968" s="3"/>
      <c r="M968" s="3"/>
      <c r="N968" s="3"/>
    </row>
    <row r="969" spans="1:14" ht="12.75" customHeight="1" x14ac:dyDescent="0.3">
      <c r="A969" s="1"/>
      <c r="B969" s="3"/>
      <c r="C969" s="3"/>
      <c r="D969" s="3"/>
      <c r="E969" s="3"/>
      <c r="F969" s="3"/>
      <c r="G969" s="3"/>
      <c r="H969" s="3"/>
      <c r="J969" s="3"/>
      <c r="K969" s="3"/>
      <c r="L969" s="3"/>
      <c r="M969" s="3"/>
      <c r="N969" s="3"/>
    </row>
    <row r="970" spans="1:14" ht="12.75" customHeight="1" x14ac:dyDescent="0.3">
      <c r="A970" s="1"/>
      <c r="B970" s="3"/>
      <c r="C970" s="3"/>
      <c r="D970" s="3"/>
      <c r="E970" s="3"/>
      <c r="F970" s="3"/>
      <c r="G970" s="3"/>
      <c r="H970" s="3"/>
      <c r="J970" s="3"/>
      <c r="K970" s="3"/>
      <c r="L970" s="3"/>
      <c r="M970" s="3"/>
      <c r="N970" s="3"/>
    </row>
    <row r="971" spans="1:14" ht="12.75" customHeight="1" x14ac:dyDescent="0.3">
      <c r="A971" s="1"/>
      <c r="B971" s="3"/>
      <c r="C971" s="3"/>
      <c r="D971" s="3"/>
      <c r="E971" s="3"/>
      <c r="F971" s="3"/>
      <c r="G971" s="3"/>
      <c r="H971" s="3"/>
      <c r="J971" s="3"/>
      <c r="K971" s="3"/>
      <c r="L971" s="3"/>
      <c r="M971" s="3"/>
      <c r="N971" s="3"/>
    </row>
    <row r="972" spans="1:14" ht="12.75" customHeight="1" x14ac:dyDescent="0.3">
      <c r="A972" s="1"/>
      <c r="B972" s="3"/>
      <c r="C972" s="3"/>
      <c r="D972" s="3"/>
      <c r="E972" s="3"/>
      <c r="F972" s="3"/>
      <c r="G972" s="3"/>
      <c r="H972" s="3"/>
      <c r="J972" s="3"/>
      <c r="K972" s="3"/>
      <c r="L972" s="3"/>
      <c r="M972" s="3"/>
      <c r="N972" s="3"/>
    </row>
    <row r="973" spans="1:14" ht="12.75" customHeight="1" x14ac:dyDescent="0.3">
      <c r="A973" s="1"/>
      <c r="B973" s="3"/>
      <c r="C973" s="3"/>
      <c r="D973" s="3"/>
      <c r="E973" s="3"/>
      <c r="F973" s="3"/>
      <c r="G973" s="3"/>
      <c r="H973" s="3"/>
      <c r="J973" s="3"/>
      <c r="K973" s="3"/>
      <c r="L973" s="3"/>
      <c r="M973" s="3"/>
      <c r="N973" s="3"/>
    </row>
    <row r="974" spans="1:14" ht="12.75" customHeight="1" x14ac:dyDescent="0.3">
      <c r="A974" s="1"/>
      <c r="B974" s="3"/>
      <c r="C974" s="3"/>
      <c r="D974" s="3"/>
      <c r="E974" s="3"/>
      <c r="F974" s="3"/>
      <c r="G974" s="3"/>
      <c r="H974" s="3"/>
      <c r="J974" s="3"/>
      <c r="K974" s="3"/>
      <c r="L974" s="3"/>
      <c r="M974" s="3"/>
      <c r="N974" s="3"/>
    </row>
    <row r="975" spans="1:14" ht="12.75" customHeight="1" x14ac:dyDescent="0.3">
      <c r="A975" s="1"/>
      <c r="B975" s="3"/>
      <c r="C975" s="3"/>
      <c r="D975" s="3"/>
      <c r="E975" s="3"/>
      <c r="F975" s="3"/>
      <c r="G975" s="3"/>
      <c r="H975" s="3"/>
      <c r="J975" s="3"/>
      <c r="K975" s="3"/>
      <c r="L975" s="3"/>
      <c r="M975" s="3"/>
      <c r="N975" s="3"/>
    </row>
    <row r="976" spans="1:14" ht="12.75" customHeight="1" x14ac:dyDescent="0.3">
      <c r="A976" s="1"/>
      <c r="B976" s="3"/>
      <c r="C976" s="3"/>
      <c r="D976" s="3"/>
      <c r="E976" s="3"/>
      <c r="F976" s="3"/>
      <c r="G976" s="3"/>
      <c r="H976" s="3"/>
      <c r="J976" s="3"/>
      <c r="K976" s="3"/>
      <c r="L976" s="3"/>
      <c r="M976" s="3"/>
      <c r="N976" s="3"/>
    </row>
    <row r="977" spans="1:14" ht="12.75" customHeight="1" x14ac:dyDescent="0.3">
      <c r="A977" s="1"/>
      <c r="B977" s="3"/>
      <c r="C977" s="3"/>
      <c r="D977" s="3"/>
      <c r="E977" s="3"/>
      <c r="F977" s="3"/>
      <c r="G977" s="3"/>
      <c r="H977" s="3"/>
      <c r="J977" s="3"/>
      <c r="K977" s="3"/>
      <c r="L977" s="3"/>
      <c r="M977" s="3"/>
      <c r="N977" s="3"/>
    </row>
    <row r="978" spans="1:14" ht="12.75" customHeight="1" x14ac:dyDescent="0.3">
      <c r="A978" s="1"/>
      <c r="B978" s="3"/>
      <c r="C978" s="3"/>
      <c r="D978" s="3"/>
      <c r="E978" s="3"/>
      <c r="F978" s="3"/>
      <c r="G978" s="3"/>
      <c r="H978" s="3"/>
      <c r="J978" s="3"/>
      <c r="K978" s="3"/>
      <c r="L978" s="3"/>
      <c r="M978" s="3"/>
      <c r="N978" s="3"/>
    </row>
    <row r="979" spans="1:14" ht="12.75" customHeight="1" x14ac:dyDescent="0.3">
      <c r="A979" s="1"/>
      <c r="B979" s="3"/>
      <c r="C979" s="3"/>
      <c r="D979" s="3"/>
      <c r="E979" s="3"/>
      <c r="F979" s="3"/>
      <c r="G979" s="3"/>
      <c r="H979" s="3"/>
      <c r="J979" s="3"/>
      <c r="K979" s="3"/>
      <c r="L979" s="3"/>
      <c r="M979" s="3"/>
      <c r="N979" s="3"/>
    </row>
    <row r="980" spans="1:14" ht="12.75" customHeight="1" x14ac:dyDescent="0.3">
      <c r="A980" s="1"/>
      <c r="B980" s="3"/>
      <c r="C980" s="3"/>
      <c r="D980" s="3"/>
      <c r="E980" s="3"/>
      <c r="F980" s="3"/>
      <c r="G980" s="3"/>
      <c r="H980" s="3"/>
      <c r="J980" s="3"/>
      <c r="K980" s="3"/>
      <c r="L980" s="3"/>
      <c r="M980" s="3"/>
      <c r="N980" s="3"/>
    </row>
    <row r="981" spans="1:14" ht="12.75" customHeight="1" x14ac:dyDescent="0.3">
      <c r="A981" s="1"/>
      <c r="B981" s="3"/>
      <c r="C981" s="3"/>
      <c r="D981" s="3"/>
      <c r="E981" s="3"/>
      <c r="F981" s="3"/>
      <c r="G981" s="3"/>
      <c r="H981" s="3"/>
      <c r="J981" s="3"/>
      <c r="K981" s="3"/>
      <c r="L981" s="3"/>
      <c r="M981" s="3"/>
      <c r="N981" s="3"/>
    </row>
    <row r="982" spans="1:14" ht="12.75" customHeight="1" x14ac:dyDescent="0.3">
      <c r="A982" s="1"/>
      <c r="B982" s="3"/>
      <c r="C982" s="3"/>
      <c r="D982" s="3"/>
      <c r="E982" s="3"/>
      <c r="F982" s="3"/>
      <c r="G982" s="3"/>
      <c r="H982" s="3"/>
      <c r="J982" s="3"/>
      <c r="K982" s="3"/>
      <c r="L982" s="3"/>
      <c r="M982" s="3"/>
      <c r="N982" s="3"/>
    </row>
    <row r="983" spans="1:14" ht="12.75" customHeight="1" x14ac:dyDescent="0.3">
      <c r="A983" s="1"/>
      <c r="B983" s="3"/>
      <c r="C983" s="3"/>
      <c r="D983" s="3"/>
      <c r="E983" s="3"/>
      <c r="F983" s="3"/>
      <c r="G983" s="3"/>
      <c r="H983" s="3"/>
      <c r="J983" s="3"/>
      <c r="K983" s="3"/>
      <c r="L983" s="3"/>
      <c r="M983" s="3"/>
      <c r="N983" s="3"/>
    </row>
    <row r="984" spans="1:14" ht="12.75" customHeight="1" x14ac:dyDescent="0.3">
      <c r="A984" s="1"/>
      <c r="B984" s="3"/>
      <c r="C984" s="3"/>
      <c r="D984" s="3"/>
      <c r="E984" s="3"/>
      <c r="F984" s="3"/>
      <c r="G984" s="3"/>
      <c r="H984" s="3"/>
      <c r="J984" s="3"/>
      <c r="K984" s="3"/>
      <c r="L984" s="3"/>
      <c r="M984" s="3"/>
      <c r="N984" s="3"/>
    </row>
    <row r="985" spans="1:14" ht="12.75" customHeight="1" x14ac:dyDescent="0.3">
      <c r="A985" s="1"/>
      <c r="B985" s="3"/>
      <c r="C985" s="3"/>
      <c r="D985" s="3"/>
      <c r="E985" s="3"/>
      <c r="F985" s="3"/>
      <c r="G985" s="3"/>
      <c r="H985" s="3"/>
      <c r="J985" s="3"/>
      <c r="K985" s="3"/>
      <c r="L985" s="3"/>
      <c r="M985" s="3"/>
      <c r="N985" s="3"/>
    </row>
    <row r="986" spans="1:14" ht="12.75" customHeight="1" x14ac:dyDescent="0.3">
      <c r="A986" s="1"/>
      <c r="B986" s="3"/>
      <c r="C986" s="3"/>
      <c r="D986" s="3"/>
      <c r="E986" s="3"/>
      <c r="F986" s="3"/>
      <c r="G986" s="3"/>
      <c r="H986" s="3"/>
      <c r="J986" s="3"/>
      <c r="K986" s="3"/>
      <c r="L986" s="3"/>
      <c r="M986" s="3"/>
      <c r="N986" s="3"/>
    </row>
    <row r="987" spans="1:14" ht="12.75" customHeight="1" x14ac:dyDescent="0.3">
      <c r="A987" s="1"/>
      <c r="B987" s="3"/>
      <c r="C987" s="3"/>
      <c r="D987" s="3"/>
      <c r="E987" s="3"/>
      <c r="F987" s="3"/>
      <c r="G987" s="3"/>
      <c r="H987" s="3"/>
      <c r="J987" s="3"/>
      <c r="K987" s="3"/>
      <c r="L987" s="3"/>
      <c r="M987" s="3"/>
      <c r="N987" s="3"/>
    </row>
    <row r="988" spans="1:14" ht="12.75" customHeight="1" x14ac:dyDescent="0.3">
      <c r="A988" s="1"/>
      <c r="B988" s="3"/>
      <c r="C988" s="3"/>
      <c r="D988" s="3"/>
      <c r="E988" s="3"/>
      <c r="F988" s="3"/>
      <c r="G988" s="3"/>
      <c r="H988" s="3"/>
      <c r="J988" s="3"/>
      <c r="K988" s="3"/>
      <c r="L988" s="3"/>
      <c r="M988" s="3"/>
      <c r="N988" s="3"/>
    </row>
    <row r="989" spans="1:14" ht="12.75" customHeight="1" x14ac:dyDescent="0.3">
      <c r="A989" s="1"/>
      <c r="B989" s="3"/>
      <c r="C989" s="3"/>
      <c r="D989" s="3"/>
      <c r="E989" s="3"/>
      <c r="F989" s="3"/>
      <c r="G989" s="3"/>
      <c r="H989" s="3"/>
      <c r="J989" s="3"/>
      <c r="K989" s="3"/>
      <c r="L989" s="3"/>
      <c r="M989" s="3"/>
      <c r="N989" s="3"/>
    </row>
    <row r="990" spans="1:14" ht="12.75" customHeight="1" x14ac:dyDescent="0.3">
      <c r="A990" s="1"/>
      <c r="B990" s="3"/>
      <c r="C990" s="3"/>
      <c r="D990" s="3"/>
      <c r="E990" s="3"/>
      <c r="F990" s="3"/>
      <c r="G990" s="3"/>
      <c r="H990" s="3"/>
      <c r="J990" s="3"/>
      <c r="K990" s="3"/>
      <c r="L990" s="3"/>
      <c r="M990" s="3"/>
      <c r="N990" s="3"/>
    </row>
  </sheetData>
  <pageMargins left="0.511811024" right="0.511811024" top="0.78740157499999996" bottom="0.78740157499999996" header="0" footer="0"/>
  <pageSetup paperSize="9" orientation="portrait"/>
  <headerFooter>
    <oddFooter>&amp;L#000000Corporativo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F6E5-360D-4E4B-8979-4E885C8D076F}">
  <dimension ref="A1:I168"/>
  <sheetViews>
    <sheetView zoomScale="170" zoomScaleNormal="170" workbookViewId="0">
      <selection activeCell="E18" sqref="E16:E18"/>
    </sheetView>
  </sheetViews>
  <sheetFormatPr defaultRowHeight="14.4" x14ac:dyDescent="0.3"/>
  <cols>
    <col min="1" max="1" width="13.332031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0.95054650278703756</v>
      </c>
    </row>
    <row r="5" spans="1:9" x14ac:dyDescent="0.3">
      <c r="A5" s="21" t="s">
        <v>17</v>
      </c>
      <c r="B5" s="21">
        <v>0.90353865396066768</v>
      </c>
    </row>
    <row r="6" spans="1:9" x14ac:dyDescent="0.3">
      <c r="A6" s="15" t="s">
        <v>18</v>
      </c>
      <c r="B6" s="15">
        <v>0.90285934870686957</v>
      </c>
    </row>
    <row r="7" spans="1:9" x14ac:dyDescent="0.3">
      <c r="A7" s="21" t="s">
        <v>19</v>
      </c>
      <c r="B7" s="21">
        <v>5.2910492154286803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1</v>
      </c>
      <c r="C12" s="15">
        <v>37236.200972069317</v>
      </c>
      <c r="D12" s="15">
        <v>37236.200972069317</v>
      </c>
      <c r="E12" s="15">
        <v>1330.0922507353264</v>
      </c>
      <c r="F12" s="15">
        <v>5.4427965037204796E-74</v>
      </c>
    </row>
    <row r="13" spans="1:9" x14ac:dyDescent="0.3">
      <c r="A13" s="15" t="s">
        <v>23</v>
      </c>
      <c r="B13" s="15">
        <v>142</v>
      </c>
      <c r="C13" s="15">
        <v>3975.3186556125606</v>
      </c>
      <c r="D13" s="15">
        <v>27.995201800088456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20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26.155971742517295</v>
      </c>
      <c r="C17" s="15">
        <v>2.8573772901238401</v>
      </c>
      <c r="D17" s="15">
        <v>9.1538390232616713</v>
      </c>
      <c r="E17" s="21">
        <v>5.4246611174029128E-16</v>
      </c>
      <c r="F17" s="15">
        <v>20.507476902443624</v>
      </c>
      <c r="G17" s="15">
        <v>31.804466582590965</v>
      </c>
      <c r="H17" s="15">
        <v>20.507476902443624</v>
      </c>
      <c r="I17" s="15">
        <v>31.804466582590965</v>
      </c>
    </row>
    <row r="18" spans="1:9" ht="15" thickBot="1" x14ac:dyDescent="0.35">
      <c r="A18" s="16" t="s">
        <v>5</v>
      </c>
      <c r="B18" s="16">
        <v>0.66896576910973127</v>
      </c>
      <c r="C18" s="16">
        <v>1.8342689475891474E-2</v>
      </c>
      <c r="D18" s="16">
        <v>36.470429812867934</v>
      </c>
      <c r="E18" s="22">
        <v>5.4427965037204796E-74</v>
      </c>
      <c r="F18" s="16">
        <v>0.63270573890099524</v>
      </c>
      <c r="G18" s="16">
        <v>0.70522579931846729</v>
      </c>
      <c r="H18" s="16">
        <v>0.63270573890099524</v>
      </c>
      <c r="I18" s="16">
        <v>0.70522579931846729</v>
      </c>
    </row>
    <row r="22" spans="1:9" x14ac:dyDescent="0.3">
      <c r="A22" t="s">
        <v>38</v>
      </c>
    </row>
    <row r="23" spans="1:9" ht="15" thickBot="1" x14ac:dyDescent="0.35"/>
    <row r="24" spans="1:9" x14ac:dyDescent="0.3">
      <c r="A24" s="17" t="s">
        <v>39</v>
      </c>
      <c r="B24" s="17" t="s">
        <v>40</v>
      </c>
      <c r="C24" s="17" t="s">
        <v>41</v>
      </c>
    </row>
    <row r="25" spans="1:9" x14ac:dyDescent="0.3">
      <c r="A25" s="15">
        <v>1</v>
      </c>
      <c r="B25" s="15">
        <v>99.919210711475543</v>
      </c>
      <c r="C25" s="15">
        <v>8.0789288524428571E-2</v>
      </c>
    </row>
    <row r="26" spans="1:9" x14ac:dyDescent="0.3">
      <c r="A26" s="15">
        <v>2</v>
      </c>
      <c r="B26" s="15">
        <v>97.13731923246992</v>
      </c>
      <c r="C26" s="15">
        <v>3.7942958382157315</v>
      </c>
    </row>
    <row r="27" spans="1:9" x14ac:dyDescent="0.3">
      <c r="A27" s="15">
        <v>3</v>
      </c>
      <c r="B27" s="15">
        <v>102.16614845952334</v>
      </c>
      <c r="C27" s="15">
        <v>-0.88754298307179624</v>
      </c>
    </row>
    <row r="28" spans="1:9" x14ac:dyDescent="0.3">
      <c r="A28" s="15">
        <v>4</v>
      </c>
      <c r="B28" s="15">
        <v>102.52741983796592</v>
      </c>
      <c r="C28" s="15">
        <v>-1.8819807935045816</v>
      </c>
    </row>
    <row r="29" spans="1:9" x14ac:dyDescent="0.3">
      <c r="A29" s="15">
        <v>5</v>
      </c>
      <c r="B29" s="15">
        <v>108.0772667605431</v>
      </c>
      <c r="C29" s="15">
        <v>-6.9331025855807411</v>
      </c>
    </row>
    <row r="30" spans="1:9" x14ac:dyDescent="0.3">
      <c r="A30" s="15">
        <v>6</v>
      </c>
      <c r="B30" s="15">
        <v>104.96101602701781</v>
      </c>
      <c r="C30" s="15">
        <v>-5.5463586290757121</v>
      </c>
    </row>
    <row r="31" spans="1:9" x14ac:dyDescent="0.3">
      <c r="A31" s="15">
        <v>7</v>
      </c>
      <c r="B31" s="15">
        <v>110.05982150935482</v>
      </c>
      <c r="C31" s="15">
        <v>-9.2951268967100162</v>
      </c>
    </row>
    <row r="32" spans="1:9" x14ac:dyDescent="0.3">
      <c r="A32" s="15">
        <v>8</v>
      </c>
      <c r="B32" s="15">
        <v>108.16256892714178</v>
      </c>
      <c r="C32" s="15">
        <v>-6.7649954264449121</v>
      </c>
    </row>
    <row r="33" spans="1:3" x14ac:dyDescent="0.3">
      <c r="A33" s="15">
        <v>9</v>
      </c>
      <c r="B33" s="15">
        <v>110.2584732104079</v>
      </c>
      <c r="C33" s="15">
        <v>-6.3445913629838202</v>
      </c>
    </row>
    <row r="34" spans="1:3" x14ac:dyDescent="0.3">
      <c r="A34" s="15">
        <v>10</v>
      </c>
      <c r="B34" s="15">
        <v>115.11090358335123</v>
      </c>
      <c r="C34" s="15">
        <v>-10.081045335732071</v>
      </c>
    </row>
    <row r="35" spans="1:3" x14ac:dyDescent="0.3">
      <c r="A35" s="15">
        <v>11</v>
      </c>
      <c r="B35" s="15">
        <v>108.93649365433023</v>
      </c>
      <c r="C35" s="15">
        <v>-5.6509872044824334</v>
      </c>
    </row>
    <row r="36" spans="1:3" x14ac:dyDescent="0.3">
      <c r="A36" s="15">
        <v>12</v>
      </c>
      <c r="B36" s="15">
        <v>108.839909452307</v>
      </c>
      <c r="C36" s="15">
        <v>-5.9631466995995339</v>
      </c>
    </row>
    <row r="37" spans="1:3" x14ac:dyDescent="0.3">
      <c r="A37" s="15">
        <v>13</v>
      </c>
      <c r="B37" s="15">
        <v>102.597883165243</v>
      </c>
      <c r="C37" s="15">
        <v>0.49500638352186854</v>
      </c>
    </row>
    <row r="38" spans="1:3" x14ac:dyDescent="0.3">
      <c r="A38" s="15">
        <v>14</v>
      </c>
      <c r="B38" s="15">
        <v>99.631619547803908</v>
      </c>
      <c r="C38" s="15">
        <v>3.3356583891900868</v>
      </c>
    </row>
    <row r="39" spans="1:3" x14ac:dyDescent="0.3">
      <c r="A39" s="15">
        <v>15</v>
      </c>
      <c r="B39" s="15">
        <v>115.29188756397342</v>
      </c>
      <c r="C39" s="15">
        <v>-5.320763485529767</v>
      </c>
    </row>
    <row r="40" spans="1:3" x14ac:dyDescent="0.3">
      <c r="A40" s="15">
        <v>16</v>
      </c>
      <c r="B40" s="15">
        <v>108.80499823749274</v>
      </c>
      <c r="C40" s="15">
        <v>-2.5921065599255257</v>
      </c>
    </row>
    <row r="41" spans="1:3" x14ac:dyDescent="0.3">
      <c r="A41" s="15">
        <v>17</v>
      </c>
      <c r="B41" s="15">
        <v>111.99448291902662</v>
      </c>
      <c r="C41" s="15">
        <v>-4.7516915366061028</v>
      </c>
    </row>
    <row r="42" spans="1:3" x14ac:dyDescent="0.3">
      <c r="A42" s="15">
        <v>18</v>
      </c>
      <c r="B42" s="15">
        <v>112.12145467593125</v>
      </c>
      <c r="C42" s="15">
        <v>-3.5249026805031178</v>
      </c>
    </row>
    <row r="43" spans="1:3" x14ac:dyDescent="0.3">
      <c r="A43" s="15">
        <v>19</v>
      </c>
      <c r="B43" s="15">
        <v>116.64207709177454</v>
      </c>
      <c r="C43" s="15">
        <v>-6.3029919546990101</v>
      </c>
    </row>
    <row r="44" spans="1:3" x14ac:dyDescent="0.3">
      <c r="A44" s="15">
        <v>20</v>
      </c>
      <c r="B44" s="15">
        <v>119.39904363008807</v>
      </c>
      <c r="C44" s="15">
        <v>-9.7675075025623528</v>
      </c>
    </row>
    <row r="45" spans="1:3" x14ac:dyDescent="0.3">
      <c r="A45" s="15">
        <v>21</v>
      </c>
      <c r="B45" s="15">
        <v>119.03650454224899</v>
      </c>
      <c r="C45" s="15">
        <v>-9.4971242064645196</v>
      </c>
    </row>
    <row r="46" spans="1:3" x14ac:dyDescent="0.3">
      <c r="A46" s="15">
        <v>22</v>
      </c>
      <c r="B46" s="15">
        <v>117.2536256606203</v>
      </c>
      <c r="C46" s="15">
        <v>-8.8234111338398407</v>
      </c>
    </row>
    <row r="47" spans="1:3" x14ac:dyDescent="0.3">
      <c r="A47" s="15">
        <v>23</v>
      </c>
      <c r="B47" s="15">
        <v>115.88124281557252</v>
      </c>
      <c r="C47" s="15">
        <v>-7.4938242540506792</v>
      </c>
    </row>
    <row r="48" spans="1:3" x14ac:dyDescent="0.3">
      <c r="A48" s="15">
        <v>24</v>
      </c>
      <c r="B48" s="15">
        <v>116.00556259333949</v>
      </c>
      <c r="C48" s="15">
        <v>-5.583348240690043</v>
      </c>
    </row>
    <row r="49" spans="1:3" x14ac:dyDescent="0.3">
      <c r="A49" s="15">
        <v>25</v>
      </c>
      <c r="B49" s="15">
        <v>106.26394266755777</v>
      </c>
      <c r="C49" s="15">
        <v>1.9946363462447749</v>
      </c>
    </row>
    <row r="50" spans="1:3" x14ac:dyDescent="0.3">
      <c r="A50" s="15">
        <v>26</v>
      </c>
      <c r="B50" s="15">
        <v>103.87730856665375</v>
      </c>
      <c r="C50" s="15">
        <v>2.5927076405411071</v>
      </c>
    </row>
    <row r="51" spans="1:3" x14ac:dyDescent="0.3">
      <c r="A51" s="15">
        <v>27</v>
      </c>
      <c r="B51" s="15">
        <v>116.38456875043948</v>
      </c>
      <c r="C51" s="15">
        <v>-3.8527943774987818</v>
      </c>
    </row>
    <row r="52" spans="1:3" x14ac:dyDescent="0.3">
      <c r="A52" s="15">
        <v>28</v>
      </c>
      <c r="B52" s="15">
        <v>113.72736964847367</v>
      </c>
      <c r="C52" s="15">
        <v>-2.917329085925914</v>
      </c>
    </row>
    <row r="53" spans="1:3" x14ac:dyDescent="0.3">
      <c r="A53" s="15">
        <v>29</v>
      </c>
      <c r="B53" s="15">
        <v>116.69718118439704</v>
      </c>
      <c r="C53" s="15">
        <v>-5.0477316789602185</v>
      </c>
    </row>
    <row r="54" spans="1:3" x14ac:dyDescent="0.3">
      <c r="A54" s="15">
        <v>30</v>
      </c>
      <c r="B54" s="15">
        <v>117.91093659617468</v>
      </c>
      <c r="C54" s="15">
        <v>-5.0960480821377985</v>
      </c>
    </row>
    <row r="55" spans="1:3" x14ac:dyDescent="0.3">
      <c r="A55" s="15">
        <v>31</v>
      </c>
      <c r="B55" s="15">
        <v>117.09277377644932</v>
      </c>
      <c r="C55" s="15">
        <v>-5.2936106377601817</v>
      </c>
    </row>
    <row r="56" spans="1:3" x14ac:dyDescent="0.3">
      <c r="A56" s="15">
        <v>32</v>
      </c>
      <c r="B56" s="15">
        <v>122.3254278362855</v>
      </c>
      <c r="C56" s="15">
        <v>-8.6890835322540738</v>
      </c>
    </row>
    <row r="57" spans="1:3" x14ac:dyDescent="0.3">
      <c r="A57" s="15">
        <v>33</v>
      </c>
      <c r="B57" s="15">
        <v>117.77858665828012</v>
      </c>
      <c r="C57" s="15">
        <v>-5.7395592992308337</v>
      </c>
    </row>
    <row r="58" spans="1:3" x14ac:dyDescent="0.3">
      <c r="A58" s="15">
        <v>34</v>
      </c>
      <c r="B58" s="15">
        <v>116.8561680946992</v>
      </c>
      <c r="C58" s="15">
        <v>-5.7659827799888745</v>
      </c>
    </row>
    <row r="59" spans="1:3" x14ac:dyDescent="0.3">
      <c r="A59" s="15">
        <v>35</v>
      </c>
      <c r="B59" s="15">
        <v>115.86006565604787</v>
      </c>
      <c r="C59" s="15">
        <v>-3.8803944727784767</v>
      </c>
    </row>
    <row r="60" spans="1:3" x14ac:dyDescent="0.3">
      <c r="A60" s="15">
        <v>36</v>
      </c>
      <c r="B60" s="15">
        <v>117.04093493361803</v>
      </c>
      <c r="C60" s="15">
        <v>-1.8253998672130223</v>
      </c>
    </row>
    <row r="61" spans="1:3" x14ac:dyDescent="0.3">
      <c r="A61" s="15">
        <v>37</v>
      </c>
      <c r="B61" s="15">
        <v>109.10250900462715</v>
      </c>
      <c r="C61" s="15">
        <v>4.1499740012316977</v>
      </c>
    </row>
    <row r="62" spans="1:3" x14ac:dyDescent="0.3">
      <c r="A62" s="15">
        <v>38</v>
      </c>
      <c r="B62" s="15">
        <v>103.8856638476874</v>
      </c>
      <c r="C62" s="15">
        <v>5.8421296917780268</v>
      </c>
    </row>
    <row r="63" spans="1:3" x14ac:dyDescent="0.3">
      <c r="A63" s="15">
        <v>39</v>
      </c>
      <c r="B63" s="15">
        <v>119.31658342634748</v>
      </c>
      <c r="C63" s="15">
        <v>-4.7349934507064404</v>
      </c>
    </row>
    <row r="64" spans="1:3" x14ac:dyDescent="0.3">
      <c r="A64" s="15">
        <v>40</v>
      </c>
      <c r="B64" s="15">
        <v>110.12691559570551</v>
      </c>
      <c r="C64" s="15">
        <v>0.73393134044727049</v>
      </c>
    </row>
    <row r="65" spans="1:3" x14ac:dyDescent="0.3">
      <c r="A65" s="15">
        <v>41</v>
      </c>
      <c r="B65" s="15">
        <v>118.52898549105062</v>
      </c>
      <c r="C65" s="15">
        <v>-0.94186008422654766</v>
      </c>
    </row>
    <row r="66" spans="1:3" x14ac:dyDescent="0.3">
      <c r="A66" s="15">
        <v>42</v>
      </c>
      <c r="B66" s="15">
        <v>115.86204688372536</v>
      </c>
      <c r="C66" s="15">
        <v>0.42211444518747498</v>
      </c>
    </row>
    <row r="67" spans="1:3" x14ac:dyDescent="0.3">
      <c r="A67" s="15">
        <v>43</v>
      </c>
      <c r="B67" s="15">
        <v>119.66439777001257</v>
      </c>
      <c r="C67" s="15">
        <v>-1.8070837449632648</v>
      </c>
    </row>
    <row r="68" spans="1:3" x14ac:dyDescent="0.3">
      <c r="A68" s="15">
        <v>44</v>
      </c>
      <c r="B68" s="15">
        <v>125.01387448271154</v>
      </c>
      <c r="C68" s="15">
        <v>-5.5568368025010955</v>
      </c>
    </row>
    <row r="69" spans="1:3" x14ac:dyDescent="0.3">
      <c r="A69" s="15">
        <v>45</v>
      </c>
      <c r="B69" s="15">
        <v>120.32447250720243</v>
      </c>
      <c r="C69" s="15">
        <v>-2.9994487218446437</v>
      </c>
    </row>
    <row r="70" spans="1:3" x14ac:dyDescent="0.3">
      <c r="A70" s="15">
        <v>46</v>
      </c>
      <c r="B70" s="15">
        <v>122.4591993663684</v>
      </c>
      <c r="C70" s="15">
        <v>-4.7298807192267702</v>
      </c>
    </row>
    <row r="71" spans="1:3" x14ac:dyDescent="0.3">
      <c r="A71" s="15">
        <v>47</v>
      </c>
      <c r="B71" s="15">
        <v>121.89646477109511</v>
      </c>
      <c r="C71" s="15">
        <v>-3.9993708358692857</v>
      </c>
    </row>
    <row r="72" spans="1:3" x14ac:dyDescent="0.3">
      <c r="A72" s="15">
        <v>48</v>
      </c>
      <c r="B72" s="15">
        <v>119.56293786379557</v>
      </c>
      <c r="C72" s="15">
        <v>-0.69101330947729878</v>
      </c>
    </row>
    <row r="73" spans="1:3" x14ac:dyDescent="0.3">
      <c r="A73" s="15">
        <v>49</v>
      </c>
      <c r="B73" s="15">
        <v>114.83174603657626</v>
      </c>
      <c r="C73" s="15">
        <v>3.6896896367463938</v>
      </c>
    </row>
    <row r="74" spans="1:3" x14ac:dyDescent="0.3">
      <c r="A74" s="15">
        <v>50</v>
      </c>
      <c r="B74" s="15">
        <v>107.39761674476271</v>
      </c>
      <c r="C74" s="15">
        <v>6.5322757335504065</v>
      </c>
    </row>
    <row r="75" spans="1:3" x14ac:dyDescent="0.3">
      <c r="A75" s="15">
        <v>51</v>
      </c>
      <c r="B75" s="15">
        <v>124.00927464855297</v>
      </c>
      <c r="C75" s="15">
        <v>-4.5266661854061709</v>
      </c>
    </row>
    <row r="76" spans="1:3" x14ac:dyDescent="0.3">
      <c r="A76" s="15">
        <v>52</v>
      </c>
      <c r="B76" s="15">
        <v>115.41382964207261</v>
      </c>
      <c r="C76" s="15">
        <v>1.5843143132116353</v>
      </c>
    </row>
    <row r="77" spans="1:3" x14ac:dyDescent="0.3">
      <c r="A77" s="15">
        <v>53</v>
      </c>
      <c r="B77" s="15">
        <v>123.98812425229858</v>
      </c>
      <c r="C77" s="15">
        <v>0.31734232197852918</v>
      </c>
    </row>
    <row r="78" spans="1:3" x14ac:dyDescent="0.3">
      <c r="A78" s="15">
        <v>54</v>
      </c>
      <c r="B78" s="15">
        <v>120.44140392835682</v>
      </c>
      <c r="C78" s="15">
        <v>3.4157045938849393</v>
      </c>
    </row>
    <row r="79" spans="1:3" x14ac:dyDescent="0.3">
      <c r="A79" s="15">
        <v>55</v>
      </c>
      <c r="B79" s="15">
        <v>123.37643654048789</v>
      </c>
      <c r="C79" s="15">
        <v>2.4539901104849946</v>
      </c>
    </row>
    <row r="80" spans="1:3" x14ac:dyDescent="0.3">
      <c r="A80" s="15">
        <v>56</v>
      </c>
      <c r="B80" s="15">
        <v>130.88165666255975</v>
      </c>
      <c r="C80" s="15">
        <v>-3.5111015437328064</v>
      </c>
    </row>
    <row r="81" spans="1:3" x14ac:dyDescent="0.3">
      <c r="A81" s="15">
        <v>57</v>
      </c>
      <c r="B81" s="15">
        <v>125.14981410318451</v>
      </c>
      <c r="C81" s="15">
        <v>-0.77799939629517212</v>
      </c>
    </row>
    <row r="82" spans="1:3" x14ac:dyDescent="0.3">
      <c r="A82" s="15">
        <v>58</v>
      </c>
      <c r="B82" s="15">
        <v>132.7768567061367</v>
      </c>
      <c r="C82" s="15">
        <v>-4.9825317213967111</v>
      </c>
    </row>
    <row r="83" spans="1:3" x14ac:dyDescent="0.3">
      <c r="A83" s="15">
        <v>59</v>
      </c>
      <c r="B83" s="15">
        <v>126.533902629707</v>
      </c>
      <c r="C83" s="15">
        <v>-0.62402187222126315</v>
      </c>
    </row>
    <row r="84" spans="1:3" x14ac:dyDescent="0.3">
      <c r="A84" s="15">
        <v>60</v>
      </c>
      <c r="B84" s="15">
        <v>121.62226067864137</v>
      </c>
      <c r="C84" s="15">
        <v>4.5461551421693969</v>
      </c>
    </row>
    <row r="85" spans="1:3" x14ac:dyDescent="0.3">
      <c r="A85" s="15">
        <v>61</v>
      </c>
      <c r="B85" s="15">
        <v>121.29771104256943</v>
      </c>
      <c r="C85" s="15">
        <v>4.0597171847581137</v>
      </c>
    </row>
    <row r="86" spans="1:3" x14ac:dyDescent="0.3">
      <c r="A86" s="15">
        <v>62</v>
      </c>
      <c r="B86" s="15">
        <v>116.30078813466982</v>
      </c>
      <c r="C86" s="15">
        <v>7.8379514191495758</v>
      </c>
    </row>
    <row r="87" spans="1:3" x14ac:dyDescent="0.3">
      <c r="A87" s="15">
        <v>63</v>
      </c>
      <c r="B87" s="15">
        <v>123.26433236493131</v>
      </c>
      <c r="C87" s="15">
        <v>2.5973202844257059</v>
      </c>
    </row>
    <row r="88" spans="1:3" x14ac:dyDescent="0.3">
      <c r="A88" s="15">
        <v>64</v>
      </c>
      <c r="B88" s="15">
        <v>126.0285768539599</v>
      </c>
      <c r="C88" s="15">
        <v>0.30058069508446295</v>
      </c>
    </row>
    <row r="89" spans="1:3" x14ac:dyDescent="0.3">
      <c r="A89" s="15">
        <v>65</v>
      </c>
      <c r="B89" s="15">
        <v>127.5747792418053</v>
      </c>
      <c r="C89" s="15">
        <v>3.7004940900223886</v>
      </c>
    </row>
    <row r="90" spans="1:3" x14ac:dyDescent="0.3">
      <c r="A90" s="15">
        <v>66</v>
      </c>
      <c r="B90" s="15">
        <v>128.81577290023472</v>
      </c>
      <c r="C90" s="15">
        <v>4.4418260651363539</v>
      </c>
    </row>
    <row r="91" spans="1:3" x14ac:dyDescent="0.3">
      <c r="A91" s="15">
        <v>67</v>
      </c>
      <c r="B91" s="15">
        <v>134.87895543749096</v>
      </c>
      <c r="C91" s="15">
        <v>0.89929420121922021</v>
      </c>
    </row>
    <row r="92" spans="1:3" x14ac:dyDescent="0.3">
      <c r="A92" s="15">
        <v>68</v>
      </c>
      <c r="B92" s="15">
        <v>131.80057617162714</v>
      </c>
      <c r="C92" s="15">
        <v>2.2394076848047462</v>
      </c>
    </row>
    <row r="93" spans="1:3" x14ac:dyDescent="0.3">
      <c r="A93" s="15">
        <v>69</v>
      </c>
      <c r="B93" s="15">
        <v>133.98068971855554</v>
      </c>
      <c r="C93" s="15">
        <v>0.85348766397564191</v>
      </c>
    </row>
    <row r="94" spans="1:3" x14ac:dyDescent="0.3">
      <c r="A94" s="15">
        <v>70</v>
      </c>
      <c r="B94" s="15">
        <v>135.87497600981811</v>
      </c>
      <c r="C94" s="15">
        <v>-2.6593322703190267</v>
      </c>
    </row>
    <row r="95" spans="1:3" x14ac:dyDescent="0.3">
      <c r="A95" s="15">
        <v>71</v>
      </c>
      <c r="B95" s="15">
        <v>124.71420749863259</v>
      </c>
      <c r="C95" s="15">
        <v>1.6740499347497746</v>
      </c>
    </row>
    <row r="96" spans="1:3" x14ac:dyDescent="0.3">
      <c r="A96" s="15">
        <v>72</v>
      </c>
      <c r="B96" s="15">
        <v>120.09609110002427</v>
      </c>
      <c r="C96" s="15">
        <v>3.8937791110173805</v>
      </c>
    </row>
    <row r="97" spans="1:3" x14ac:dyDescent="0.3">
      <c r="A97" s="15">
        <v>73</v>
      </c>
      <c r="B97" s="15">
        <v>111.92626071642542</v>
      </c>
      <c r="C97" s="15">
        <v>10.26890071733493</v>
      </c>
    </row>
    <row r="98" spans="1:3" x14ac:dyDescent="0.3">
      <c r="A98" s="15">
        <v>74</v>
      </c>
      <c r="B98" s="15">
        <v>108.09771015339454</v>
      </c>
      <c r="C98" s="15">
        <v>11.442018113489468</v>
      </c>
    </row>
    <row r="99" spans="1:3" x14ac:dyDescent="0.3">
      <c r="A99" s="15">
        <v>75</v>
      </c>
      <c r="B99" s="15">
        <v>124.09313182492834</v>
      </c>
      <c r="C99" s="15">
        <v>1.8050673588077331</v>
      </c>
    </row>
    <row r="100" spans="1:3" x14ac:dyDescent="0.3">
      <c r="A100" s="15">
        <v>76</v>
      </c>
      <c r="B100" s="15">
        <v>120.30365891036728</v>
      </c>
      <c r="C100" s="15">
        <v>2.3080340107640893</v>
      </c>
    </row>
    <row r="101" spans="1:3" x14ac:dyDescent="0.3">
      <c r="A101" s="15">
        <v>77</v>
      </c>
      <c r="B101" s="15">
        <v>124.54313504504171</v>
      </c>
      <c r="C101" s="15">
        <v>2.9349095138845627</v>
      </c>
    </row>
    <row r="102" spans="1:3" x14ac:dyDescent="0.3">
      <c r="A102" s="15">
        <v>78</v>
      </c>
      <c r="B102" s="15">
        <v>122.74852823788775</v>
      </c>
      <c r="C102" s="15">
        <v>7.3102103208359068</v>
      </c>
    </row>
    <row r="103" spans="1:3" x14ac:dyDescent="0.3">
      <c r="A103" s="15">
        <v>79</v>
      </c>
      <c r="B103" s="15">
        <v>126.35459051198355</v>
      </c>
      <c r="C103" s="15">
        <v>4.2321864860250713</v>
      </c>
    </row>
    <row r="104" spans="1:3" x14ac:dyDescent="0.3">
      <c r="A104" s="15">
        <v>80</v>
      </c>
      <c r="B104" s="15">
        <v>127.09250281784217</v>
      </c>
      <c r="C104" s="15">
        <v>4.4903703408019879</v>
      </c>
    </row>
    <row r="105" spans="1:3" x14ac:dyDescent="0.3">
      <c r="A105" s="15">
        <v>81</v>
      </c>
      <c r="B105" s="15">
        <v>128.61063437855574</v>
      </c>
      <c r="C105" s="15">
        <v>5.3341204906735982</v>
      </c>
    </row>
    <row r="106" spans="1:3" x14ac:dyDescent="0.3">
      <c r="A106" s="15">
        <v>82</v>
      </c>
      <c r="B106" s="15">
        <v>133.22771548681644</v>
      </c>
      <c r="C106" s="15">
        <v>0.66713261723188566</v>
      </c>
    </row>
    <row r="107" spans="1:3" x14ac:dyDescent="0.3">
      <c r="A107" s="15">
        <v>83</v>
      </c>
      <c r="B107" s="15">
        <v>128.71263677237582</v>
      </c>
      <c r="C107" s="15">
        <v>3.4565762264273019</v>
      </c>
    </row>
    <row r="108" spans="1:3" x14ac:dyDescent="0.3">
      <c r="A108" s="15">
        <v>84</v>
      </c>
      <c r="B108" s="15">
        <v>127.98081756147985</v>
      </c>
      <c r="C108" s="15">
        <v>6.9593194919455925</v>
      </c>
    </row>
    <row r="109" spans="1:3" x14ac:dyDescent="0.3">
      <c r="A109" s="15">
        <v>85</v>
      </c>
      <c r="B109" s="15">
        <v>117.31878319112735</v>
      </c>
      <c r="C109" s="15">
        <v>14.451288240159442</v>
      </c>
    </row>
    <row r="110" spans="1:3" x14ac:dyDescent="0.3">
      <c r="A110" s="15">
        <v>86</v>
      </c>
      <c r="B110" s="15">
        <v>117.52385902558818</v>
      </c>
      <c r="C110" s="15">
        <v>13.71786616682904</v>
      </c>
    </row>
    <row r="111" spans="1:3" x14ac:dyDescent="0.3">
      <c r="A111" s="15">
        <v>87</v>
      </c>
      <c r="B111" s="15">
        <v>138.85850330376593</v>
      </c>
      <c r="C111" s="15">
        <v>1.9456606517793205</v>
      </c>
    </row>
    <row r="112" spans="1:3" x14ac:dyDescent="0.3">
      <c r="A112" s="15">
        <v>88</v>
      </c>
      <c r="B112" s="15">
        <v>134.6821923938229</v>
      </c>
      <c r="C112" s="15">
        <v>0.46810810880708686</v>
      </c>
    </row>
    <row r="113" spans="1:3" x14ac:dyDescent="0.3">
      <c r="A113" s="15">
        <v>89</v>
      </c>
      <c r="B113" s="15">
        <v>142.94638897744684</v>
      </c>
      <c r="C113" s="15">
        <v>-3.8973852895485379</v>
      </c>
    </row>
    <row r="114" spans="1:3" x14ac:dyDescent="0.3">
      <c r="A114" s="15">
        <v>90</v>
      </c>
      <c r="B114" s="15">
        <v>137.75131982888615</v>
      </c>
      <c r="C114" s="15">
        <v>1.3414939130203436</v>
      </c>
    </row>
    <row r="115" spans="1:3" x14ac:dyDescent="0.3">
      <c r="A115" s="15">
        <v>91</v>
      </c>
      <c r="B115" s="15">
        <v>140.3206008577385</v>
      </c>
      <c r="C115" s="15">
        <v>0.10513875701442998</v>
      </c>
    </row>
    <row r="116" spans="1:3" x14ac:dyDescent="0.3">
      <c r="A116" s="15">
        <v>92</v>
      </c>
      <c r="B116" s="15">
        <v>146.54461552798318</v>
      </c>
      <c r="C116" s="15">
        <v>-4.6577134577191543</v>
      </c>
    </row>
    <row r="117" spans="1:3" x14ac:dyDescent="0.3">
      <c r="A117" s="15">
        <v>93</v>
      </c>
      <c r="B117" s="15">
        <v>145.5093911648911</v>
      </c>
      <c r="C117" s="15">
        <v>-3.5850808300620542</v>
      </c>
    </row>
    <row r="118" spans="1:3" x14ac:dyDescent="0.3">
      <c r="A118" s="15">
        <v>94</v>
      </c>
      <c r="B118" s="15">
        <v>145.33450960120911</v>
      </c>
      <c r="C118" s="15">
        <v>-4.6179178805367371</v>
      </c>
    </row>
    <row r="119" spans="1:3" x14ac:dyDescent="0.3">
      <c r="A119" s="15">
        <v>95</v>
      </c>
      <c r="B119" s="15">
        <v>141.64176360892088</v>
      </c>
      <c r="C119" s="15">
        <v>0.1569773373073815</v>
      </c>
    </row>
    <row r="120" spans="1:3" x14ac:dyDescent="0.3">
      <c r="A120" s="15">
        <v>96</v>
      </c>
      <c r="B120" s="15">
        <v>141.42117097572464</v>
      </c>
      <c r="C120" s="15">
        <v>1.8522213990410989</v>
      </c>
    </row>
    <row r="121" spans="1:3" x14ac:dyDescent="0.3">
      <c r="A121" s="15">
        <v>97</v>
      </c>
      <c r="B121" s="15">
        <v>129.94917071030082</v>
      </c>
      <c r="C121" s="15">
        <v>8.9305746830313524</v>
      </c>
    </row>
    <row r="122" spans="1:3" x14ac:dyDescent="0.3">
      <c r="A122" s="15">
        <v>98</v>
      </c>
      <c r="B122" s="15">
        <v>132.92153823305762</v>
      </c>
      <c r="C122" s="15">
        <v>6.6606262643348089</v>
      </c>
    </row>
    <row r="123" spans="1:3" x14ac:dyDescent="0.3">
      <c r="A123" s="15">
        <v>99</v>
      </c>
      <c r="B123" s="15">
        <v>144.01086952822504</v>
      </c>
      <c r="C123" s="15">
        <v>-2.7151052528174944</v>
      </c>
    </row>
    <row r="124" spans="1:3" x14ac:dyDescent="0.3">
      <c r="A124" s="15">
        <v>100</v>
      </c>
      <c r="B124" s="15">
        <v>139.26030296622787</v>
      </c>
      <c r="C124" s="15">
        <v>-0.95209546679618029</v>
      </c>
    </row>
    <row r="125" spans="1:3" x14ac:dyDescent="0.3">
      <c r="A125" s="15">
        <v>101</v>
      </c>
      <c r="B125" s="15">
        <v>149.5410220900994</v>
      </c>
      <c r="C125" s="15">
        <v>-3.419631564610313</v>
      </c>
    </row>
    <row r="126" spans="1:3" x14ac:dyDescent="0.3">
      <c r="A126" s="15">
        <v>102</v>
      </c>
      <c r="B126" s="15">
        <v>144.78625441789774</v>
      </c>
      <c r="C126" s="15">
        <v>0.59710832376040912</v>
      </c>
    </row>
    <row r="127" spans="1:3" x14ac:dyDescent="0.3">
      <c r="A127" s="15">
        <v>103</v>
      </c>
      <c r="B127" s="15">
        <v>148.29286519719295</v>
      </c>
      <c r="C127" s="15">
        <v>-2.428355174027871</v>
      </c>
    </row>
    <row r="128" spans="1:3" x14ac:dyDescent="0.3">
      <c r="A128" s="15">
        <v>104</v>
      </c>
      <c r="B128" s="15">
        <v>155.07991473047781</v>
      </c>
      <c r="C128" s="15">
        <v>-7.4426920104473311</v>
      </c>
    </row>
    <row r="129" spans="1:3" x14ac:dyDescent="0.3">
      <c r="A129" s="15">
        <v>105</v>
      </c>
      <c r="B129" s="15">
        <v>151.37157921093339</v>
      </c>
      <c r="C129" s="15">
        <v>-5.1407054035748558</v>
      </c>
    </row>
    <row r="130" spans="1:3" x14ac:dyDescent="0.3">
      <c r="A130" s="15">
        <v>106</v>
      </c>
      <c r="B130" s="15">
        <v>150.20168608190824</v>
      </c>
      <c r="C130" s="15">
        <v>-5.7530039239286737</v>
      </c>
    </row>
    <row r="131" spans="1:3" x14ac:dyDescent="0.3">
      <c r="A131" s="15">
        <v>107</v>
      </c>
      <c r="B131" s="15">
        <v>147.79753240201637</v>
      </c>
      <c r="C131" s="15">
        <v>-2.9400778233893732</v>
      </c>
    </row>
    <row r="132" spans="1:3" x14ac:dyDescent="0.3">
      <c r="A132" s="15">
        <v>108</v>
      </c>
      <c r="B132" s="15">
        <v>144.06326697194311</v>
      </c>
      <c r="C132" s="15">
        <v>2.57802340282106</v>
      </c>
    </row>
    <row r="133" spans="1:3" x14ac:dyDescent="0.3">
      <c r="A133" s="15">
        <v>109</v>
      </c>
      <c r="B133" s="15">
        <v>133.44727695966611</v>
      </c>
      <c r="C133" s="15">
        <v>7.1300348980277306</v>
      </c>
    </row>
    <row r="134" spans="1:3" x14ac:dyDescent="0.3">
      <c r="A134" s="15">
        <v>110</v>
      </c>
      <c r="B134" s="15">
        <v>133.29134496169485</v>
      </c>
      <c r="C134" s="15">
        <v>6.781372700612792</v>
      </c>
    </row>
    <row r="135" spans="1:3" x14ac:dyDescent="0.3">
      <c r="A135" s="15">
        <v>111</v>
      </c>
      <c r="B135" s="15">
        <v>150.92830582361478</v>
      </c>
      <c r="C135" s="15">
        <v>-7.0633097505361775</v>
      </c>
    </row>
    <row r="136" spans="1:3" x14ac:dyDescent="0.3">
      <c r="A136" s="15">
        <v>112</v>
      </c>
      <c r="B136" s="15">
        <v>139.86953355426766</v>
      </c>
      <c r="C136" s="15">
        <v>-0.66498446811914391</v>
      </c>
    </row>
    <row r="137" spans="1:3" x14ac:dyDescent="0.3">
      <c r="A137" s="15">
        <v>113</v>
      </c>
      <c r="B137" s="15">
        <v>149.70772997252698</v>
      </c>
      <c r="C137" s="15">
        <v>-1.160536142279966</v>
      </c>
    </row>
    <row r="138" spans="1:3" x14ac:dyDescent="0.3">
      <c r="A138" s="15">
        <v>114</v>
      </c>
      <c r="B138" s="15">
        <v>144.11000971805322</v>
      </c>
      <c r="C138" s="15">
        <v>4.309718971422285</v>
      </c>
    </row>
    <row r="139" spans="1:3" x14ac:dyDescent="0.3">
      <c r="A139" s="15">
        <v>115</v>
      </c>
      <c r="B139" s="15">
        <v>148.58734462153618</v>
      </c>
      <c r="C139" s="15">
        <v>1.5731562772436689</v>
      </c>
    </row>
    <row r="140" spans="1:3" x14ac:dyDescent="0.3">
      <c r="A140" s="15">
        <v>116</v>
      </c>
      <c r="B140" s="15">
        <v>160.76556063876782</v>
      </c>
      <c r="C140" s="15">
        <v>-7.3540519727425249</v>
      </c>
    </row>
    <row r="141" spans="1:3" x14ac:dyDescent="0.3">
      <c r="A141" s="15">
        <v>117</v>
      </c>
      <c r="B141" s="15">
        <v>151.61931614264608</v>
      </c>
      <c r="C141" s="15">
        <v>-4.2247440804892449</v>
      </c>
    </row>
    <row r="142" spans="1:3" x14ac:dyDescent="0.3">
      <c r="A142" s="15">
        <v>118</v>
      </c>
      <c r="B142" s="15">
        <v>159.23691862047662</v>
      </c>
      <c r="C142" s="15">
        <v>-7.2543260778460592</v>
      </c>
    </row>
    <row r="143" spans="1:3" x14ac:dyDescent="0.3">
      <c r="A143" s="15">
        <v>119</v>
      </c>
      <c r="B143" s="15">
        <v>151.74309921842627</v>
      </c>
      <c r="C143" s="15">
        <v>-3.4793725386372216</v>
      </c>
    </row>
    <row r="144" spans="1:3" x14ac:dyDescent="0.3">
      <c r="A144" s="15">
        <v>120</v>
      </c>
      <c r="B144" s="15">
        <v>141.08132781972989</v>
      </c>
      <c r="C144" s="15">
        <v>6.1158229732226914</v>
      </c>
    </row>
    <row r="145" spans="1:3" x14ac:dyDescent="0.3">
      <c r="A145" s="15">
        <v>121</v>
      </c>
      <c r="B145" s="15">
        <v>142.53235527748058</v>
      </c>
      <c r="C145" s="15">
        <v>5.218385414822535</v>
      </c>
    </row>
    <row r="146" spans="1:3" x14ac:dyDescent="0.3">
      <c r="A146" s="15">
        <v>122</v>
      </c>
      <c r="B146" s="15">
        <v>133.67384694127736</v>
      </c>
      <c r="C146" s="15">
        <v>9.7762334254129257</v>
      </c>
    </row>
    <row r="147" spans="1:3" x14ac:dyDescent="0.3">
      <c r="A147" s="15">
        <v>123</v>
      </c>
      <c r="B147" s="15">
        <v>148.11849444773722</v>
      </c>
      <c r="C147" s="15">
        <v>0.60925967597748354</v>
      </c>
    </row>
    <row r="148" spans="1:3" x14ac:dyDescent="0.3">
      <c r="A148" s="15">
        <v>124</v>
      </c>
      <c r="B148" s="15">
        <v>152.51600750317073</v>
      </c>
      <c r="C148" s="15">
        <v>-2.1089418547853427</v>
      </c>
    </row>
    <row r="149" spans="1:3" x14ac:dyDescent="0.3">
      <c r="A149" s="15">
        <v>125</v>
      </c>
      <c r="B149" s="15">
        <v>154.03916443404657</v>
      </c>
      <c r="C149" s="15">
        <v>-1.8574544943359399</v>
      </c>
    </row>
    <row r="150" spans="1:3" x14ac:dyDescent="0.3">
      <c r="A150" s="15">
        <v>126</v>
      </c>
      <c r="B150" s="15">
        <v>149.15864671247886</v>
      </c>
      <c r="C150" s="15">
        <v>1.436376595018146</v>
      </c>
    </row>
    <row r="151" spans="1:3" x14ac:dyDescent="0.3">
      <c r="A151" s="15">
        <v>127</v>
      </c>
      <c r="B151" s="15">
        <v>154.84336758848215</v>
      </c>
      <c r="C151" s="15">
        <v>-1.0438697757681155</v>
      </c>
    </row>
    <row r="152" spans="1:3" x14ac:dyDescent="0.3">
      <c r="A152" s="15">
        <v>128</v>
      </c>
      <c r="B152" s="15">
        <v>159.7815328713917</v>
      </c>
      <c r="C152" s="15">
        <v>-4.6307897159794322</v>
      </c>
    </row>
    <row r="153" spans="1:3" x14ac:dyDescent="0.3">
      <c r="A153" s="15">
        <v>129</v>
      </c>
      <c r="B153" s="15">
        <v>156.20700181386573</v>
      </c>
      <c r="C153" s="15">
        <v>-3.5999701862814106</v>
      </c>
    </row>
    <row r="154" spans="1:3" x14ac:dyDescent="0.3">
      <c r="A154" s="15">
        <v>130</v>
      </c>
      <c r="B154" s="15">
        <v>161.80735121622649</v>
      </c>
      <c r="C154" s="15">
        <v>-6.7652624043354592</v>
      </c>
    </row>
    <row r="155" spans="1:3" x14ac:dyDescent="0.3">
      <c r="A155" s="15">
        <v>131</v>
      </c>
      <c r="B155" s="15">
        <v>149.87777287320847</v>
      </c>
      <c r="C155" s="15">
        <v>2.1229405984086043</v>
      </c>
    </row>
    <row r="156" spans="1:3" x14ac:dyDescent="0.3">
      <c r="A156" s="15">
        <v>132</v>
      </c>
      <c r="B156" s="15">
        <v>141.70985020716913</v>
      </c>
      <c r="C156" s="15">
        <v>7.0896660823120499</v>
      </c>
    </row>
    <row r="157" spans="1:3" x14ac:dyDescent="0.3">
      <c r="A157" s="15">
        <v>133</v>
      </c>
      <c r="B157" s="15">
        <v>140.91121240569836</v>
      </c>
      <c r="C157" s="15">
        <v>9.0066358780062217</v>
      </c>
    </row>
    <row r="158" spans="1:3" x14ac:dyDescent="0.3">
      <c r="A158" s="15">
        <v>134</v>
      </c>
      <c r="B158" s="15">
        <v>143.22301904250173</v>
      </c>
      <c r="C158" s="15">
        <v>5.1556180473568531</v>
      </c>
    </row>
    <row r="159" spans="1:3" x14ac:dyDescent="0.3">
      <c r="A159" s="15">
        <v>135</v>
      </c>
      <c r="B159" s="15">
        <v>144.47695133872043</v>
      </c>
      <c r="C159" s="15">
        <v>6.0490421220889914</v>
      </c>
    </row>
    <row r="160" spans="1:3" x14ac:dyDescent="0.3">
      <c r="A160" s="15">
        <v>136</v>
      </c>
      <c r="B160" s="15">
        <v>143.1769452778268</v>
      </c>
      <c r="C160" s="15">
        <v>6.5988841526271642</v>
      </c>
    </row>
    <row r="161" spans="1:3" x14ac:dyDescent="0.3">
      <c r="A161" s="15">
        <v>137</v>
      </c>
      <c r="B161" s="15">
        <v>147.87758785311479</v>
      </c>
      <c r="C161" s="15">
        <v>5.1733489388665248</v>
      </c>
    </row>
    <row r="162" spans="1:3" x14ac:dyDescent="0.3">
      <c r="A162" s="15">
        <v>138</v>
      </c>
      <c r="B162" s="15">
        <v>136.95652915635429</v>
      </c>
      <c r="C162" s="15">
        <v>11.601678148680236</v>
      </c>
    </row>
    <row r="163" spans="1:3" x14ac:dyDescent="0.3">
      <c r="A163" s="15">
        <v>139</v>
      </c>
      <c r="B163" s="15">
        <v>147.76600816051453</v>
      </c>
      <c r="C163" s="15">
        <v>4.4940916246259235</v>
      </c>
    </row>
    <row r="164" spans="1:3" x14ac:dyDescent="0.3">
      <c r="A164" s="15">
        <v>140</v>
      </c>
      <c r="B164" s="15">
        <v>149.21115361653128</v>
      </c>
      <c r="C164" s="15">
        <v>4.0185713427397616</v>
      </c>
    </row>
    <row r="165" spans="1:3" x14ac:dyDescent="0.3">
      <c r="A165" s="15">
        <v>141</v>
      </c>
      <c r="B165" s="15">
        <v>149.7344050782329</v>
      </c>
      <c r="C165" s="15">
        <v>2.8825305783695114</v>
      </c>
    </row>
    <row r="166" spans="1:3" x14ac:dyDescent="0.3">
      <c r="A166" s="15">
        <v>142</v>
      </c>
      <c r="B166" s="15">
        <v>156.78133918706092</v>
      </c>
      <c r="C166" s="15">
        <v>-2.3430472584709321</v>
      </c>
    </row>
    <row r="167" spans="1:3" x14ac:dyDescent="0.3">
      <c r="A167" s="15">
        <v>143</v>
      </c>
      <c r="B167" s="15">
        <v>144.74142879803131</v>
      </c>
      <c r="C167" s="15">
        <v>5.4441324599887935</v>
      </c>
    </row>
    <row r="168" spans="1:3" ht="15" thickBot="1" x14ac:dyDescent="0.35">
      <c r="A168" s="16">
        <v>144</v>
      </c>
      <c r="B168" s="16">
        <v>139.17494371481973</v>
      </c>
      <c r="C168" s="16">
        <v>9.6769913488435293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F292-57A0-4E53-B7DD-F3D2C08F1E41}">
  <dimension ref="A1:E15"/>
  <sheetViews>
    <sheetView tabSelected="1" zoomScale="150" zoomScaleNormal="150" workbookViewId="0">
      <selection activeCell="F16" sqref="F16"/>
    </sheetView>
  </sheetViews>
  <sheetFormatPr defaultRowHeight="14.4" x14ac:dyDescent="0.3"/>
  <cols>
    <col min="1" max="1" width="16.5546875" customWidth="1"/>
  </cols>
  <sheetData>
    <row r="1" spans="1:5" x14ac:dyDescent="0.3">
      <c r="A1" s="19" t="s">
        <v>54</v>
      </c>
      <c r="B1" s="19" t="s">
        <v>55</v>
      </c>
      <c r="C1" s="19" t="s">
        <v>56</v>
      </c>
      <c r="D1" s="19" t="s">
        <v>57</v>
      </c>
      <c r="E1" s="19" t="s">
        <v>65</v>
      </c>
    </row>
    <row r="2" spans="1:5" x14ac:dyDescent="0.3">
      <c r="A2" s="19" t="s">
        <v>1</v>
      </c>
      <c r="B2">
        <v>0.78500000000000003</v>
      </c>
      <c r="C2">
        <v>7.8940000000000001</v>
      </c>
      <c r="D2" s="19" t="s">
        <v>58</v>
      </c>
      <c r="E2">
        <v>5.29</v>
      </c>
    </row>
    <row r="3" spans="1:5" x14ac:dyDescent="0.3">
      <c r="A3" s="19" t="s">
        <v>5</v>
      </c>
      <c r="B3">
        <v>0.90300000000000002</v>
      </c>
      <c r="C3">
        <v>5.2910000000000004</v>
      </c>
      <c r="D3" s="19" t="s">
        <v>58</v>
      </c>
      <c r="E3">
        <v>8.19</v>
      </c>
    </row>
    <row r="4" spans="1:5" x14ac:dyDescent="0.3">
      <c r="A4" s="25" t="s">
        <v>59</v>
      </c>
      <c r="B4" s="26">
        <v>0.94199999999999995</v>
      </c>
      <c r="C4" s="26">
        <v>4.09</v>
      </c>
      <c r="D4" s="25" t="s">
        <v>58</v>
      </c>
      <c r="E4">
        <v>2.5710000000000002</v>
      </c>
    </row>
    <row r="5" spans="1:5" x14ac:dyDescent="0.3">
      <c r="A5" s="19" t="s">
        <v>62</v>
      </c>
      <c r="B5">
        <v>0.91900000000000004</v>
      </c>
      <c r="C5">
        <v>4.8369999999999997</v>
      </c>
      <c r="D5" s="19" t="s">
        <v>58</v>
      </c>
    </row>
    <row r="6" spans="1:5" x14ac:dyDescent="0.3">
      <c r="A6" s="19" t="s">
        <v>63</v>
      </c>
      <c r="B6">
        <v>0.94299999999999995</v>
      </c>
      <c r="C6">
        <v>4.09</v>
      </c>
      <c r="D6" s="19" t="s">
        <v>64</v>
      </c>
    </row>
    <row r="7" spans="1:5" x14ac:dyDescent="0.3">
      <c r="A7" s="19" t="s">
        <v>66</v>
      </c>
      <c r="B7">
        <v>0.96399999999999997</v>
      </c>
      <c r="C7">
        <v>3.31</v>
      </c>
      <c r="D7" s="19" t="s">
        <v>64</v>
      </c>
    </row>
    <row r="8" spans="1:5" x14ac:dyDescent="0.3">
      <c r="A8" s="32" t="s">
        <v>76</v>
      </c>
      <c r="B8">
        <v>0.97299999999999998</v>
      </c>
      <c r="C8">
        <v>2.754</v>
      </c>
      <c r="D8" s="30" t="s">
        <v>64</v>
      </c>
      <c r="E8">
        <v>2.59</v>
      </c>
    </row>
    <row r="9" spans="1:5" x14ac:dyDescent="0.3">
      <c r="A9" s="34" t="s">
        <v>78</v>
      </c>
      <c r="B9">
        <v>0.97199999999999998</v>
      </c>
      <c r="C9">
        <v>2.774</v>
      </c>
      <c r="D9" s="30" t="s">
        <v>64</v>
      </c>
    </row>
    <row r="10" spans="1:5" x14ac:dyDescent="0.3">
      <c r="A10" s="34" t="s">
        <v>82</v>
      </c>
      <c r="B10">
        <v>0.97299999999999998</v>
      </c>
      <c r="C10">
        <v>2.7090000000000001</v>
      </c>
      <c r="D10" s="30" t="s">
        <v>64</v>
      </c>
    </row>
    <row r="11" spans="1:5" x14ac:dyDescent="0.3">
      <c r="A11" s="34" t="s">
        <v>83</v>
      </c>
      <c r="B11">
        <v>0.97399999999999998</v>
      </c>
      <c r="C11">
        <v>2.65</v>
      </c>
      <c r="D11" s="30" t="s">
        <v>64</v>
      </c>
    </row>
    <row r="12" spans="1:5" x14ac:dyDescent="0.3">
      <c r="A12" s="35" t="s">
        <v>84</v>
      </c>
      <c r="B12" s="26">
        <v>0.97299999999999998</v>
      </c>
      <c r="C12" s="26">
        <v>2.5299999999999998</v>
      </c>
      <c r="D12" s="36" t="s">
        <v>58</v>
      </c>
      <c r="E12">
        <v>3.03</v>
      </c>
    </row>
    <row r="13" spans="1:5" x14ac:dyDescent="0.3">
      <c r="A13" s="34" t="s">
        <v>97</v>
      </c>
      <c r="B13">
        <v>0.93200000000000005</v>
      </c>
      <c r="C13">
        <v>4.6100000000000003</v>
      </c>
      <c r="D13" s="30" t="s">
        <v>64</v>
      </c>
      <c r="E13">
        <v>6.92</v>
      </c>
    </row>
    <row r="14" spans="1:5" x14ac:dyDescent="0.3">
      <c r="A14" s="34" t="s">
        <v>98</v>
      </c>
      <c r="B14">
        <v>0.96499999999999997</v>
      </c>
      <c r="C14">
        <v>3.31</v>
      </c>
      <c r="D14" s="30" t="s">
        <v>64</v>
      </c>
    </row>
    <row r="15" spans="1:5" x14ac:dyDescent="0.3">
      <c r="A15" s="34" t="s">
        <v>99</v>
      </c>
      <c r="E15">
        <v>1.59</v>
      </c>
    </row>
  </sheetData>
  <hyperlinks>
    <hyperlink ref="A8" r:id="rId1" display="AR@" xr:uid="{69BD57E3-D112-4CF0-B995-FFA50C1A9DB2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E0C2-DB65-4587-B924-9F8D6C2AD23C}">
  <dimension ref="A1:I169"/>
  <sheetViews>
    <sheetView zoomScale="130" zoomScaleNormal="130" workbookViewId="0">
      <selection activeCell="C10" sqref="C10"/>
    </sheetView>
  </sheetViews>
  <sheetFormatPr defaultRowHeight="14.4" x14ac:dyDescent="0.3"/>
  <cols>
    <col min="1" max="1" width="15.332031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0.97083345588057968</v>
      </c>
      <c r="F4" s="19" t="s">
        <v>60</v>
      </c>
    </row>
    <row r="5" spans="1:9" x14ac:dyDescent="0.3">
      <c r="A5" s="21" t="s">
        <v>17</v>
      </c>
      <c r="B5" s="21">
        <v>0.94251759905702948</v>
      </c>
    </row>
    <row r="6" spans="1:9" x14ac:dyDescent="0.3">
      <c r="A6" s="15" t="s">
        <v>18</v>
      </c>
      <c r="B6" s="15">
        <v>0.94170224585216467</v>
      </c>
      <c r="F6" s="19" t="s">
        <v>61</v>
      </c>
    </row>
    <row r="7" spans="1:9" x14ac:dyDescent="0.3">
      <c r="A7" s="21" t="s">
        <v>19</v>
      </c>
      <c r="B7" s="21">
        <v>4.0988989134754377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2</v>
      </c>
      <c r="C12" s="15">
        <v>38842.582532974367</v>
      </c>
      <c r="D12" s="15">
        <v>19421.291266487184</v>
      </c>
      <c r="E12" s="15">
        <v>1155.9623405334885</v>
      </c>
      <c r="F12" s="15">
        <v>3.525416404529664E-88</v>
      </c>
    </row>
    <row r="13" spans="1:9" x14ac:dyDescent="0.3">
      <c r="A13" s="15" t="s">
        <v>23</v>
      </c>
      <c r="B13" s="15">
        <v>141</v>
      </c>
      <c r="C13" s="15">
        <v>2368.9370947075081</v>
      </c>
      <c r="D13" s="15">
        <v>16.800972302890127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15.562460879226364</v>
      </c>
      <c r="C17" s="15">
        <v>2.4926869653677235</v>
      </c>
      <c r="D17" s="15">
        <v>6.2432471848427928</v>
      </c>
      <c r="E17" s="21">
        <v>4.7352317576723617E-9</v>
      </c>
      <c r="F17" s="15">
        <v>10.63458952608274</v>
      </c>
      <c r="G17" s="15">
        <v>20.490332232369987</v>
      </c>
      <c r="H17" s="15">
        <v>10.63458952608274</v>
      </c>
      <c r="I17" s="15">
        <v>20.490332232369987</v>
      </c>
    </row>
    <row r="18" spans="1:9" x14ac:dyDescent="0.3">
      <c r="A18" s="15" t="s">
        <v>1</v>
      </c>
      <c r="B18" s="15">
        <v>0.26057202580724503</v>
      </c>
      <c r="C18" s="15">
        <v>2.5900167184341426E-2</v>
      </c>
      <c r="D18" s="15">
        <v>10.060631035801968</v>
      </c>
      <c r="E18" s="21">
        <v>2.7894183500972409E-18</v>
      </c>
      <c r="F18" s="15">
        <v>0.2093691697396288</v>
      </c>
      <c r="G18" s="15">
        <v>0.3117748818748613</v>
      </c>
      <c r="H18" s="15">
        <v>0.2093691697396288</v>
      </c>
      <c r="I18" s="15">
        <v>0.3117748818748613</v>
      </c>
    </row>
    <row r="19" spans="1:9" ht="15" thickBot="1" x14ac:dyDescent="0.35">
      <c r="A19" s="16" t="s">
        <v>2</v>
      </c>
      <c r="B19" s="16">
        <v>0.5881455834758218</v>
      </c>
      <c r="C19" s="16">
        <v>2.994385327476376E-2</v>
      </c>
      <c r="D19" s="16">
        <v>19.641613191162083</v>
      </c>
      <c r="E19" s="22">
        <v>3.4469089572419031E-42</v>
      </c>
      <c r="F19" s="16">
        <v>0.52894863704589734</v>
      </c>
      <c r="G19" s="16">
        <v>0.64734252990574626</v>
      </c>
      <c r="H19" s="16">
        <v>0.52894863704589734</v>
      </c>
      <c r="I19" s="16">
        <v>0.64734252990574626</v>
      </c>
    </row>
    <row r="23" spans="1:9" x14ac:dyDescent="0.3">
      <c r="A23" t="s">
        <v>38</v>
      </c>
    </row>
    <row r="24" spans="1:9" ht="15" thickBot="1" x14ac:dyDescent="0.35"/>
    <row r="25" spans="1:9" x14ac:dyDescent="0.3">
      <c r="A25" s="17" t="s">
        <v>39</v>
      </c>
      <c r="B25" s="17" t="s">
        <v>40</v>
      </c>
      <c r="C25" s="17" t="s">
        <v>41</v>
      </c>
    </row>
    <row r="26" spans="1:9" x14ac:dyDescent="0.3">
      <c r="A26" s="15">
        <v>1</v>
      </c>
      <c r="B26" s="15">
        <v>105.33625813904575</v>
      </c>
      <c r="C26" s="15">
        <v>-5.3362581390457819</v>
      </c>
    </row>
    <row r="27" spans="1:9" x14ac:dyDescent="0.3">
      <c r="A27" s="15">
        <v>2</v>
      </c>
      <c r="B27" s="15">
        <v>98.480047704316974</v>
      </c>
      <c r="C27" s="15">
        <v>2.4515673663686783</v>
      </c>
    </row>
    <row r="28" spans="1:9" x14ac:dyDescent="0.3">
      <c r="A28" s="15">
        <v>3</v>
      </c>
      <c r="B28" s="15">
        <v>104.89592889605902</v>
      </c>
      <c r="C28" s="15">
        <v>-3.6173234196074731</v>
      </c>
    </row>
    <row r="29" spans="1:9" x14ac:dyDescent="0.3">
      <c r="A29" s="15">
        <v>4</v>
      </c>
      <c r="B29" s="15">
        <v>105.20962471224036</v>
      </c>
      <c r="C29" s="15">
        <v>-4.5641856677790145</v>
      </c>
    </row>
    <row r="30" spans="1:9" x14ac:dyDescent="0.3">
      <c r="A30" s="15">
        <v>5</v>
      </c>
      <c r="B30" s="15">
        <v>107.57485228076287</v>
      </c>
      <c r="C30" s="15">
        <v>-6.4306881058005132</v>
      </c>
    </row>
    <row r="31" spans="1:9" x14ac:dyDescent="0.3">
      <c r="A31" s="15">
        <v>6</v>
      </c>
      <c r="B31" s="15">
        <v>103.36880124355649</v>
      </c>
      <c r="C31" s="15">
        <v>-3.9541438456143965</v>
      </c>
    </row>
    <row r="32" spans="1:9" x14ac:dyDescent="0.3">
      <c r="A32" s="15">
        <v>7</v>
      </c>
      <c r="B32" s="15">
        <v>110.1070375488851</v>
      </c>
      <c r="C32" s="15">
        <v>-9.3423429362402999</v>
      </c>
    </row>
    <row r="33" spans="1:3" x14ac:dyDescent="0.3">
      <c r="A33" s="15">
        <v>8</v>
      </c>
      <c r="B33" s="15">
        <v>107.83296658768558</v>
      </c>
      <c r="C33" s="15">
        <v>-6.4353930869887108</v>
      </c>
    </row>
    <row r="34" spans="1:3" x14ac:dyDescent="0.3">
      <c r="A34" s="15">
        <v>9</v>
      </c>
      <c r="B34" s="15">
        <v>107.82228613462296</v>
      </c>
      <c r="C34" s="15">
        <v>-3.9084042871988771</v>
      </c>
    </row>
    <row r="35" spans="1:3" x14ac:dyDescent="0.3">
      <c r="A35" s="15">
        <v>10</v>
      </c>
      <c r="B35" s="15">
        <v>113.423755049723</v>
      </c>
      <c r="C35" s="15">
        <v>-8.3938968021038391</v>
      </c>
    </row>
    <row r="36" spans="1:3" x14ac:dyDescent="0.3">
      <c r="A36" s="15">
        <v>11</v>
      </c>
      <c r="B36" s="15">
        <v>107.77723274750858</v>
      </c>
      <c r="C36" s="15">
        <v>-4.4917262976607759</v>
      </c>
    </row>
    <row r="37" spans="1:3" x14ac:dyDescent="0.3">
      <c r="A37" s="15">
        <v>12</v>
      </c>
      <c r="B37" s="15">
        <v>113.16201402294789</v>
      </c>
      <c r="C37" s="15">
        <v>-10.285251270240423</v>
      </c>
    </row>
    <row r="38" spans="1:3" x14ac:dyDescent="0.3">
      <c r="A38" s="15">
        <v>13</v>
      </c>
      <c r="B38" s="15">
        <v>107.93078024524402</v>
      </c>
      <c r="C38" s="15">
        <v>-4.8378906964791497</v>
      </c>
    </row>
    <row r="39" spans="1:3" x14ac:dyDescent="0.3">
      <c r="A39" s="15">
        <v>14</v>
      </c>
      <c r="B39" s="15">
        <v>101.95735225886659</v>
      </c>
      <c r="C39" s="15">
        <v>1.0099256781274022</v>
      </c>
    </row>
    <row r="40" spans="1:3" x14ac:dyDescent="0.3">
      <c r="A40" s="15">
        <v>15</v>
      </c>
      <c r="B40" s="15">
        <v>113.28702634720098</v>
      </c>
      <c r="C40" s="15">
        <v>-3.315902268757327</v>
      </c>
    </row>
    <row r="41" spans="1:3" x14ac:dyDescent="0.3">
      <c r="A41" s="15">
        <v>16</v>
      </c>
      <c r="B41" s="15">
        <v>110.00906253987884</v>
      </c>
      <c r="C41" s="15">
        <v>-3.7961708623116266</v>
      </c>
    </row>
    <row r="42" spans="1:3" x14ac:dyDescent="0.3">
      <c r="A42" s="15">
        <v>17</v>
      </c>
      <c r="B42" s="15">
        <v>111.109719679883</v>
      </c>
      <c r="C42" s="15">
        <v>-3.8669282974624792</v>
      </c>
    </row>
    <row r="43" spans="1:3" x14ac:dyDescent="0.3">
      <c r="A43" s="15">
        <v>18</v>
      </c>
      <c r="B43" s="15">
        <v>109.35665239030263</v>
      </c>
      <c r="C43" s="15">
        <v>-0.76010039487449887</v>
      </c>
    </row>
    <row r="44" spans="1:3" x14ac:dyDescent="0.3">
      <c r="A44" s="15">
        <v>19</v>
      </c>
      <c r="B44" s="15">
        <v>115.61796307984956</v>
      </c>
      <c r="C44" s="15">
        <v>-5.2788779427740309</v>
      </c>
    </row>
    <row r="45" spans="1:3" x14ac:dyDescent="0.3">
      <c r="A45" s="15">
        <v>20</v>
      </c>
      <c r="B45" s="15">
        <v>116.37388515731925</v>
      </c>
      <c r="C45" s="15">
        <v>-6.7423490297935302</v>
      </c>
    </row>
    <row r="46" spans="1:3" x14ac:dyDescent="0.3">
      <c r="A46" s="15">
        <v>21</v>
      </c>
      <c r="B46" s="15">
        <v>114.97237547936993</v>
      </c>
      <c r="C46" s="15">
        <v>-5.4329951435854582</v>
      </c>
    </row>
    <row r="47" spans="1:3" x14ac:dyDescent="0.3">
      <c r="A47" s="15">
        <v>22</v>
      </c>
      <c r="B47" s="15">
        <v>114.91137576503621</v>
      </c>
      <c r="C47" s="15">
        <v>-6.4811612382557513</v>
      </c>
    </row>
    <row r="48" spans="1:3" x14ac:dyDescent="0.3">
      <c r="A48" s="15">
        <v>23</v>
      </c>
      <c r="B48" s="15">
        <v>112.7114326382481</v>
      </c>
      <c r="C48" s="15">
        <v>-4.3240140767262574</v>
      </c>
    </row>
    <row r="49" spans="1:3" x14ac:dyDescent="0.3">
      <c r="A49" s="15">
        <v>24</v>
      </c>
      <c r="B49" s="15">
        <v>118.42026775820992</v>
      </c>
      <c r="C49" s="15">
        <v>-7.9980534055604693</v>
      </c>
    </row>
    <row r="50" spans="1:3" x14ac:dyDescent="0.3">
      <c r="A50" s="15">
        <v>25</v>
      </c>
      <c r="B50" s="15">
        <v>110.90300681059996</v>
      </c>
      <c r="C50" s="15">
        <v>-2.6444277967974159</v>
      </c>
    </row>
    <row r="51" spans="1:3" x14ac:dyDescent="0.3">
      <c r="A51" s="15">
        <v>26</v>
      </c>
      <c r="B51" s="15">
        <v>104.11233045663755</v>
      </c>
      <c r="C51" s="15">
        <v>2.3576857505573088</v>
      </c>
    </row>
    <row r="52" spans="1:3" x14ac:dyDescent="0.3">
      <c r="A52" s="15">
        <v>27</v>
      </c>
      <c r="B52" s="15">
        <v>116.61886751478174</v>
      </c>
      <c r="C52" s="15">
        <v>-4.0870931418410379</v>
      </c>
    </row>
    <row r="53" spans="1:3" x14ac:dyDescent="0.3">
      <c r="A53" s="15">
        <v>28</v>
      </c>
      <c r="B53" s="15">
        <v>111.29594665550869</v>
      </c>
      <c r="C53" s="15">
        <v>-0.48590609296093135</v>
      </c>
    </row>
    <row r="54" spans="1:3" x14ac:dyDescent="0.3">
      <c r="A54" s="15">
        <v>29</v>
      </c>
      <c r="B54" s="15">
        <v>114.12657047786902</v>
      </c>
      <c r="C54" s="15">
        <v>-2.4771209724322034</v>
      </c>
    </row>
    <row r="55" spans="1:3" x14ac:dyDescent="0.3">
      <c r="A55" s="15">
        <v>30</v>
      </c>
      <c r="B55" s="15">
        <v>113.27824218997156</v>
      </c>
      <c r="C55" s="15">
        <v>-0.46335367593468391</v>
      </c>
    </row>
    <row r="56" spans="1:3" x14ac:dyDescent="0.3">
      <c r="A56" s="15">
        <v>31</v>
      </c>
      <c r="B56" s="15">
        <v>115.60845311854506</v>
      </c>
      <c r="C56" s="15">
        <v>-3.8092899798559188</v>
      </c>
    </row>
    <row r="57" spans="1:3" x14ac:dyDescent="0.3">
      <c r="A57" s="15">
        <v>32</v>
      </c>
      <c r="B57" s="15">
        <v>117.601828318421</v>
      </c>
      <c r="C57" s="15">
        <v>-3.965484014389574</v>
      </c>
    </row>
    <row r="58" spans="1:3" x14ac:dyDescent="0.3">
      <c r="A58" s="15">
        <v>33</v>
      </c>
      <c r="B58" s="15">
        <v>112.73776625802714</v>
      </c>
      <c r="C58" s="15">
        <v>-0.69873889897785091</v>
      </c>
    </row>
    <row r="59" spans="1:3" x14ac:dyDescent="0.3">
      <c r="A59" s="15">
        <v>34</v>
      </c>
      <c r="B59" s="15">
        <v>113.74228636867727</v>
      </c>
      <c r="C59" s="15">
        <v>-2.6521010539669447</v>
      </c>
    </row>
    <row r="60" spans="1:3" x14ac:dyDescent="0.3">
      <c r="A60" s="15">
        <v>35</v>
      </c>
      <c r="B60" s="15">
        <v>113.23339690893346</v>
      </c>
      <c r="C60" s="15">
        <v>-1.2537257256640686</v>
      </c>
    </row>
    <row r="61" spans="1:3" x14ac:dyDescent="0.3">
      <c r="A61" s="15">
        <v>36</v>
      </c>
      <c r="B61" s="15">
        <v>119.11952503514806</v>
      </c>
      <c r="C61" s="15">
        <v>-3.9039899687430477</v>
      </c>
    </row>
    <row r="62" spans="1:3" x14ac:dyDescent="0.3">
      <c r="A62" s="15">
        <v>37</v>
      </c>
      <c r="B62" s="15">
        <v>113.3327985255973</v>
      </c>
      <c r="C62" s="15">
        <v>-8.0315519738448415E-2</v>
      </c>
    </row>
    <row r="63" spans="1:3" x14ac:dyDescent="0.3">
      <c r="A63" s="15">
        <v>38</v>
      </c>
      <c r="B63" s="15">
        <v>104.30686007860044</v>
      </c>
      <c r="C63" s="15">
        <v>5.4209334608649868</v>
      </c>
    </row>
    <row r="64" spans="1:3" x14ac:dyDescent="0.3">
      <c r="A64" s="15">
        <v>39</v>
      </c>
      <c r="B64" s="15">
        <v>116.98313379263713</v>
      </c>
      <c r="C64" s="15">
        <v>-2.4015438169960959</v>
      </c>
    </row>
    <row r="65" spans="1:3" x14ac:dyDescent="0.3">
      <c r="A65" s="15">
        <v>40</v>
      </c>
      <c r="B65" s="15">
        <v>110.11196762197528</v>
      </c>
      <c r="C65" s="15">
        <v>0.74887931417750053</v>
      </c>
    </row>
    <row r="66" spans="1:3" x14ac:dyDescent="0.3">
      <c r="A66" s="15">
        <v>41</v>
      </c>
      <c r="B66" s="15">
        <v>114.40256724885967</v>
      </c>
      <c r="C66" s="15">
        <v>3.1845581579644033</v>
      </c>
    </row>
    <row r="67" spans="1:3" x14ac:dyDescent="0.3">
      <c r="A67" s="15">
        <v>42</v>
      </c>
      <c r="B67" s="15">
        <v>110.21301941811865</v>
      </c>
      <c r="C67" s="15">
        <v>6.0711419107941822</v>
      </c>
    </row>
    <row r="68" spans="1:3" x14ac:dyDescent="0.3">
      <c r="A68" s="15">
        <v>43</v>
      </c>
      <c r="B68" s="15">
        <v>116.68044866517234</v>
      </c>
      <c r="C68" s="15">
        <v>1.1768653598769703</v>
      </c>
    </row>
    <row r="69" spans="1:3" x14ac:dyDescent="0.3">
      <c r="A69" s="15">
        <v>44</v>
      </c>
      <c r="B69" s="15">
        <v>119.11746030611334</v>
      </c>
      <c r="C69" s="15">
        <v>0.33957737409710376</v>
      </c>
    </row>
    <row r="70" spans="1:3" x14ac:dyDescent="0.3">
      <c r="A70" s="15">
        <v>45</v>
      </c>
      <c r="B70" s="15">
        <v>115.29803209995283</v>
      </c>
      <c r="C70" s="15">
        <v>2.0269916854049512</v>
      </c>
    </row>
    <row r="71" spans="1:3" x14ac:dyDescent="0.3">
      <c r="A71" s="15">
        <v>46</v>
      </c>
      <c r="B71" s="15">
        <v>118.44406067515496</v>
      </c>
      <c r="C71" s="15">
        <v>-0.7147420280133332</v>
      </c>
    </row>
    <row r="72" spans="1:3" x14ac:dyDescent="0.3">
      <c r="A72" s="15">
        <v>47</v>
      </c>
      <c r="B72" s="15">
        <v>117.39539758763539</v>
      </c>
      <c r="C72" s="15">
        <v>0.50169634759043902</v>
      </c>
    </row>
    <row r="73" spans="1:3" x14ac:dyDescent="0.3">
      <c r="A73" s="15">
        <v>48</v>
      </c>
      <c r="B73" s="15">
        <v>121.30237176177771</v>
      </c>
      <c r="C73" s="15">
        <v>-2.4304472074594372</v>
      </c>
    </row>
    <row r="74" spans="1:3" x14ac:dyDescent="0.3">
      <c r="A74" s="15">
        <v>49</v>
      </c>
      <c r="B74" s="15">
        <v>117.37124660766045</v>
      </c>
      <c r="C74" s="15">
        <v>1.1501890656622038</v>
      </c>
    </row>
    <row r="75" spans="1:3" x14ac:dyDescent="0.3">
      <c r="A75" s="15">
        <v>50</v>
      </c>
      <c r="B75" s="15">
        <v>107.856653313045</v>
      </c>
      <c r="C75" s="15">
        <v>6.0732391652681201</v>
      </c>
    </row>
    <row r="76" spans="1:3" x14ac:dyDescent="0.3">
      <c r="A76" s="15">
        <v>51</v>
      </c>
      <c r="B76" s="15">
        <v>121.57216925662647</v>
      </c>
      <c r="C76" s="15">
        <v>-2.0895607934796629</v>
      </c>
    </row>
    <row r="77" spans="1:3" x14ac:dyDescent="0.3">
      <c r="A77" s="15">
        <v>52</v>
      </c>
      <c r="B77" s="15">
        <v>114.35434365101462</v>
      </c>
      <c r="C77" s="15">
        <v>2.6438003042696323</v>
      </c>
    </row>
    <row r="78" spans="1:3" x14ac:dyDescent="0.3">
      <c r="A78" s="15">
        <v>53</v>
      </c>
      <c r="B78" s="15">
        <v>119.33448208770685</v>
      </c>
      <c r="C78" s="15">
        <v>4.9709844865702593</v>
      </c>
    </row>
    <row r="79" spans="1:3" x14ac:dyDescent="0.3">
      <c r="A79" s="15">
        <v>54</v>
      </c>
      <c r="B79" s="15">
        <v>116.2249475363499</v>
      </c>
      <c r="C79" s="15">
        <v>7.6321609858918578</v>
      </c>
    </row>
    <row r="80" spans="1:3" x14ac:dyDescent="0.3">
      <c r="A80" s="15">
        <v>55</v>
      </c>
      <c r="B80" s="15">
        <v>121.85278574379721</v>
      </c>
      <c r="C80" s="15">
        <v>3.9776409071756689</v>
      </c>
    </row>
    <row r="81" spans="1:3" x14ac:dyDescent="0.3">
      <c r="A81" s="15">
        <v>56</v>
      </c>
      <c r="B81" s="15">
        <v>126.03130727238536</v>
      </c>
      <c r="C81" s="15">
        <v>1.3392478464415802</v>
      </c>
    </row>
    <row r="82" spans="1:3" x14ac:dyDescent="0.3">
      <c r="A82" s="15">
        <v>57</v>
      </c>
      <c r="B82" s="15">
        <v>122.17222729399808</v>
      </c>
      <c r="C82" s="15">
        <v>2.1995874128912618</v>
      </c>
    </row>
    <row r="83" spans="1:3" x14ac:dyDescent="0.3">
      <c r="A83" s="15">
        <v>58</v>
      </c>
      <c r="B83" s="15">
        <v>128.96265932647671</v>
      </c>
      <c r="C83" s="15">
        <v>-1.168334341736724</v>
      </c>
    </row>
    <row r="84" spans="1:3" x14ac:dyDescent="0.3">
      <c r="A84" s="15">
        <v>59</v>
      </c>
      <c r="B84" s="15">
        <v>123.15174977370049</v>
      </c>
      <c r="C84" s="15">
        <v>2.7581309837852501</v>
      </c>
    </row>
    <row r="85" spans="1:3" x14ac:dyDescent="0.3">
      <c r="A85" s="15">
        <v>60</v>
      </c>
      <c r="B85" s="15">
        <v>125.13285342828934</v>
      </c>
      <c r="C85" s="15">
        <v>1.0355623925214275</v>
      </c>
    </row>
    <row r="86" spans="1:3" x14ac:dyDescent="0.3">
      <c r="A86" s="15">
        <v>61</v>
      </c>
      <c r="B86" s="15">
        <v>124.84850873437253</v>
      </c>
      <c r="C86" s="15">
        <v>0.50891949295501604</v>
      </c>
    </row>
    <row r="87" spans="1:3" x14ac:dyDescent="0.3">
      <c r="A87" s="15">
        <v>62</v>
      </c>
      <c r="B87" s="15">
        <v>116.71620642831263</v>
      </c>
      <c r="C87" s="15">
        <v>7.4225331255067601</v>
      </c>
    </row>
    <row r="88" spans="1:3" x14ac:dyDescent="0.3">
      <c r="A88" s="15">
        <v>63</v>
      </c>
      <c r="B88" s="15">
        <v>124.59544838627174</v>
      </c>
      <c r="C88" s="15">
        <v>1.266204263085271</v>
      </c>
    </row>
    <row r="89" spans="1:3" x14ac:dyDescent="0.3">
      <c r="A89" s="15">
        <v>64</v>
      </c>
      <c r="B89" s="15">
        <v>124.33047278126215</v>
      </c>
      <c r="C89" s="15">
        <v>1.9986847677822226</v>
      </c>
    </row>
    <row r="90" spans="1:3" x14ac:dyDescent="0.3">
      <c r="A90" s="15">
        <v>65</v>
      </c>
      <c r="B90" s="15">
        <v>126.61369685399617</v>
      </c>
      <c r="C90" s="15">
        <v>4.6615764778315167</v>
      </c>
    </row>
    <row r="91" spans="1:3" x14ac:dyDescent="0.3">
      <c r="A91" s="15">
        <v>66</v>
      </c>
      <c r="B91" s="15">
        <v>124.47114842577857</v>
      </c>
      <c r="C91" s="15">
        <v>8.7864505395925079</v>
      </c>
    </row>
    <row r="92" spans="1:3" x14ac:dyDescent="0.3">
      <c r="A92" s="15">
        <v>67</v>
      </c>
      <c r="B92" s="15">
        <v>133.12598090079487</v>
      </c>
      <c r="C92" s="15">
        <v>2.6522687379153069</v>
      </c>
    </row>
    <row r="93" spans="1:3" x14ac:dyDescent="0.3">
      <c r="A93" s="15">
        <v>68</v>
      </c>
      <c r="B93" s="15">
        <v>128.08007688589197</v>
      </c>
      <c r="C93" s="15">
        <v>5.9599069705399188</v>
      </c>
    </row>
    <row r="94" spans="1:3" x14ac:dyDescent="0.3">
      <c r="A94" s="15">
        <v>69</v>
      </c>
      <c r="B94" s="15">
        <v>128.7540200719418</v>
      </c>
      <c r="C94" s="15">
        <v>6.0801573105893851</v>
      </c>
    </row>
    <row r="95" spans="1:3" x14ac:dyDescent="0.3">
      <c r="A95" s="15">
        <v>70</v>
      </c>
      <c r="B95" s="15">
        <v>131.71133632888228</v>
      </c>
      <c r="C95" s="15">
        <v>1.5043074106168035</v>
      </c>
    </row>
    <row r="96" spans="1:3" x14ac:dyDescent="0.3">
      <c r="A96" s="15">
        <v>71</v>
      </c>
      <c r="B96" s="15">
        <v>123.62044710235757</v>
      </c>
      <c r="C96" s="15">
        <v>2.7678103310247906</v>
      </c>
    </row>
    <row r="97" spans="1:3" x14ac:dyDescent="0.3">
      <c r="A97" s="15">
        <v>72</v>
      </c>
      <c r="B97" s="15">
        <v>126.14873961033985</v>
      </c>
      <c r="C97" s="15">
        <v>-2.1588693992981973</v>
      </c>
    </row>
    <row r="98" spans="1:3" x14ac:dyDescent="0.3">
      <c r="A98" s="15">
        <v>73</v>
      </c>
      <c r="B98" s="15">
        <v>118.73243144844301</v>
      </c>
      <c r="C98" s="15">
        <v>3.4627299853173383</v>
      </c>
    </row>
    <row r="99" spans="1:3" x14ac:dyDescent="0.3">
      <c r="A99" s="15">
        <v>74</v>
      </c>
      <c r="B99" s="15">
        <v>111.83160881107854</v>
      </c>
      <c r="C99" s="15">
        <v>7.7081194558054733</v>
      </c>
    </row>
    <row r="100" spans="1:3" x14ac:dyDescent="0.3">
      <c r="A100" s="15">
        <v>75</v>
      </c>
      <c r="B100" s="15">
        <v>124.32857115585031</v>
      </c>
      <c r="C100" s="15">
        <v>1.5696280278857557</v>
      </c>
    </row>
    <row r="101" spans="1:3" x14ac:dyDescent="0.3">
      <c r="A101" s="15">
        <v>76</v>
      </c>
      <c r="B101" s="15">
        <v>122.5406844854693</v>
      </c>
      <c r="C101" s="15">
        <v>7.1008435662065494E-2</v>
      </c>
    </row>
    <row r="102" spans="1:3" x14ac:dyDescent="0.3">
      <c r="A102" s="15">
        <v>77</v>
      </c>
      <c r="B102" s="15">
        <v>124.75641220461385</v>
      </c>
      <c r="C102" s="15">
        <v>2.721632354312419</v>
      </c>
    </row>
    <row r="103" spans="1:3" x14ac:dyDescent="0.3">
      <c r="A103" s="15">
        <v>78</v>
      </c>
      <c r="B103" s="15">
        <v>121.51595362551001</v>
      </c>
      <c r="C103" s="15">
        <v>8.5427849332136532</v>
      </c>
    </row>
    <row r="104" spans="1:3" x14ac:dyDescent="0.3">
      <c r="A104" s="15">
        <v>79</v>
      </c>
      <c r="B104" s="15">
        <v>127.34876017231318</v>
      </c>
      <c r="C104" s="15">
        <v>3.2380168256954391</v>
      </c>
    </row>
    <row r="105" spans="1:3" x14ac:dyDescent="0.3">
      <c r="A105" s="15">
        <v>80</v>
      </c>
      <c r="B105" s="15">
        <v>125.92750525381308</v>
      </c>
      <c r="C105" s="15">
        <v>5.6553679048310812</v>
      </c>
    </row>
    <row r="106" spans="1:3" x14ac:dyDescent="0.3">
      <c r="A106" s="15">
        <v>81</v>
      </c>
      <c r="B106" s="15">
        <v>127.15698816618146</v>
      </c>
      <c r="C106" s="15">
        <v>6.787766703047879</v>
      </c>
    </row>
    <row r="107" spans="1:3" x14ac:dyDescent="0.3">
      <c r="A107" s="15">
        <v>82</v>
      </c>
      <c r="B107" s="15">
        <v>133.01254879217788</v>
      </c>
      <c r="C107" s="15">
        <v>0.88229931187044031</v>
      </c>
    </row>
    <row r="108" spans="1:3" x14ac:dyDescent="0.3">
      <c r="A108" s="15">
        <v>83</v>
      </c>
      <c r="B108" s="15">
        <v>128.21751270216799</v>
      </c>
      <c r="C108" s="15">
        <v>3.9517002966351242</v>
      </c>
    </row>
    <row r="109" spans="1:3" x14ac:dyDescent="0.3">
      <c r="A109" s="15">
        <v>84</v>
      </c>
      <c r="B109" s="15">
        <v>134.35045673561902</v>
      </c>
      <c r="C109" s="15">
        <v>0.58968031780642605</v>
      </c>
    </row>
    <row r="110" spans="1:3" x14ac:dyDescent="0.3">
      <c r="A110" s="15">
        <v>85</v>
      </c>
      <c r="B110" s="15">
        <v>125.63996331130195</v>
      </c>
      <c r="C110" s="15">
        <v>6.1301081199848397</v>
      </c>
    </row>
    <row r="111" spans="1:3" x14ac:dyDescent="0.3">
      <c r="A111" s="15">
        <v>86</v>
      </c>
      <c r="B111" s="15">
        <v>120.97775178829069</v>
      </c>
      <c r="C111" s="15">
        <v>10.263973404126531</v>
      </c>
    </row>
    <row r="112" spans="1:3" x14ac:dyDescent="0.3">
      <c r="A112" s="15">
        <v>87</v>
      </c>
      <c r="B112" s="15">
        <v>137.47699711249246</v>
      </c>
      <c r="C112" s="15">
        <v>3.3271668430527939</v>
      </c>
    </row>
    <row r="113" spans="1:3" x14ac:dyDescent="0.3">
      <c r="A113" s="15">
        <v>88</v>
      </c>
      <c r="B113" s="15">
        <v>131.75714960214623</v>
      </c>
      <c r="C113" s="15">
        <v>3.3931509004837608</v>
      </c>
    </row>
    <row r="114" spans="1:3" x14ac:dyDescent="0.3">
      <c r="A114" s="15">
        <v>89</v>
      </c>
      <c r="B114" s="15">
        <v>137.453709273318</v>
      </c>
      <c r="C114" s="15">
        <v>1.5952944145803087</v>
      </c>
    </row>
    <row r="115" spans="1:3" x14ac:dyDescent="0.3">
      <c r="A115" s="15">
        <v>90</v>
      </c>
      <c r="B115" s="15">
        <v>132.09247846098498</v>
      </c>
      <c r="C115" s="15">
        <v>7.0003352809215187</v>
      </c>
    </row>
    <row r="116" spans="1:3" x14ac:dyDescent="0.3">
      <c r="A116" s="15">
        <v>91</v>
      </c>
      <c r="B116" s="15">
        <v>138.75981136689973</v>
      </c>
      <c r="C116" s="15">
        <v>1.665928247853202</v>
      </c>
    </row>
    <row r="117" spans="1:3" x14ac:dyDescent="0.3">
      <c r="A117" s="15">
        <v>92</v>
      </c>
      <c r="B117" s="15">
        <v>140.97671992829788</v>
      </c>
      <c r="C117" s="15">
        <v>0.91018214196614622</v>
      </c>
    </row>
    <row r="118" spans="1:3" x14ac:dyDescent="0.3">
      <c r="A118" s="15">
        <v>93</v>
      </c>
      <c r="B118" s="15">
        <v>140.22103197139711</v>
      </c>
      <c r="C118" s="15">
        <v>1.7032783634319344</v>
      </c>
    </row>
    <row r="119" spans="1:3" x14ac:dyDescent="0.3">
      <c r="A119" s="15">
        <v>94</v>
      </c>
      <c r="B119" s="15">
        <v>142.24538104055995</v>
      </c>
      <c r="C119" s="15">
        <v>-1.5287893198875793</v>
      </c>
    </row>
    <row r="120" spans="1:3" x14ac:dyDescent="0.3">
      <c r="A120" s="15">
        <v>95</v>
      </c>
      <c r="B120" s="15">
        <v>138.91217756336431</v>
      </c>
      <c r="C120" s="15">
        <v>2.8865633828639545</v>
      </c>
    </row>
    <row r="121" spans="1:3" x14ac:dyDescent="0.3">
      <c r="A121" s="15">
        <v>96</v>
      </c>
      <c r="B121" s="15">
        <v>145.31036970165837</v>
      </c>
      <c r="C121" s="15">
        <v>-2.0369773268926394</v>
      </c>
    </row>
    <row r="122" spans="1:3" x14ac:dyDescent="0.3">
      <c r="A122" s="15">
        <v>97</v>
      </c>
      <c r="B122" s="15">
        <v>137.29167746417457</v>
      </c>
      <c r="C122" s="15">
        <v>1.588067929157603</v>
      </c>
    </row>
    <row r="123" spans="1:3" x14ac:dyDescent="0.3">
      <c r="A123" s="15">
        <v>98</v>
      </c>
      <c r="B123" s="15">
        <v>131.55196425539785</v>
      </c>
      <c r="C123" s="15">
        <v>8.0302002419945779</v>
      </c>
    </row>
    <row r="124" spans="1:3" x14ac:dyDescent="0.3">
      <c r="A124" s="15">
        <v>99</v>
      </c>
      <c r="B124" s="15">
        <v>143.38699925403205</v>
      </c>
      <c r="C124" s="15">
        <v>-2.0912349786244988</v>
      </c>
    </row>
    <row r="125" spans="1:3" x14ac:dyDescent="0.3">
      <c r="A125" s="15">
        <v>100</v>
      </c>
      <c r="B125" s="15">
        <v>139.74743234355111</v>
      </c>
      <c r="C125" s="15">
        <v>-1.4392248441194226</v>
      </c>
    </row>
    <row r="126" spans="1:3" x14ac:dyDescent="0.3">
      <c r="A126" s="15">
        <v>101</v>
      </c>
      <c r="B126" s="15">
        <v>145.01457619604653</v>
      </c>
      <c r="C126" s="15">
        <v>1.1068143294425568</v>
      </c>
    </row>
    <row r="127" spans="1:3" x14ac:dyDescent="0.3">
      <c r="A127" s="15">
        <v>102</v>
      </c>
      <c r="B127" s="15">
        <v>140.90859454924168</v>
      </c>
      <c r="C127" s="15">
        <v>4.4747681924164624</v>
      </c>
    </row>
    <row r="128" spans="1:3" x14ac:dyDescent="0.3">
      <c r="A128" s="15">
        <v>103</v>
      </c>
      <c r="B128" s="15">
        <v>146.76221016569934</v>
      </c>
      <c r="C128" s="15">
        <v>-0.89770014253426211</v>
      </c>
    </row>
    <row r="129" spans="1:3" x14ac:dyDescent="0.3">
      <c r="A129" s="15">
        <v>104</v>
      </c>
      <c r="B129" s="15">
        <v>148.70877828194827</v>
      </c>
      <c r="C129" s="15">
        <v>-1.0715555619177906</v>
      </c>
    </row>
    <row r="130" spans="1:3" x14ac:dyDescent="0.3">
      <c r="A130" s="15">
        <v>105</v>
      </c>
      <c r="B130" s="15">
        <v>145.75011797246643</v>
      </c>
      <c r="C130" s="15">
        <v>0.48075583489210771</v>
      </c>
    </row>
    <row r="131" spans="1:3" x14ac:dyDescent="0.3">
      <c r="A131" s="15">
        <v>106</v>
      </c>
      <c r="B131" s="15">
        <v>147.36708742067748</v>
      </c>
      <c r="C131" s="15">
        <v>-2.9184052626979167</v>
      </c>
    </row>
    <row r="132" spans="1:3" x14ac:dyDescent="0.3">
      <c r="A132" s="15">
        <v>107</v>
      </c>
      <c r="B132" s="15">
        <v>144.96881107785069</v>
      </c>
      <c r="C132" s="15">
        <v>-0.11135649922368884</v>
      </c>
    </row>
    <row r="133" spans="1:3" x14ac:dyDescent="0.3">
      <c r="A133" s="15">
        <v>108</v>
      </c>
      <c r="B133" s="15">
        <v>149.51772712691056</v>
      </c>
      <c r="C133" s="15">
        <v>-2.8764367521463896</v>
      </c>
    </row>
    <row r="134" spans="1:3" x14ac:dyDescent="0.3">
      <c r="A134" s="15">
        <v>109</v>
      </c>
      <c r="B134" s="15">
        <v>142.57671597839351</v>
      </c>
      <c r="C134" s="15">
        <v>-1.9994041206996656</v>
      </c>
    </row>
    <row r="135" spans="1:3" x14ac:dyDescent="0.3">
      <c r="A135" s="15">
        <v>110</v>
      </c>
      <c r="B135" s="15">
        <v>137.14182276503166</v>
      </c>
      <c r="C135" s="15">
        <v>2.9308948972759765</v>
      </c>
    </row>
    <row r="136" spans="1:3" x14ac:dyDescent="0.3">
      <c r="A136" s="15">
        <v>111</v>
      </c>
      <c r="B136" s="15">
        <v>150.31792741750897</v>
      </c>
      <c r="C136" s="15">
        <v>-6.4529313444303682</v>
      </c>
    </row>
    <row r="137" spans="1:3" x14ac:dyDescent="0.3">
      <c r="A137" s="15">
        <v>112</v>
      </c>
      <c r="B137" s="15">
        <v>142.01971947839326</v>
      </c>
      <c r="C137" s="15">
        <v>-2.8151703922447382</v>
      </c>
    </row>
    <row r="138" spans="1:3" x14ac:dyDescent="0.3">
      <c r="A138" s="15">
        <v>113</v>
      </c>
      <c r="B138" s="15">
        <v>147.58963752786528</v>
      </c>
      <c r="C138" s="15">
        <v>0.95755630238173239</v>
      </c>
    </row>
    <row r="139" spans="1:3" x14ac:dyDescent="0.3">
      <c r="A139" s="15">
        <v>114</v>
      </c>
      <c r="B139" s="15">
        <v>141.9875664479697</v>
      </c>
      <c r="C139" s="15">
        <v>6.4321622415058073</v>
      </c>
    </row>
    <row r="140" spans="1:3" x14ac:dyDescent="0.3">
      <c r="A140" s="15">
        <v>115</v>
      </c>
      <c r="B140" s="15">
        <v>149.46866162140608</v>
      </c>
      <c r="C140" s="15">
        <v>0.69183927737375939</v>
      </c>
    </row>
    <row r="141" spans="1:3" x14ac:dyDescent="0.3">
      <c r="A141" s="15">
        <v>116</v>
      </c>
      <c r="B141" s="15">
        <v>155.71166296787078</v>
      </c>
      <c r="C141" s="15">
        <v>-2.3001543018454811</v>
      </c>
    </row>
    <row r="142" spans="1:3" x14ac:dyDescent="0.3">
      <c r="A142" s="15">
        <v>117</v>
      </c>
      <c r="B142" s="15">
        <v>149.32548585591479</v>
      </c>
      <c r="C142" s="15">
        <v>-1.9309137937579521</v>
      </c>
    </row>
    <row r="143" spans="1:3" x14ac:dyDescent="0.3">
      <c r="A143" s="15">
        <v>118</v>
      </c>
      <c r="B143" s="15">
        <v>155.96295155836862</v>
      </c>
      <c r="C143" s="15">
        <v>-3.9803590157380597</v>
      </c>
    </row>
    <row r="144" spans="1:3" x14ac:dyDescent="0.3">
      <c r="A144" s="15">
        <v>119</v>
      </c>
      <c r="B144" s="15">
        <v>150.66152656247672</v>
      </c>
      <c r="C144" s="15">
        <v>-2.3977998826876785</v>
      </c>
    </row>
    <row r="145" spans="1:3" x14ac:dyDescent="0.3">
      <c r="A145" s="15">
        <v>120</v>
      </c>
      <c r="B145" s="15">
        <v>149.16267409710736</v>
      </c>
      <c r="C145" s="15">
        <v>-1.9655233041547717</v>
      </c>
    </row>
    <row r="146" spans="1:3" x14ac:dyDescent="0.3">
      <c r="A146" s="15">
        <v>121</v>
      </c>
      <c r="B146" s="15">
        <v>150.29290924234024</v>
      </c>
      <c r="C146" s="15">
        <v>-2.5421685500371325</v>
      </c>
    </row>
    <row r="147" spans="1:3" x14ac:dyDescent="0.3">
      <c r="A147" s="15">
        <v>122</v>
      </c>
      <c r="B147" s="15">
        <v>136.25081016411264</v>
      </c>
      <c r="C147" s="15">
        <v>7.1992702025776509</v>
      </c>
    </row>
    <row r="148" spans="1:3" x14ac:dyDescent="0.3">
      <c r="A148" s="15">
        <v>123</v>
      </c>
      <c r="B148" s="15">
        <v>150.74628895751243</v>
      </c>
      <c r="C148" s="15">
        <v>-2.0185348337977302</v>
      </c>
    </row>
    <row r="149" spans="1:3" x14ac:dyDescent="0.3">
      <c r="A149" s="15">
        <v>124</v>
      </c>
      <c r="B149" s="15">
        <v>151.10902506309066</v>
      </c>
      <c r="C149" s="15">
        <v>-0.70195941470527146</v>
      </c>
    </row>
    <row r="150" spans="1:3" x14ac:dyDescent="0.3">
      <c r="A150" s="15">
        <v>125</v>
      </c>
      <c r="B150" s="15">
        <v>153.11090253065242</v>
      </c>
      <c r="C150" s="15">
        <v>-0.92919259094179552</v>
      </c>
    </row>
    <row r="151" spans="1:3" x14ac:dyDescent="0.3">
      <c r="A151" s="15">
        <v>126</v>
      </c>
      <c r="B151" s="15">
        <v>147.41381343709918</v>
      </c>
      <c r="C151" s="15">
        <v>3.1812098703978222</v>
      </c>
    </row>
    <row r="152" spans="1:3" x14ac:dyDescent="0.3">
      <c r="A152" s="15">
        <v>127</v>
      </c>
      <c r="B152" s="15">
        <v>156.62286987821136</v>
      </c>
      <c r="C152" s="15">
        <v>-2.823372065497324</v>
      </c>
    </row>
    <row r="153" spans="1:3" x14ac:dyDescent="0.3">
      <c r="A153" s="15">
        <v>128</v>
      </c>
      <c r="B153" s="15">
        <v>158.50756944225117</v>
      </c>
      <c r="C153" s="15">
        <v>-3.3568262868388956</v>
      </c>
    </row>
    <row r="154" spans="1:3" x14ac:dyDescent="0.3">
      <c r="A154" s="15">
        <v>129</v>
      </c>
      <c r="B154" s="15">
        <v>154.56404060790035</v>
      </c>
      <c r="C154" s="15">
        <v>-1.9570089803160329</v>
      </c>
    </row>
    <row r="155" spans="1:3" x14ac:dyDescent="0.3">
      <c r="A155" s="15">
        <v>130</v>
      </c>
      <c r="B155" s="15">
        <v>161.19331784386429</v>
      </c>
      <c r="C155" s="15">
        <v>-6.1512290319732585</v>
      </c>
    </row>
    <row r="156" spans="1:3" x14ac:dyDescent="0.3">
      <c r="A156" s="15">
        <v>131</v>
      </c>
      <c r="B156" s="15">
        <v>153.3532119389908</v>
      </c>
      <c r="C156" s="15">
        <v>-1.3524984673737208</v>
      </c>
    </row>
    <row r="157" spans="1:3" x14ac:dyDescent="0.3">
      <c r="A157" s="15">
        <v>132</v>
      </c>
      <c r="B157" s="15">
        <v>152.13434136127091</v>
      </c>
      <c r="C157" s="15">
        <v>-3.3348250717897372</v>
      </c>
    </row>
    <row r="158" spans="1:3" x14ac:dyDescent="0.3">
      <c r="A158" s="15">
        <v>133</v>
      </c>
      <c r="B158" s="15">
        <v>152.96179848740792</v>
      </c>
      <c r="C158" s="15">
        <v>-3.0439502037033321</v>
      </c>
    </row>
    <row r="159" spans="1:3" x14ac:dyDescent="0.3">
      <c r="A159" s="15">
        <v>134</v>
      </c>
      <c r="B159" s="15">
        <v>146.50151136036132</v>
      </c>
      <c r="C159" s="15">
        <v>1.8771257294972656</v>
      </c>
    </row>
    <row r="160" spans="1:3" x14ac:dyDescent="0.3">
      <c r="A160" s="15">
        <v>135</v>
      </c>
      <c r="B160" s="15">
        <v>150.94998617247927</v>
      </c>
      <c r="C160" s="15">
        <v>-0.42399271166985386</v>
      </c>
    </row>
    <row r="161" spans="1:3" x14ac:dyDescent="0.3">
      <c r="A161" s="15">
        <v>136</v>
      </c>
      <c r="B161" s="15">
        <v>149.7068536555791</v>
      </c>
      <c r="C161" s="15">
        <v>6.8975774874871831E-2</v>
      </c>
    </row>
    <row r="162" spans="1:3" x14ac:dyDescent="0.3">
      <c r="A162" s="15">
        <v>137</v>
      </c>
      <c r="B162" s="15">
        <v>151.91658916868855</v>
      </c>
      <c r="C162" s="15">
        <v>1.1343476232927685</v>
      </c>
    </row>
    <row r="163" spans="1:3" x14ac:dyDescent="0.3">
      <c r="A163" s="15">
        <v>138</v>
      </c>
      <c r="B163" s="15">
        <v>141.49511629619317</v>
      </c>
      <c r="C163" s="15">
        <v>7.0630910088413543</v>
      </c>
    </row>
    <row r="164" spans="1:3" x14ac:dyDescent="0.3">
      <c r="A164" s="15">
        <v>139</v>
      </c>
      <c r="B164" s="15">
        <v>152.17357905355624</v>
      </c>
      <c r="C164" s="15">
        <v>8.6520731584215582E-2</v>
      </c>
    </row>
    <row r="165" spans="1:3" x14ac:dyDescent="0.3">
      <c r="A165" s="15">
        <v>140</v>
      </c>
      <c r="B165" s="15">
        <v>153.79657755939729</v>
      </c>
      <c r="C165" s="15">
        <v>-0.56685260012625349</v>
      </c>
    </row>
    <row r="166" spans="1:3" x14ac:dyDescent="0.3">
      <c r="A166" s="15">
        <v>141</v>
      </c>
      <c r="B166" s="15">
        <v>151.95949283225494</v>
      </c>
      <c r="C166" s="15">
        <v>0.65744282434746992</v>
      </c>
    </row>
    <row r="167" spans="1:3" x14ac:dyDescent="0.3">
      <c r="A167" s="15">
        <v>142</v>
      </c>
      <c r="B167" s="15">
        <v>159.36518887172372</v>
      </c>
      <c r="C167" s="15">
        <v>-4.9268969431337268</v>
      </c>
    </row>
    <row r="168" spans="1:3" x14ac:dyDescent="0.3">
      <c r="A168" s="15">
        <v>143</v>
      </c>
      <c r="B168" s="15">
        <v>150.64790137135972</v>
      </c>
      <c r="C168" s="15">
        <v>-0.46234011333962144</v>
      </c>
    </row>
    <row r="169" spans="1:3" ht="15" thickBot="1" x14ac:dyDescent="0.35">
      <c r="A169" s="16">
        <v>144</v>
      </c>
      <c r="B169" s="16">
        <v>153.06419275860884</v>
      </c>
      <c r="C169" s="16">
        <v>-4.2122576949455777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0ACF-3644-442E-8E2D-59FEC70AD9BE}">
  <dimension ref="A1:I169"/>
  <sheetViews>
    <sheetView zoomScale="160" zoomScaleNormal="160" workbookViewId="0">
      <selection activeCell="E16" sqref="E16:E19"/>
    </sheetView>
  </sheetViews>
  <sheetFormatPr defaultRowHeight="14.4" x14ac:dyDescent="0.3"/>
  <cols>
    <col min="1" max="1" width="12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0.95913908994977704</v>
      </c>
    </row>
    <row r="5" spans="1:9" x14ac:dyDescent="0.3">
      <c r="A5" s="21" t="s">
        <v>17</v>
      </c>
      <c r="B5" s="21">
        <v>0.9199477938696865</v>
      </c>
    </row>
    <row r="6" spans="1:9" x14ac:dyDescent="0.3">
      <c r="A6" s="15" t="s">
        <v>18</v>
      </c>
      <c r="B6" s="15">
        <v>0.91881230158415028</v>
      </c>
    </row>
    <row r="7" spans="1:9" x14ac:dyDescent="0.3">
      <c r="A7" s="21" t="s">
        <v>19</v>
      </c>
      <c r="B7" s="21">
        <v>4.8371149775699527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2</v>
      </c>
      <c r="C12" s="15">
        <v>37912.446563503225</v>
      </c>
      <c r="D12" s="15">
        <v>18956.223281751612</v>
      </c>
      <c r="E12" s="15">
        <v>810.1752918868483</v>
      </c>
      <c r="F12" s="15">
        <v>4.8732422593002704E-78</v>
      </c>
    </row>
    <row r="13" spans="1:9" x14ac:dyDescent="0.3">
      <c r="A13" s="15" t="s">
        <v>23</v>
      </c>
      <c r="B13" s="15">
        <v>141</v>
      </c>
      <c r="C13" s="15">
        <v>3299.0730641786508</v>
      </c>
      <c r="D13" s="15">
        <v>23.397681306231565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20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14.177093181781828</v>
      </c>
      <c r="C17" s="15">
        <v>3.4334469764871289</v>
      </c>
      <c r="D17" s="15">
        <v>4.129113767845884</v>
      </c>
      <c r="E17" s="21">
        <v>6.2065353084380401E-5</v>
      </c>
      <c r="F17" s="15">
        <v>7.3894037394083369</v>
      </c>
      <c r="G17" s="15">
        <v>20.964782624155319</v>
      </c>
      <c r="H17" s="15">
        <v>7.3894037394083369</v>
      </c>
      <c r="I17" s="15">
        <v>20.964782624155319</v>
      </c>
    </row>
    <row r="18" spans="1:9" x14ac:dyDescent="0.3">
      <c r="A18" s="15" t="s">
        <v>5</v>
      </c>
      <c r="B18" s="15">
        <v>0.33015299644740725</v>
      </c>
      <c r="C18" s="15">
        <v>6.5215067243285768E-2</v>
      </c>
      <c r="D18" s="15">
        <v>5.0625263517059125</v>
      </c>
      <c r="E18" s="21">
        <v>1.2711802511342421E-6</v>
      </c>
      <c r="F18" s="15">
        <v>0.20122727648075511</v>
      </c>
      <c r="G18" s="15">
        <v>0.4590787164140594</v>
      </c>
      <c r="H18" s="15">
        <v>0.20122727648075511</v>
      </c>
      <c r="I18" s="15">
        <v>0.4590787164140594</v>
      </c>
    </row>
    <row r="19" spans="1:9" ht="15" thickBot="1" x14ac:dyDescent="0.35">
      <c r="A19" s="16" t="s">
        <v>11</v>
      </c>
      <c r="B19" s="16">
        <v>0.53704355851684116</v>
      </c>
      <c r="C19" s="16">
        <v>9.9894988003684251E-2</v>
      </c>
      <c r="D19" s="16">
        <v>5.3760811152711119</v>
      </c>
      <c r="E19" s="22">
        <v>3.0786755472416937E-7</v>
      </c>
      <c r="F19" s="16">
        <v>0.33955801117561635</v>
      </c>
      <c r="G19" s="16">
        <v>0.73452910585806597</v>
      </c>
      <c r="H19" s="16">
        <v>0.33955801117561635</v>
      </c>
      <c r="I19" s="16">
        <v>0.73452910585806597</v>
      </c>
    </row>
    <row r="23" spans="1:9" x14ac:dyDescent="0.3">
      <c r="A23" t="s">
        <v>38</v>
      </c>
    </row>
    <row r="24" spans="1:9" ht="15" thickBot="1" x14ac:dyDescent="0.35"/>
    <row r="25" spans="1:9" x14ac:dyDescent="0.3">
      <c r="A25" s="17" t="s">
        <v>39</v>
      </c>
      <c r="B25" s="17" t="s">
        <v>40</v>
      </c>
      <c r="C25" s="17" t="s">
        <v>41</v>
      </c>
    </row>
    <row r="26" spans="1:9" x14ac:dyDescent="0.3">
      <c r="A26" s="15">
        <v>1</v>
      </c>
      <c r="B26" s="15">
        <v>103.8685109425779</v>
      </c>
      <c r="C26" s="15">
        <v>-3.8685109425779274</v>
      </c>
    </row>
    <row r="27" spans="1:9" x14ac:dyDescent="0.3">
      <c r="A27" s="15">
        <v>2</v>
      </c>
      <c r="B27" s="15">
        <v>96.507808560249387</v>
      </c>
      <c r="C27" s="15">
        <v>4.4238065104362647</v>
      </c>
    </row>
    <row r="28" spans="1:9" x14ac:dyDescent="0.3">
      <c r="A28" s="15">
        <v>3</v>
      </c>
      <c r="B28" s="15">
        <v>101.82630368896514</v>
      </c>
      <c r="C28" s="15">
        <v>-0.54769821251359474</v>
      </c>
    </row>
    <row r="29" spans="1:9" x14ac:dyDescent="0.3">
      <c r="A29" s="15">
        <v>4</v>
      </c>
      <c r="B29" s="15">
        <v>102.12826971214895</v>
      </c>
      <c r="C29" s="15">
        <v>-1.4828306676876082</v>
      </c>
    </row>
    <row r="30" spans="1:9" x14ac:dyDescent="0.3">
      <c r="A30" s="15">
        <v>5</v>
      </c>
      <c r="B30" s="15">
        <v>106.27727629242112</v>
      </c>
      <c r="C30" s="15">
        <v>-5.1331121174587651</v>
      </c>
    </row>
    <row r="31" spans="1:9" x14ac:dyDescent="0.3">
      <c r="A31" s="15">
        <v>6</v>
      </c>
      <c r="B31" s="15">
        <v>102.40508010697792</v>
      </c>
      <c r="C31" s="15">
        <v>-2.9904227090358262</v>
      </c>
    </row>
    <row r="32" spans="1:9" x14ac:dyDescent="0.3">
      <c r="A32" s="15">
        <v>7</v>
      </c>
      <c r="B32" s="15">
        <v>110.0473501613713</v>
      </c>
      <c r="C32" s="15">
        <v>-9.2826555487264955</v>
      </c>
    </row>
    <row r="33" spans="1:3" x14ac:dyDescent="0.3">
      <c r="A33" s="15">
        <v>8</v>
      </c>
      <c r="B33" s="15">
        <v>107.52047685944098</v>
      </c>
      <c r="C33" s="15">
        <v>-6.1229033587441108</v>
      </c>
    </row>
    <row r="34" spans="1:3" x14ac:dyDescent="0.3">
      <c r="A34" s="15">
        <v>9</v>
      </c>
      <c r="B34" s="15">
        <v>109.10926837780411</v>
      </c>
      <c r="C34" s="15">
        <v>-5.1953865303800342</v>
      </c>
    </row>
    <row r="35" spans="1:3" x14ac:dyDescent="0.3">
      <c r="A35" s="15">
        <v>10</v>
      </c>
      <c r="B35" s="15">
        <v>114.72580133004163</v>
      </c>
      <c r="C35" s="15">
        <v>-9.6959430824224739</v>
      </c>
    </row>
    <row r="36" spans="1:3" x14ac:dyDescent="0.3">
      <c r="A36" s="15">
        <v>11</v>
      </c>
      <c r="B36" s="15">
        <v>108.66483809399898</v>
      </c>
      <c r="C36" s="15">
        <v>-5.3793316441511791</v>
      </c>
    </row>
    <row r="37" spans="1:3" x14ac:dyDescent="0.3">
      <c r="A37" s="15">
        <v>12</v>
      </c>
      <c r="B37" s="15">
        <v>111.86761140589803</v>
      </c>
      <c r="C37" s="15">
        <v>-8.990848653190568</v>
      </c>
    </row>
    <row r="38" spans="1:3" x14ac:dyDescent="0.3">
      <c r="A38" s="15">
        <v>13</v>
      </c>
      <c r="B38" s="15">
        <v>104.88580448786961</v>
      </c>
      <c r="C38" s="15">
        <v>-1.7929149391047332</v>
      </c>
    </row>
    <row r="39" spans="1:3" x14ac:dyDescent="0.3">
      <c r="A39" s="15">
        <v>14</v>
      </c>
      <c r="B39" s="15">
        <v>98.881797444543835</v>
      </c>
      <c r="C39" s="15">
        <v>4.0854804924501593</v>
      </c>
    </row>
    <row r="40" spans="1:3" x14ac:dyDescent="0.3">
      <c r="A40" s="15">
        <v>15</v>
      </c>
      <c r="B40" s="15">
        <v>115.82764880073876</v>
      </c>
      <c r="C40" s="15">
        <v>-5.8565247222951058</v>
      </c>
    </row>
    <row r="41" spans="1:3" x14ac:dyDescent="0.3">
      <c r="A41" s="15">
        <v>16</v>
      </c>
      <c r="B41" s="15">
        <v>108.26591757930186</v>
      </c>
      <c r="C41" s="15">
        <v>-2.0530259017346424</v>
      </c>
    </row>
    <row r="42" spans="1:3" x14ac:dyDescent="0.3">
      <c r="A42" s="15">
        <v>17</v>
      </c>
      <c r="B42" s="15">
        <v>111.47248894882847</v>
      </c>
      <c r="C42" s="15">
        <v>-4.2296975664079497</v>
      </c>
    </row>
    <row r="43" spans="1:3" x14ac:dyDescent="0.3">
      <c r="A43" s="15">
        <v>18</v>
      </c>
      <c r="B43" s="15">
        <v>110.70693056739125</v>
      </c>
      <c r="C43" s="15">
        <v>-2.1103785719631247</v>
      </c>
    </row>
    <row r="44" spans="1:3" x14ac:dyDescent="0.3">
      <c r="A44" s="15">
        <v>19</v>
      </c>
      <c r="B44" s="15">
        <v>115.51247955091623</v>
      </c>
      <c r="C44" s="15">
        <v>-5.1733944138406969</v>
      </c>
    </row>
    <row r="45" spans="1:3" x14ac:dyDescent="0.3">
      <c r="A45" s="15">
        <v>20</v>
      </c>
      <c r="B45" s="15">
        <v>117.81404156390477</v>
      </c>
      <c r="C45" s="15">
        <v>-8.1825054363790457</v>
      </c>
    </row>
    <row r="46" spans="1:3" x14ac:dyDescent="0.3">
      <c r="A46" s="15">
        <v>21</v>
      </c>
      <c r="B46" s="15">
        <v>116.75395978504292</v>
      </c>
      <c r="C46" s="15">
        <v>-7.2145794492584514</v>
      </c>
    </row>
    <row r="47" spans="1:3" x14ac:dyDescent="0.3">
      <c r="A47" s="15">
        <v>22</v>
      </c>
      <c r="B47" s="15">
        <v>115.9784643109667</v>
      </c>
      <c r="C47" s="15">
        <v>-7.5482497841862397</v>
      </c>
    </row>
    <row r="48" spans="1:3" x14ac:dyDescent="0.3">
      <c r="A48" s="15">
        <v>23</v>
      </c>
      <c r="B48" s="15">
        <v>115.84002702676867</v>
      </c>
      <c r="C48" s="15">
        <v>-7.4526084652468256</v>
      </c>
    </row>
    <row r="49" spans="1:3" x14ac:dyDescent="0.3">
      <c r="A49" s="15">
        <v>24</v>
      </c>
      <c r="B49" s="15">
        <v>119.78251165361414</v>
      </c>
      <c r="C49" s="15">
        <v>-9.3602973009646888</v>
      </c>
    </row>
    <row r="50" spans="1:3" x14ac:dyDescent="0.3">
      <c r="A50" s="15">
        <v>25</v>
      </c>
      <c r="B50" s="15">
        <v>109.13053852556462</v>
      </c>
      <c r="C50" s="15">
        <v>-0.87195951176207132</v>
      </c>
    </row>
    <row r="51" spans="1:3" x14ac:dyDescent="0.3">
      <c r="A51" s="15">
        <v>26</v>
      </c>
      <c r="B51" s="15">
        <v>102.44453643196545</v>
      </c>
      <c r="C51" s="15">
        <v>4.0254797752294138</v>
      </c>
    </row>
    <row r="52" spans="1:3" x14ac:dyDescent="0.3">
      <c r="A52" s="15">
        <v>27</v>
      </c>
      <c r="B52" s="15">
        <v>117.05600717240415</v>
      </c>
      <c r="C52" s="15">
        <v>-4.5242327994634479</v>
      </c>
    </row>
    <row r="53" spans="1:3" x14ac:dyDescent="0.3">
      <c r="A53" s="15">
        <v>28</v>
      </c>
      <c r="B53" s="15">
        <v>112.87947289767811</v>
      </c>
      <c r="C53" s="15">
        <v>-2.0694323351303581</v>
      </c>
    </row>
    <row r="54" spans="1:3" x14ac:dyDescent="0.3">
      <c r="A54" s="15">
        <v>29</v>
      </c>
      <c r="B54" s="15">
        <v>116.00861307509793</v>
      </c>
      <c r="C54" s="15">
        <v>-4.3591635696611064</v>
      </c>
    </row>
    <row r="55" spans="1:3" x14ac:dyDescent="0.3">
      <c r="A55" s="15">
        <v>30</v>
      </c>
      <c r="B55" s="15">
        <v>116.57668790253061</v>
      </c>
      <c r="C55" s="15">
        <v>-3.7617993884937277</v>
      </c>
    </row>
    <row r="56" spans="1:3" x14ac:dyDescent="0.3">
      <c r="A56" s="15">
        <v>31</v>
      </c>
      <c r="B56" s="15">
        <v>115.76666521560539</v>
      </c>
      <c r="C56" s="15">
        <v>-3.9675020769162472</v>
      </c>
    </row>
    <row r="57" spans="1:3" x14ac:dyDescent="0.3">
      <c r="A57" s="15">
        <v>32</v>
      </c>
      <c r="B57" s="15">
        <v>119.16251528442081</v>
      </c>
      <c r="C57" s="15">
        <v>-5.5261709803893808</v>
      </c>
    </row>
    <row r="58" spans="1:3" x14ac:dyDescent="0.3">
      <c r="A58" s="15">
        <v>33</v>
      </c>
      <c r="B58" s="15">
        <v>117.28592145736556</v>
      </c>
      <c r="C58" s="15">
        <v>-5.2468940983162753</v>
      </c>
    </row>
    <row r="59" spans="1:3" x14ac:dyDescent="0.3">
      <c r="A59" s="15">
        <v>34</v>
      </c>
      <c r="B59" s="15">
        <v>116.81419958793286</v>
      </c>
      <c r="C59" s="15">
        <v>-5.7240142732225365</v>
      </c>
    </row>
    <row r="60" spans="1:3" x14ac:dyDescent="0.3">
      <c r="A60" s="15">
        <v>35</v>
      </c>
      <c r="B60" s="15">
        <v>117.69846323786392</v>
      </c>
      <c r="C60" s="15">
        <v>-5.7187920545945303</v>
      </c>
    </row>
    <row r="61" spans="1:3" x14ac:dyDescent="0.3">
      <c r="A61" s="15">
        <v>36</v>
      </c>
      <c r="B61" s="15">
        <v>121.24330351161618</v>
      </c>
      <c r="C61" s="15">
        <v>-6.0277684452111657</v>
      </c>
    </row>
    <row r="62" spans="1:3" x14ac:dyDescent="0.3">
      <c r="A62" s="15">
        <v>37</v>
      </c>
      <c r="B62" s="15">
        <v>112.15786483618936</v>
      </c>
      <c r="C62" s="15">
        <v>1.0946181696694879</v>
      </c>
    </row>
    <row r="63" spans="1:3" x14ac:dyDescent="0.3">
      <c r="A63" s="15">
        <v>38</v>
      </c>
      <c r="B63" s="15">
        <v>104.10029580333071</v>
      </c>
      <c r="C63" s="15">
        <v>5.627497736134714</v>
      </c>
    </row>
    <row r="64" spans="1:3" x14ac:dyDescent="0.3">
      <c r="A64" s="15">
        <v>39</v>
      </c>
      <c r="B64" s="15">
        <v>120.05551814186674</v>
      </c>
      <c r="C64" s="15">
        <v>-5.4739281662257042</v>
      </c>
    </row>
    <row r="65" spans="1:3" x14ac:dyDescent="0.3">
      <c r="A65" s="15">
        <v>40</v>
      </c>
      <c r="B65" s="15">
        <v>108.69012853586904</v>
      </c>
      <c r="C65" s="15">
        <v>2.1707184002837465</v>
      </c>
    </row>
    <row r="66" spans="1:3" x14ac:dyDescent="0.3">
      <c r="A66" s="15">
        <v>41</v>
      </c>
      <c r="B66" s="15">
        <v>116.16255606784902</v>
      </c>
      <c r="C66" s="15">
        <v>1.4245693389750471</v>
      </c>
    </row>
    <row r="67" spans="1:3" x14ac:dyDescent="0.3">
      <c r="A67" s="15">
        <v>42</v>
      </c>
      <c r="B67" s="15">
        <v>113.48762470550213</v>
      </c>
      <c r="C67" s="15">
        <v>2.7965366234107023</v>
      </c>
    </row>
    <row r="68" spans="1:3" x14ac:dyDescent="0.3">
      <c r="A68" s="15">
        <v>43</v>
      </c>
      <c r="B68" s="15">
        <v>117.29383275920117</v>
      </c>
      <c r="C68" s="15">
        <v>0.5634812658481394</v>
      </c>
    </row>
    <row r="69" spans="1:3" x14ac:dyDescent="0.3">
      <c r="A69" s="15">
        <v>44</v>
      </c>
      <c r="B69" s="15">
        <v>123.21108041482645</v>
      </c>
      <c r="C69" s="15">
        <v>-3.7540427346160072</v>
      </c>
    </row>
    <row r="70" spans="1:3" x14ac:dyDescent="0.3">
      <c r="A70" s="15">
        <v>45</v>
      </c>
      <c r="B70" s="15">
        <v>118.21037761180381</v>
      </c>
      <c r="C70" s="15">
        <v>-0.88535382644602123</v>
      </c>
    </row>
    <row r="71" spans="1:3" x14ac:dyDescent="0.3">
      <c r="A71" s="15">
        <v>46</v>
      </c>
      <c r="B71" s="15">
        <v>121.45571604767642</v>
      </c>
      <c r="C71" s="15">
        <v>-3.7263974005347933</v>
      </c>
    </row>
    <row r="72" spans="1:3" x14ac:dyDescent="0.3">
      <c r="A72" s="15">
        <v>47</v>
      </c>
      <c r="B72" s="15">
        <v>120.50035451896431</v>
      </c>
      <c r="C72" s="15">
        <v>-2.6032605837384892</v>
      </c>
    </row>
    <row r="73" spans="1:3" x14ac:dyDescent="0.3">
      <c r="A73" s="15">
        <v>48</v>
      </c>
      <c r="B73" s="15">
        <v>122.32256440318613</v>
      </c>
      <c r="C73" s="15">
        <v>-3.4506398488678656</v>
      </c>
    </row>
    <row r="74" spans="1:3" x14ac:dyDescent="0.3">
      <c r="A74" s="15">
        <v>49</v>
      </c>
      <c r="B74" s="15">
        <v>115.50143833578184</v>
      </c>
      <c r="C74" s="15">
        <v>3.0199973375408149</v>
      </c>
    </row>
    <row r="75" spans="1:3" x14ac:dyDescent="0.3">
      <c r="A75" s="15">
        <v>50</v>
      </c>
      <c r="B75" s="15">
        <v>105.31996316155588</v>
      </c>
      <c r="C75" s="15">
        <v>8.6099293167572455</v>
      </c>
    </row>
    <row r="76" spans="1:3" x14ac:dyDescent="0.3">
      <c r="A76" s="15">
        <v>51</v>
      </c>
      <c r="B76" s="15">
        <v>122.99839307789657</v>
      </c>
      <c r="C76" s="15">
        <v>-3.5157846147497622</v>
      </c>
    </row>
    <row r="77" spans="1:3" x14ac:dyDescent="0.3">
      <c r="A77" s="15">
        <v>52</v>
      </c>
      <c r="B77" s="15">
        <v>113.34277472454693</v>
      </c>
      <c r="C77" s="15">
        <v>3.6553692307373211</v>
      </c>
    </row>
    <row r="78" spans="1:3" x14ac:dyDescent="0.3">
      <c r="A78" s="15">
        <v>53</v>
      </c>
      <c r="B78" s="15">
        <v>121.87258390553379</v>
      </c>
      <c r="C78" s="15">
        <v>2.4328826687433178</v>
      </c>
    </row>
    <row r="79" spans="1:3" x14ac:dyDescent="0.3">
      <c r="A79" s="15">
        <v>54</v>
      </c>
      <c r="B79" s="15">
        <v>117.68075743153685</v>
      </c>
      <c r="C79" s="15">
        <v>6.1763510907049124</v>
      </c>
    </row>
    <row r="80" spans="1:3" x14ac:dyDescent="0.3">
      <c r="A80" s="15">
        <v>55</v>
      </c>
      <c r="B80" s="15">
        <v>122.99854866032484</v>
      </c>
      <c r="C80" s="15">
        <v>2.8318779906480387</v>
      </c>
    </row>
    <row r="81" spans="1:3" x14ac:dyDescent="0.3">
      <c r="A81" s="15">
        <v>56</v>
      </c>
      <c r="B81" s="15">
        <v>128.60190171368876</v>
      </c>
      <c r="C81" s="15">
        <v>-1.2313465948618187</v>
      </c>
    </row>
    <row r="82" spans="1:3" x14ac:dyDescent="0.3">
      <c r="A82" s="15">
        <v>57</v>
      </c>
      <c r="B82" s="15">
        <v>121.95740501934671</v>
      </c>
      <c r="C82" s="15">
        <v>2.41440968754263</v>
      </c>
    </row>
    <row r="83" spans="1:3" x14ac:dyDescent="0.3">
      <c r="A83" s="15">
        <v>58</v>
      </c>
      <c r="B83" s="15">
        <v>130.03161345212897</v>
      </c>
      <c r="C83" s="15">
        <v>-2.2372884673889786</v>
      </c>
    </row>
    <row r="84" spans="1:3" x14ac:dyDescent="0.3">
      <c r="A84" s="15">
        <v>59</v>
      </c>
      <c r="B84" s="15">
        <v>124.41128839411564</v>
      </c>
      <c r="C84" s="15">
        <v>1.4985923633700935</v>
      </c>
    </row>
    <row r="85" spans="1:3" x14ac:dyDescent="0.3">
      <c r="A85" s="15">
        <v>60</v>
      </c>
      <c r="B85" s="15">
        <v>123.30123199218244</v>
      </c>
      <c r="C85" s="15">
        <v>2.8671838286283275</v>
      </c>
    </row>
    <row r="86" spans="1:3" x14ac:dyDescent="0.3">
      <c r="A86" s="15">
        <v>61</v>
      </c>
      <c r="B86" s="15">
        <v>123.29619580685375</v>
      </c>
      <c r="C86" s="15">
        <v>2.0612324204738002</v>
      </c>
    </row>
    <row r="87" spans="1:3" x14ac:dyDescent="0.3">
      <c r="A87" s="15">
        <v>62</v>
      </c>
      <c r="B87" s="15">
        <v>114.1780496118387</v>
      </c>
      <c r="C87" s="15">
        <v>9.9606899419806894</v>
      </c>
    </row>
    <row r="88" spans="1:3" x14ac:dyDescent="0.3">
      <c r="A88" s="15">
        <v>63</v>
      </c>
      <c r="B88" s="15">
        <v>122.22538778696082</v>
      </c>
      <c r="C88" s="15">
        <v>3.6362648623961888</v>
      </c>
    </row>
    <row r="89" spans="1:3" x14ac:dyDescent="0.3">
      <c r="A89" s="15">
        <v>64</v>
      </c>
      <c r="B89" s="15">
        <v>123.35625067035775</v>
      </c>
      <c r="C89" s="15">
        <v>2.9729068786866151</v>
      </c>
    </row>
    <row r="90" spans="1:3" x14ac:dyDescent="0.3">
      <c r="A90" s="15">
        <v>65</v>
      </c>
      <c r="B90" s="15">
        <v>126.59560468179902</v>
      </c>
      <c r="C90" s="15">
        <v>4.6796686500286739</v>
      </c>
    </row>
    <row r="91" spans="1:3" x14ac:dyDescent="0.3">
      <c r="A91" s="15">
        <v>66</v>
      </c>
      <c r="B91" s="15">
        <v>126.46685028582837</v>
      </c>
      <c r="C91" s="15">
        <v>6.7907486795427019</v>
      </c>
    </row>
    <row r="92" spans="1:3" x14ac:dyDescent="0.3">
      <c r="A92" s="15">
        <v>67</v>
      </c>
      <c r="B92" s="15">
        <v>134.61946272631448</v>
      </c>
      <c r="C92" s="15">
        <v>1.1587869123956978</v>
      </c>
    </row>
    <row r="93" spans="1:3" x14ac:dyDescent="0.3">
      <c r="A93" s="15">
        <v>68</v>
      </c>
      <c r="B93" s="15">
        <v>131.55226889290077</v>
      </c>
      <c r="C93" s="15">
        <v>2.4877149635311184</v>
      </c>
    </row>
    <row r="94" spans="1:3" x14ac:dyDescent="0.3">
      <c r="A94" s="15">
        <v>69</v>
      </c>
      <c r="B94" s="15">
        <v>132.81775044718464</v>
      </c>
      <c r="C94" s="15">
        <v>2.0164269353465443</v>
      </c>
    </row>
    <row r="95" spans="1:3" x14ac:dyDescent="0.3">
      <c r="A95" s="15">
        <v>70</v>
      </c>
      <c r="B95" s="15">
        <v>135.71854600766653</v>
      </c>
      <c r="C95" s="15">
        <v>-2.5029022681674462</v>
      </c>
    </row>
    <row r="96" spans="1:3" x14ac:dyDescent="0.3">
      <c r="A96" s="15">
        <v>71</v>
      </c>
      <c r="B96" s="15">
        <v>124.52135873340889</v>
      </c>
      <c r="C96" s="15">
        <v>1.8668986999734756</v>
      </c>
    </row>
    <row r="97" spans="1:3" x14ac:dyDescent="0.3">
      <c r="A97" s="15">
        <v>72</v>
      </c>
      <c r="B97" s="15">
        <v>124.36695027321466</v>
      </c>
      <c r="C97" s="15">
        <v>-0.37708006217300749</v>
      </c>
    </row>
    <row r="98" spans="1:3" x14ac:dyDescent="0.3">
      <c r="A98" s="15">
        <v>73</v>
      </c>
      <c r="B98" s="15">
        <v>115.59795637242917</v>
      </c>
      <c r="C98" s="15">
        <v>6.5972050613311808</v>
      </c>
    </row>
    <row r="99" spans="1:3" x14ac:dyDescent="0.3">
      <c r="A99" s="15">
        <v>74</v>
      </c>
      <c r="B99" s="15">
        <v>109.42285727899971</v>
      </c>
      <c r="C99" s="15">
        <v>10.116870987884298</v>
      </c>
    </row>
    <row r="100" spans="1:3" x14ac:dyDescent="0.3">
      <c r="A100" s="15">
        <v>75</v>
      </c>
      <c r="B100" s="15">
        <v>125.93200461875126</v>
      </c>
      <c r="C100" s="15">
        <v>-3.3805435015196394E-2</v>
      </c>
    </row>
    <row r="101" spans="1:3" x14ac:dyDescent="0.3">
      <c r="A101" s="15">
        <v>76</v>
      </c>
      <c r="B101" s="15">
        <v>119.35754647267177</v>
      </c>
      <c r="C101" s="15">
        <v>3.2541464484595934</v>
      </c>
    </row>
    <row r="102" spans="1:3" x14ac:dyDescent="0.3">
      <c r="A102" s="15">
        <v>77</v>
      </c>
      <c r="B102" s="15">
        <v>125.30131191341651</v>
      </c>
      <c r="C102" s="15">
        <v>2.1767326455097589</v>
      </c>
    </row>
    <row r="103" spans="1:3" x14ac:dyDescent="0.3">
      <c r="A103" s="15">
        <v>78</v>
      </c>
      <c r="B103" s="15">
        <v>123.64257735899727</v>
      </c>
      <c r="C103" s="15">
        <v>6.416161199726389</v>
      </c>
    </row>
    <row r="104" spans="1:3" x14ac:dyDescent="0.3">
      <c r="A104" s="15">
        <v>79</v>
      </c>
      <c r="B104" s="15">
        <v>129.12961077376542</v>
      </c>
      <c r="C104" s="15">
        <v>1.4571662242431955</v>
      </c>
    </row>
    <row r="105" spans="1:3" x14ac:dyDescent="0.3">
      <c r="A105" s="15">
        <v>80</v>
      </c>
      <c r="B105" s="15">
        <v>128.04031749462314</v>
      </c>
      <c r="C105" s="15">
        <v>3.5425556640210232</v>
      </c>
    </row>
    <row r="106" spans="1:3" x14ac:dyDescent="0.3">
      <c r="A106" s="15">
        <v>81</v>
      </c>
      <c r="B106" s="15">
        <v>130.48407139850531</v>
      </c>
      <c r="C106" s="15">
        <v>3.4606834707240353</v>
      </c>
    </row>
    <row r="107" spans="1:3" x14ac:dyDescent="0.3">
      <c r="A107" s="15">
        <v>82</v>
      </c>
      <c r="B107" s="15">
        <v>134.62157548416133</v>
      </c>
      <c r="C107" s="15">
        <v>-0.72672738011300453</v>
      </c>
    </row>
    <row r="108" spans="1:3" x14ac:dyDescent="0.3">
      <c r="A108" s="15">
        <v>83</v>
      </c>
      <c r="B108" s="15">
        <v>130.72148513800227</v>
      </c>
      <c r="C108" s="15">
        <v>1.4477278608008533</v>
      </c>
    </row>
    <row r="109" spans="1:3" x14ac:dyDescent="0.3">
      <c r="A109" s="15">
        <v>84</v>
      </c>
      <c r="B109" s="15">
        <v>133.91984328055634</v>
      </c>
      <c r="C109" s="15">
        <v>1.0202937728691097</v>
      </c>
    </row>
    <row r="110" spans="1:3" x14ac:dyDescent="0.3">
      <c r="A110" s="15">
        <v>85</v>
      </c>
      <c r="B110" s="15">
        <v>121.89782507955728</v>
      </c>
      <c r="C110" s="15">
        <v>9.8722463517295154</v>
      </c>
    </row>
    <row r="111" spans="1:3" x14ac:dyDescent="0.3">
      <c r="A111" s="15">
        <v>86</v>
      </c>
      <c r="B111" s="15">
        <v>116.9467479172483</v>
      </c>
      <c r="C111" s="15">
        <v>14.294977275168918</v>
      </c>
    </row>
    <row r="112" spans="1:3" x14ac:dyDescent="0.3">
      <c r="A112" s="15">
        <v>87</v>
      </c>
      <c r="B112" s="15">
        <v>139.81239750780145</v>
      </c>
      <c r="C112" s="15">
        <v>0.99176644774379952</v>
      </c>
    </row>
    <row r="113" spans="1:3" x14ac:dyDescent="0.3">
      <c r="A113" s="15">
        <v>88</v>
      </c>
      <c r="B113" s="15">
        <v>129.51860088579568</v>
      </c>
      <c r="C113" s="15">
        <v>5.631699616834311</v>
      </c>
    </row>
    <row r="114" spans="1:3" x14ac:dyDescent="0.3">
      <c r="A114" s="15">
        <v>89</v>
      </c>
      <c r="B114" s="15">
        <v>140.82220545258926</v>
      </c>
      <c r="C114" s="15">
        <v>-1.7732017646909526</v>
      </c>
    </row>
    <row r="115" spans="1:3" x14ac:dyDescent="0.3">
      <c r="A115" s="15">
        <v>90</v>
      </c>
      <c r="B115" s="15">
        <v>134.67403361558394</v>
      </c>
      <c r="C115" s="15">
        <v>4.4187801263225595</v>
      </c>
    </row>
    <row r="116" spans="1:3" x14ac:dyDescent="0.3">
      <c r="A116" s="15">
        <v>91</v>
      </c>
      <c r="B116" s="15">
        <v>140.60338843753837</v>
      </c>
      <c r="C116" s="15">
        <v>-0.17764882278544292</v>
      </c>
    </row>
    <row r="117" spans="1:3" x14ac:dyDescent="0.3">
      <c r="A117" s="15">
        <v>92</v>
      </c>
      <c r="B117" s="15">
        <v>145.12375123808107</v>
      </c>
      <c r="C117" s="15">
        <v>-3.2368491678170415</v>
      </c>
    </row>
    <row r="118" spans="1:3" x14ac:dyDescent="0.3">
      <c r="A118" s="15">
        <v>93</v>
      </c>
      <c r="B118" s="15">
        <v>144.10097928907129</v>
      </c>
      <c r="C118" s="15">
        <v>-2.1766689542422455</v>
      </c>
    </row>
    <row r="119" spans="1:3" x14ac:dyDescent="0.3">
      <c r="A119" s="15">
        <v>94</v>
      </c>
      <c r="B119" s="15">
        <v>144.20844278323125</v>
      </c>
      <c r="C119" s="15">
        <v>-3.4918510625588794</v>
      </c>
    </row>
    <row r="120" spans="1:3" x14ac:dyDescent="0.3">
      <c r="A120" s="15">
        <v>95</v>
      </c>
      <c r="B120" s="15">
        <v>141.76851621365088</v>
      </c>
      <c r="C120" s="15">
        <v>3.0224732577380564E-2</v>
      </c>
    </row>
    <row r="121" spans="1:3" x14ac:dyDescent="0.3">
      <c r="A121" s="15">
        <v>96</v>
      </c>
      <c r="B121" s="15">
        <v>146.71171085619204</v>
      </c>
      <c r="C121" s="15">
        <v>-3.4383184814263075</v>
      </c>
    </row>
    <row r="122" spans="1:3" x14ac:dyDescent="0.3">
      <c r="A122" s="15">
        <v>97</v>
      </c>
      <c r="B122" s="15">
        <v>132.16822985479359</v>
      </c>
      <c r="C122" s="15">
        <v>6.7115155385385776</v>
      </c>
    </row>
    <row r="123" spans="1:3" x14ac:dyDescent="0.3">
      <c r="A123" s="15">
        <v>98</v>
      </c>
      <c r="B123" s="15">
        <v>132.33607747008847</v>
      </c>
      <c r="C123" s="15">
        <v>7.2460870273039575</v>
      </c>
    </row>
    <row r="124" spans="1:3" x14ac:dyDescent="0.3">
      <c r="A124" s="15">
        <v>99</v>
      </c>
      <c r="B124" s="15">
        <v>140.66566006370169</v>
      </c>
      <c r="C124" s="15">
        <v>0.63010421170585573</v>
      </c>
    </row>
    <row r="125" spans="1:3" x14ac:dyDescent="0.3">
      <c r="A125" s="15">
        <v>100</v>
      </c>
      <c r="B125" s="15">
        <v>136.51002957606758</v>
      </c>
      <c r="C125" s="15">
        <v>1.7981779233641078</v>
      </c>
    </row>
    <row r="126" spans="1:3" x14ac:dyDescent="0.3">
      <c r="A126" s="15">
        <v>101</v>
      </c>
      <c r="B126" s="15">
        <v>147.77143673170212</v>
      </c>
      <c r="C126" s="15">
        <v>-1.6500462062130339</v>
      </c>
    </row>
    <row r="127" spans="1:3" x14ac:dyDescent="0.3">
      <c r="A127" s="15">
        <v>102</v>
      </c>
      <c r="B127" s="15">
        <v>142.77838640567722</v>
      </c>
      <c r="C127" s="15">
        <v>2.6049763359809219</v>
      </c>
    </row>
    <row r="128" spans="1:3" x14ac:dyDescent="0.3">
      <c r="A128" s="15">
        <v>103</v>
      </c>
      <c r="B128" s="15">
        <v>147.05410927590032</v>
      </c>
      <c r="C128" s="15">
        <v>-1.1895992527352348</v>
      </c>
    </row>
    <row r="129" spans="1:3" x14ac:dyDescent="0.3">
      <c r="A129" s="15">
        <v>104</v>
      </c>
      <c r="B129" s="15">
        <v>153.08906159300827</v>
      </c>
      <c r="C129" s="15">
        <v>-5.4518388729777882</v>
      </c>
    </row>
    <row r="130" spans="1:3" x14ac:dyDescent="0.3">
      <c r="A130" s="15">
        <v>105</v>
      </c>
      <c r="B130" s="15">
        <v>150.46541778959266</v>
      </c>
      <c r="C130" s="15">
        <v>-4.2345439822341291</v>
      </c>
    </row>
    <row r="131" spans="1:3" x14ac:dyDescent="0.3">
      <c r="A131" s="15">
        <v>106</v>
      </c>
      <c r="B131" s="15">
        <v>149.16462151149346</v>
      </c>
      <c r="C131" s="15">
        <v>-4.7159393535139031</v>
      </c>
    </row>
    <row r="132" spans="1:3" x14ac:dyDescent="0.3">
      <c r="A132" s="15">
        <v>107</v>
      </c>
      <c r="B132" s="15">
        <v>146.64282441361462</v>
      </c>
      <c r="C132" s="15">
        <v>-1.7853698349876197</v>
      </c>
    </row>
    <row r="133" spans="1:3" x14ac:dyDescent="0.3">
      <c r="A133" s="15">
        <v>108</v>
      </c>
      <c r="B133" s="15">
        <v>148.18518196172846</v>
      </c>
      <c r="C133" s="15">
        <v>-1.5438915869642926</v>
      </c>
    </row>
    <row r="134" spans="1:3" x14ac:dyDescent="0.3">
      <c r="A134" s="15">
        <v>109</v>
      </c>
      <c r="B134" s="15">
        <v>137.5328873225277</v>
      </c>
      <c r="C134" s="15">
        <v>3.0444245351661436</v>
      </c>
    </row>
    <row r="135" spans="1:3" x14ac:dyDescent="0.3">
      <c r="A135" s="15">
        <v>110</v>
      </c>
      <c r="B135" s="15">
        <v>132.95444490931317</v>
      </c>
      <c r="C135" s="15">
        <v>7.1182727529944714</v>
      </c>
    </row>
    <row r="136" spans="1:3" x14ac:dyDescent="0.3">
      <c r="A136" s="15">
        <v>111</v>
      </c>
      <c r="B136" s="15">
        <v>151.8347568401656</v>
      </c>
      <c r="C136" s="15">
        <v>-7.9697607670869957</v>
      </c>
    </row>
    <row r="137" spans="1:3" x14ac:dyDescent="0.3">
      <c r="A137" s="15">
        <v>112</v>
      </c>
      <c r="B137" s="15">
        <v>137.73565062665375</v>
      </c>
      <c r="C137" s="15">
        <v>1.4688984594947669</v>
      </c>
    </row>
    <row r="138" spans="1:3" x14ac:dyDescent="0.3">
      <c r="A138" s="15">
        <v>113</v>
      </c>
      <c r="B138" s="15">
        <v>149.99171069802318</v>
      </c>
      <c r="C138" s="15">
        <v>-1.4445168677761728</v>
      </c>
    </row>
    <row r="139" spans="1:3" x14ac:dyDescent="0.3">
      <c r="A139" s="15">
        <v>114</v>
      </c>
      <c r="B139" s="15">
        <v>143.26559304495561</v>
      </c>
      <c r="C139" s="15">
        <v>5.1541356445198971</v>
      </c>
    </row>
    <row r="140" spans="1:3" x14ac:dyDescent="0.3">
      <c r="A140" s="15">
        <v>115</v>
      </c>
      <c r="B140" s="15">
        <v>148.14344000654978</v>
      </c>
      <c r="C140" s="15">
        <v>2.017060892230063</v>
      </c>
    </row>
    <row r="141" spans="1:3" x14ac:dyDescent="0.3">
      <c r="A141" s="15">
        <v>116</v>
      </c>
      <c r="B141" s="15">
        <v>160.45136149497074</v>
      </c>
      <c r="C141" s="15">
        <v>-7.0398528289454418</v>
      </c>
    </row>
    <row r="142" spans="1:3" x14ac:dyDescent="0.3">
      <c r="A142" s="15">
        <v>117</v>
      </c>
      <c r="B142" s="15">
        <v>149.57416052165917</v>
      </c>
      <c r="C142" s="15">
        <v>-2.1795884595023267</v>
      </c>
    </row>
    <row r="143" spans="1:3" x14ac:dyDescent="0.3">
      <c r="A143" s="15">
        <v>118</v>
      </c>
      <c r="B143" s="15">
        <v>159.03323693093552</v>
      </c>
      <c r="C143" s="15">
        <v>-7.0506443883049599</v>
      </c>
    </row>
    <row r="144" spans="1:3" x14ac:dyDescent="0.3">
      <c r="A144" s="15">
        <v>119</v>
      </c>
      <c r="B144" s="15">
        <v>150.99923135681391</v>
      </c>
      <c r="C144" s="15">
        <v>-2.7355046770248634</v>
      </c>
    </row>
    <row r="145" spans="1:3" x14ac:dyDescent="0.3">
      <c r="A145" s="15">
        <v>120</v>
      </c>
      <c r="B145" s="15">
        <v>144.71114900599986</v>
      </c>
      <c r="C145" s="15">
        <v>2.4860017869527269</v>
      </c>
    </row>
    <row r="146" spans="1:3" x14ac:dyDescent="0.3">
      <c r="A146" s="15">
        <v>121</v>
      </c>
      <c r="B146" s="15">
        <v>145.12140304046173</v>
      </c>
      <c r="C146" s="15">
        <v>2.6293376518413822</v>
      </c>
    </row>
    <row r="147" spans="1:3" x14ac:dyDescent="0.3">
      <c r="A147" s="15">
        <v>122</v>
      </c>
      <c r="B147" s="15">
        <v>131.85559240294029</v>
      </c>
      <c r="C147" s="15">
        <v>11.594487963749998</v>
      </c>
    </row>
    <row r="148" spans="1:3" x14ac:dyDescent="0.3">
      <c r="A148" s="15">
        <v>123</v>
      </c>
      <c r="B148" s="15">
        <v>147.86937727092527</v>
      </c>
      <c r="C148" s="15">
        <v>0.85837685278943354</v>
      </c>
    </row>
    <row r="149" spans="1:3" x14ac:dyDescent="0.3">
      <c r="A149" s="15">
        <v>124</v>
      </c>
      <c r="B149" s="15">
        <v>149.6149727450572</v>
      </c>
      <c r="C149" s="15">
        <v>0.79209290332818227</v>
      </c>
    </row>
    <row r="150" spans="1:3" x14ac:dyDescent="0.3">
      <c r="A150" s="15">
        <v>125</v>
      </c>
      <c r="B150" s="15">
        <v>152.57066771171736</v>
      </c>
      <c r="C150" s="15">
        <v>-0.38895777200673365</v>
      </c>
    </row>
    <row r="151" spans="1:3" x14ac:dyDescent="0.3">
      <c r="A151" s="15">
        <v>126</v>
      </c>
      <c r="B151" s="15">
        <v>146.37018649123797</v>
      </c>
      <c r="C151" s="15">
        <v>4.2248368162590282</v>
      </c>
    </row>
    <row r="152" spans="1:3" x14ac:dyDescent="0.3">
      <c r="A152" s="15">
        <v>127</v>
      </c>
      <c r="B152" s="15">
        <v>155.16110918338541</v>
      </c>
      <c r="C152" s="15">
        <v>-1.3616113706713691</v>
      </c>
    </row>
    <row r="153" spans="1:3" x14ac:dyDescent="0.3">
      <c r="A153" s="15">
        <v>128</v>
      </c>
      <c r="B153" s="15">
        <v>160.12503482559643</v>
      </c>
      <c r="C153" s="15">
        <v>-4.974291670184158</v>
      </c>
    </row>
    <row r="154" spans="1:3" x14ac:dyDescent="0.3">
      <c r="A154" s="15">
        <v>129</v>
      </c>
      <c r="B154" s="15">
        <v>156.07472537058331</v>
      </c>
      <c r="C154" s="15">
        <v>-3.4676937429989891</v>
      </c>
    </row>
    <row r="155" spans="1:3" x14ac:dyDescent="0.3">
      <c r="A155" s="15">
        <v>130</v>
      </c>
      <c r="B155" s="15">
        <v>162.89604537578322</v>
      </c>
      <c r="C155" s="15">
        <v>-7.8539565638921829</v>
      </c>
    </row>
    <row r="156" spans="1:3" x14ac:dyDescent="0.3">
      <c r="A156" s="15">
        <v>131</v>
      </c>
      <c r="B156" s="15">
        <v>151.35006082126483</v>
      </c>
      <c r="C156" s="15">
        <v>0.65065265035224229</v>
      </c>
    </row>
    <row r="157" spans="1:3" x14ac:dyDescent="0.3">
      <c r="A157" s="15">
        <v>132</v>
      </c>
      <c r="B157" s="15">
        <v>146.65559946576616</v>
      </c>
      <c r="C157" s="15">
        <v>2.143916823715017</v>
      </c>
    </row>
    <row r="158" spans="1:3" x14ac:dyDescent="0.3">
      <c r="A158" s="15">
        <v>133</v>
      </c>
      <c r="B158" s="15">
        <v>145.55637160495905</v>
      </c>
      <c r="C158" s="15">
        <v>4.3614766787455324</v>
      </c>
    </row>
    <row r="159" spans="1:3" x14ac:dyDescent="0.3">
      <c r="A159" s="15">
        <v>134</v>
      </c>
      <c r="B159" s="15">
        <v>143.2748486214976</v>
      </c>
      <c r="C159" s="15">
        <v>5.1037884683609889</v>
      </c>
    </row>
    <row r="160" spans="1:3" x14ac:dyDescent="0.3">
      <c r="A160" s="15">
        <v>135</v>
      </c>
      <c r="B160" s="15">
        <v>144.86322002008933</v>
      </c>
      <c r="C160" s="15">
        <v>5.6627734407200876</v>
      </c>
    </row>
    <row r="161" spans="1:3" x14ac:dyDescent="0.3">
      <c r="A161" s="15">
        <v>136</v>
      </c>
      <c r="B161" s="15">
        <v>142.18045577035326</v>
      </c>
      <c r="C161" s="15">
        <v>7.5953736601007051</v>
      </c>
    </row>
    <row r="162" spans="1:3" x14ac:dyDescent="0.3">
      <c r="A162" s="15">
        <v>137</v>
      </c>
      <c r="B162" s="15">
        <v>150.64562825357078</v>
      </c>
      <c r="C162" s="15">
        <v>2.4053085384105373</v>
      </c>
    </row>
    <row r="163" spans="1:3" x14ac:dyDescent="0.3">
      <c r="A163" s="15">
        <v>138</v>
      </c>
      <c r="B163" s="15">
        <v>137.52358612900289</v>
      </c>
      <c r="C163" s="15">
        <v>11.034621176031635</v>
      </c>
    </row>
    <row r="164" spans="1:3" x14ac:dyDescent="0.3">
      <c r="A164" s="15">
        <v>139</v>
      </c>
      <c r="B164" s="15">
        <v>150.26282894265933</v>
      </c>
      <c r="C164" s="15">
        <v>1.9972708424811287</v>
      </c>
    </row>
    <row r="165" spans="1:3" x14ac:dyDescent="0.3">
      <c r="A165" s="15">
        <v>140</v>
      </c>
      <c r="B165" s="15">
        <v>150.24504764614284</v>
      </c>
      <c r="C165" s="15">
        <v>2.9846773131282021</v>
      </c>
    </row>
    <row r="166" spans="1:3" x14ac:dyDescent="0.3">
      <c r="A166" s="15">
        <v>141</v>
      </c>
      <c r="B166" s="15">
        <v>152.11968172239659</v>
      </c>
      <c r="C166" s="15">
        <v>0.49725393420581554</v>
      </c>
    </row>
    <row r="167" spans="1:3" x14ac:dyDescent="0.3">
      <c r="A167" s="15">
        <v>142</v>
      </c>
      <c r="B167" s="15">
        <v>158.4448777546005</v>
      </c>
      <c r="C167" s="15">
        <v>-4.0065858260105074</v>
      </c>
    </row>
    <row r="168" spans="1:3" x14ac:dyDescent="0.3">
      <c r="A168" s="15">
        <v>143</v>
      </c>
      <c r="B168" s="15">
        <v>147.24990684587812</v>
      </c>
      <c r="C168" s="15">
        <v>2.9356544121419859</v>
      </c>
    </row>
    <row r="169" spans="1:3" ht="15" thickBot="1" x14ac:dyDescent="0.35">
      <c r="A169" s="16">
        <v>144</v>
      </c>
      <c r="B169" s="16">
        <v>145.36400974380314</v>
      </c>
      <c r="C169" s="16">
        <v>3.4879253198601248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2947-DD58-475F-89C4-78CE95263910}">
  <dimension ref="A1:I170"/>
  <sheetViews>
    <sheetView zoomScale="160" zoomScaleNormal="160" workbookViewId="0">
      <selection activeCell="A7" sqref="A7:B8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0.97112229689505614</v>
      </c>
    </row>
    <row r="5" spans="1:9" x14ac:dyDescent="0.3">
      <c r="A5" s="21" t="s">
        <v>17</v>
      </c>
      <c r="B5" s="21">
        <v>0.94307851552672961</v>
      </c>
    </row>
    <row r="6" spans="1:9" x14ac:dyDescent="0.3">
      <c r="A6" s="15" t="s">
        <v>18</v>
      </c>
      <c r="B6" s="15">
        <v>0.94185876943087388</v>
      </c>
    </row>
    <row r="7" spans="1:9" x14ac:dyDescent="0.3">
      <c r="A7" s="15" t="s">
        <v>19</v>
      </c>
      <c r="B7" s="15">
        <v>4.0933926503634863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3</v>
      </c>
      <c r="C12" s="15">
        <v>38865.698753074903</v>
      </c>
      <c r="D12" s="15">
        <v>12955.232917691634</v>
      </c>
      <c r="E12" s="15">
        <v>773.17608863920941</v>
      </c>
      <c r="F12" s="15">
        <v>6.8251669547207414E-87</v>
      </c>
    </row>
    <row r="13" spans="1:9" x14ac:dyDescent="0.3">
      <c r="A13" s="15" t="s">
        <v>23</v>
      </c>
      <c r="B13" s="15">
        <v>140</v>
      </c>
      <c r="C13" s="15">
        <v>2345.8208746069731</v>
      </c>
      <c r="D13" s="15">
        <v>16.755863390049807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20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17.256793032338347</v>
      </c>
      <c r="C17" s="15">
        <v>2.8770968007682391</v>
      </c>
      <c r="D17" s="15">
        <v>5.9979883289747002</v>
      </c>
      <c r="E17" s="21">
        <v>1.6176235489815642E-8</v>
      </c>
      <c r="F17" s="15">
        <v>11.568618100565946</v>
      </c>
      <c r="G17" s="15">
        <v>22.944967964110749</v>
      </c>
      <c r="H17" s="15">
        <v>11.568618100565946</v>
      </c>
      <c r="I17" s="15">
        <v>22.944967964110749</v>
      </c>
    </row>
    <row r="18" spans="1:9" x14ac:dyDescent="0.3">
      <c r="A18" s="15" t="s">
        <v>1</v>
      </c>
      <c r="B18" s="15">
        <v>0.29092092161492605</v>
      </c>
      <c r="C18" s="15">
        <v>3.6560189839676155E-2</v>
      </c>
      <c r="D18" s="15">
        <v>7.9573143052777704</v>
      </c>
      <c r="E18" s="21">
        <v>5.3880199923485837E-13</v>
      </c>
      <c r="F18" s="15">
        <v>0.21863946230102446</v>
      </c>
      <c r="G18" s="15">
        <v>0.36320238092882762</v>
      </c>
      <c r="H18" s="15">
        <v>0.21863946230102446</v>
      </c>
      <c r="I18" s="15">
        <v>0.36320238092882762</v>
      </c>
    </row>
    <row r="19" spans="1:9" x14ac:dyDescent="0.3">
      <c r="A19" s="15" t="s">
        <v>2</v>
      </c>
      <c r="B19" s="15">
        <v>0.67602660594074915</v>
      </c>
      <c r="C19" s="15">
        <v>8.0574940577660237E-2</v>
      </c>
      <c r="D19" s="15">
        <v>8.3900354265750536</v>
      </c>
      <c r="E19" s="21">
        <v>4.7509730577805621E-14</v>
      </c>
      <c r="F19" s="15">
        <v>0.5167256199605359</v>
      </c>
      <c r="G19" s="15">
        <v>0.8353275919209624</v>
      </c>
      <c r="H19" s="15">
        <v>0.5167256199605359</v>
      </c>
      <c r="I19" s="15">
        <v>0.8353275919209624</v>
      </c>
    </row>
    <row r="20" spans="1:9" ht="15" thickBot="1" x14ac:dyDescent="0.35">
      <c r="A20" s="16" t="s">
        <v>11</v>
      </c>
      <c r="B20" s="16">
        <v>-0.14753723569025434</v>
      </c>
      <c r="C20" s="16">
        <v>0.12561070036161179</v>
      </c>
      <c r="D20" s="16">
        <v>-1.1745594544534805</v>
      </c>
      <c r="E20" s="24">
        <v>0.24216498990433669</v>
      </c>
      <c r="F20" s="16">
        <v>-0.39587633806891287</v>
      </c>
      <c r="G20" s="16">
        <v>0.10080186668840416</v>
      </c>
      <c r="H20" s="16">
        <v>-0.39587633806891287</v>
      </c>
      <c r="I20" s="16">
        <v>0.10080186668840416</v>
      </c>
    </row>
    <row r="24" spans="1:9" x14ac:dyDescent="0.3">
      <c r="A24" t="s">
        <v>38</v>
      </c>
    </row>
    <row r="25" spans="1:9" ht="15" thickBot="1" x14ac:dyDescent="0.35"/>
    <row r="26" spans="1:9" x14ac:dyDescent="0.3">
      <c r="A26" s="17" t="s">
        <v>39</v>
      </c>
      <c r="B26" s="17" t="s">
        <v>40</v>
      </c>
      <c r="C26" s="17" t="s">
        <v>41</v>
      </c>
    </row>
    <row r="27" spans="1:9" x14ac:dyDescent="0.3">
      <c r="A27" s="15">
        <v>1</v>
      </c>
      <c r="B27" s="15">
        <v>104.87076808058417</v>
      </c>
      <c r="C27" s="15">
        <v>-4.8707680805841989</v>
      </c>
    </row>
    <row r="28" spans="1:9" x14ac:dyDescent="0.3">
      <c r="A28" s="15">
        <v>2</v>
      </c>
      <c r="B28" s="15">
        <v>98.788595785313973</v>
      </c>
      <c r="C28" s="15">
        <v>2.143019285371679</v>
      </c>
    </row>
    <row r="29" spans="1:9" x14ac:dyDescent="0.3">
      <c r="A29" s="15">
        <v>3</v>
      </c>
      <c r="B29" s="15">
        <v>105.35767634236387</v>
      </c>
      <c r="C29" s="15">
        <v>-4.0790708659123283</v>
      </c>
    </row>
    <row r="30" spans="1:9" x14ac:dyDescent="0.3">
      <c r="A30" s="15">
        <v>4</v>
      </c>
      <c r="B30" s="15">
        <v>105.68945465692259</v>
      </c>
      <c r="C30" s="15">
        <v>-5.0440156124612514</v>
      </c>
    </row>
    <row r="31" spans="1:9" x14ac:dyDescent="0.3">
      <c r="A31" s="15">
        <v>5</v>
      </c>
      <c r="B31" s="15">
        <v>108.04098001261016</v>
      </c>
      <c r="C31" s="15">
        <v>-6.8968158376478073</v>
      </c>
    </row>
    <row r="32" spans="1:9" x14ac:dyDescent="0.3">
      <c r="A32" s="15">
        <v>6</v>
      </c>
      <c r="B32" s="15">
        <v>103.87015148884535</v>
      </c>
      <c r="C32" s="15">
        <v>-4.4554940909032581</v>
      </c>
    </row>
    <row r="33" spans="1:3" x14ac:dyDescent="0.3">
      <c r="A33" s="15">
        <v>7</v>
      </c>
      <c r="B33" s="15">
        <v>110.14963420094753</v>
      </c>
      <c r="C33" s="15">
        <v>-9.3849395883027285</v>
      </c>
    </row>
    <row r="34" spans="1:3" x14ac:dyDescent="0.3">
      <c r="A34" s="15">
        <v>8</v>
      </c>
      <c r="B34" s="15">
        <v>108.01552375929191</v>
      </c>
      <c r="C34" s="15">
        <v>-6.6179502585950445</v>
      </c>
    </row>
    <row r="35" spans="1:3" x14ac:dyDescent="0.3">
      <c r="A35" s="15">
        <v>9</v>
      </c>
      <c r="B35" s="15">
        <v>107.86658523924724</v>
      </c>
      <c r="C35" s="15">
        <v>-3.9527033918231638</v>
      </c>
    </row>
    <row r="36" spans="1:3" x14ac:dyDescent="0.3">
      <c r="A36" s="15">
        <v>10</v>
      </c>
      <c r="B36" s="15">
        <v>113.36447963674676</v>
      </c>
      <c r="C36" s="15">
        <v>-8.3346213891276051</v>
      </c>
    </row>
    <row r="37" spans="1:3" x14ac:dyDescent="0.3">
      <c r="A37" s="15">
        <v>11</v>
      </c>
      <c r="B37" s="15">
        <v>107.71925430612282</v>
      </c>
      <c r="C37" s="15">
        <v>-4.4337478562750192</v>
      </c>
    </row>
    <row r="38" spans="1:3" x14ac:dyDescent="0.3">
      <c r="A38" s="15">
        <v>12</v>
      </c>
      <c r="B38" s="15">
        <v>112.85191693955801</v>
      </c>
      <c r="C38" s="15">
        <v>-9.9751541868505456</v>
      </c>
    </row>
    <row r="39" spans="1:3" x14ac:dyDescent="0.3">
      <c r="A39" s="15">
        <v>13</v>
      </c>
      <c r="B39" s="15">
        <v>107.93387969303103</v>
      </c>
      <c r="C39" s="15">
        <v>-4.8409901442661578</v>
      </c>
    </row>
    <row r="40" spans="1:3" x14ac:dyDescent="0.3">
      <c r="A40" s="15">
        <v>14</v>
      </c>
      <c r="B40" s="15">
        <v>102.43141385976476</v>
      </c>
      <c r="C40" s="15">
        <v>0.53586407722923468</v>
      </c>
    </row>
    <row r="41" spans="1:3" x14ac:dyDescent="0.3">
      <c r="A41" s="15">
        <v>15</v>
      </c>
      <c r="B41" s="15">
        <v>112.95585204793603</v>
      </c>
      <c r="C41" s="15">
        <v>-2.9847279694923827</v>
      </c>
    </row>
    <row r="42" spans="1:3" x14ac:dyDescent="0.3">
      <c r="A42" s="15">
        <v>16</v>
      </c>
      <c r="B42" s="15">
        <v>110.35446141072157</v>
      </c>
      <c r="C42" s="15">
        <v>-4.1415697331543555</v>
      </c>
    </row>
    <row r="43" spans="1:3" x14ac:dyDescent="0.3">
      <c r="A43" s="15">
        <v>17</v>
      </c>
      <c r="B43" s="15">
        <v>111.19589899945016</v>
      </c>
      <c r="C43" s="15">
        <v>-3.9531076170296444</v>
      </c>
    </row>
    <row r="44" spans="1:3" x14ac:dyDescent="0.3">
      <c r="A44" s="15">
        <v>18</v>
      </c>
      <c r="B44" s="15">
        <v>109.43608693081372</v>
      </c>
      <c r="C44" s="15">
        <v>-0.83953493538558632</v>
      </c>
    </row>
    <row r="45" spans="1:3" x14ac:dyDescent="0.3">
      <c r="A45" s="15">
        <v>19</v>
      </c>
      <c r="B45" s="15">
        <v>115.83003029530158</v>
      </c>
      <c r="C45" s="15">
        <v>-5.4909451582260544</v>
      </c>
    </row>
    <row r="46" spans="1:3" x14ac:dyDescent="0.3">
      <c r="A46" s="15">
        <v>20</v>
      </c>
      <c r="B46" s="15">
        <v>116.49356671583929</v>
      </c>
      <c r="C46" s="15">
        <v>-6.8620305883135728</v>
      </c>
    </row>
    <row r="47" spans="1:3" x14ac:dyDescent="0.3">
      <c r="A47" s="15">
        <v>21</v>
      </c>
      <c r="B47" s="15">
        <v>115.11325127919123</v>
      </c>
      <c r="C47" s="15">
        <v>-5.5738709434067601</v>
      </c>
    </row>
    <row r="48" spans="1:3" x14ac:dyDescent="0.3">
      <c r="A48" s="15">
        <v>22</v>
      </c>
      <c r="B48" s="15">
        <v>114.98073627971155</v>
      </c>
      <c r="C48" s="15">
        <v>-6.5505217529310897</v>
      </c>
    </row>
    <row r="49" spans="1:3" x14ac:dyDescent="0.3">
      <c r="A49" s="15">
        <v>23</v>
      </c>
      <c r="B49" s="15">
        <v>112.32622517195546</v>
      </c>
      <c r="C49" s="15">
        <v>-3.9388066104336161</v>
      </c>
    </row>
    <row r="50" spans="1:3" x14ac:dyDescent="0.3">
      <c r="A50" s="15">
        <v>24</v>
      </c>
      <c r="B50" s="15">
        <v>117.66974258861323</v>
      </c>
      <c r="C50" s="15">
        <v>-7.2475282359637845</v>
      </c>
    </row>
    <row r="51" spans="1:3" x14ac:dyDescent="0.3">
      <c r="A51" s="15">
        <v>25</v>
      </c>
      <c r="B51" s="15">
        <v>110.64268026633462</v>
      </c>
      <c r="C51" s="15">
        <v>-2.3841012525320764</v>
      </c>
    </row>
    <row r="52" spans="1:3" x14ac:dyDescent="0.3">
      <c r="A52" s="15">
        <v>26</v>
      </c>
      <c r="B52" s="15">
        <v>104.49917105311457</v>
      </c>
      <c r="C52" s="15">
        <v>1.970845154080294</v>
      </c>
    </row>
    <row r="53" spans="1:3" x14ac:dyDescent="0.3">
      <c r="A53" s="15">
        <v>27</v>
      </c>
      <c r="B53" s="15">
        <v>116.51310500663084</v>
      </c>
      <c r="C53" s="15">
        <v>-3.9813306336901348</v>
      </c>
    </row>
    <row r="54" spans="1:3" x14ac:dyDescent="0.3">
      <c r="A54" s="15">
        <v>28</v>
      </c>
      <c r="B54" s="15">
        <v>111.22993355417245</v>
      </c>
      <c r="C54" s="15">
        <v>-0.41989299162469251</v>
      </c>
    </row>
    <row r="55" spans="1:3" x14ac:dyDescent="0.3">
      <c r="A55" s="15">
        <v>29</v>
      </c>
      <c r="B55" s="15">
        <v>114.00875524474773</v>
      </c>
      <c r="C55" s="15">
        <v>-2.359305739310912</v>
      </c>
    </row>
    <row r="56" spans="1:3" x14ac:dyDescent="0.3">
      <c r="A56" s="15">
        <v>30</v>
      </c>
      <c r="B56" s="15">
        <v>113.09012582244048</v>
      </c>
      <c r="C56" s="15">
        <v>-0.27523730840360372</v>
      </c>
    </row>
    <row r="57" spans="1:3" x14ac:dyDescent="0.3">
      <c r="A57" s="15">
        <v>31</v>
      </c>
      <c r="B57" s="15">
        <v>115.76743436156937</v>
      </c>
      <c r="C57" s="15">
        <v>-3.968271222880233</v>
      </c>
    </row>
    <row r="58" spans="1:3" x14ac:dyDescent="0.3">
      <c r="A58" s="15">
        <v>32</v>
      </c>
      <c r="B58" s="15">
        <v>117.89466820239686</v>
      </c>
      <c r="C58" s="15">
        <v>-4.2583238983654326</v>
      </c>
    </row>
    <row r="59" spans="1:3" x14ac:dyDescent="0.3">
      <c r="A59" s="15">
        <v>33</v>
      </c>
      <c r="B59" s="15">
        <v>112.23854323423497</v>
      </c>
      <c r="C59" s="15">
        <v>-0.19951587518568203</v>
      </c>
    </row>
    <row r="60" spans="1:3" x14ac:dyDescent="0.3">
      <c r="A60" s="15">
        <v>34</v>
      </c>
      <c r="B60" s="15">
        <v>113.36312777223635</v>
      </c>
      <c r="C60" s="15">
        <v>-2.2729424575260282</v>
      </c>
    </row>
    <row r="61" spans="1:3" x14ac:dyDescent="0.3">
      <c r="A61" s="15">
        <v>35</v>
      </c>
      <c r="B61" s="15">
        <v>112.39459262025095</v>
      </c>
      <c r="C61" s="15">
        <v>-0.41492143698155814</v>
      </c>
    </row>
    <row r="62" spans="1:3" x14ac:dyDescent="0.3">
      <c r="A62" s="15">
        <v>36</v>
      </c>
      <c r="B62" s="15">
        <v>118.19186283762919</v>
      </c>
      <c r="C62" s="15">
        <v>-2.9763277712241774</v>
      </c>
    </row>
    <row r="63" spans="1:3" x14ac:dyDescent="0.3">
      <c r="A63" s="15">
        <v>37</v>
      </c>
      <c r="B63" s="15">
        <v>112.94667346796258</v>
      </c>
      <c r="C63" s="15">
        <v>0.30580953789626619</v>
      </c>
    </row>
    <row r="64" spans="1:3" x14ac:dyDescent="0.3">
      <c r="A64" s="15">
        <v>38</v>
      </c>
      <c r="B64" s="15">
        <v>104.25479633598914</v>
      </c>
      <c r="C64" s="15">
        <v>5.4729972034762824</v>
      </c>
    </row>
    <row r="65" spans="1:3" x14ac:dyDescent="0.3">
      <c r="A65" s="15">
        <v>39</v>
      </c>
      <c r="B65" s="15">
        <v>116.52287774558344</v>
      </c>
      <c r="C65" s="15">
        <v>-1.9412877699424058</v>
      </c>
    </row>
    <row r="66" spans="1:3" x14ac:dyDescent="0.3">
      <c r="A66" s="15">
        <v>40</v>
      </c>
      <c r="B66" s="15">
        <v>110.48580918752064</v>
      </c>
      <c r="C66" s="15">
        <v>0.37503774863213835</v>
      </c>
    </row>
    <row r="67" spans="1:3" x14ac:dyDescent="0.3">
      <c r="A67" s="15">
        <v>41</v>
      </c>
      <c r="B67" s="15">
        <v>114.54669229471261</v>
      </c>
      <c r="C67" s="15">
        <v>3.0404331121114581</v>
      </c>
    </row>
    <row r="68" spans="1:3" x14ac:dyDescent="0.3">
      <c r="A68" s="15">
        <v>42</v>
      </c>
      <c r="B68" s="15">
        <v>110.14701256246592</v>
      </c>
      <c r="C68" s="15">
        <v>6.1371487664469129</v>
      </c>
    </row>
    <row r="69" spans="1:3" x14ac:dyDescent="0.3">
      <c r="A69" s="15">
        <v>43</v>
      </c>
      <c r="B69" s="15">
        <v>116.93176818306561</v>
      </c>
      <c r="C69" s="15">
        <v>0.92554584198369128</v>
      </c>
    </row>
    <row r="70" spans="1:3" x14ac:dyDescent="0.3">
      <c r="A70" s="15">
        <v>44</v>
      </c>
      <c r="B70" s="15">
        <v>118.8885634506365</v>
      </c>
      <c r="C70" s="15">
        <v>0.56847422957395111</v>
      </c>
    </row>
    <row r="71" spans="1:3" x14ac:dyDescent="0.3">
      <c r="A71" s="15">
        <v>45</v>
      </c>
      <c r="B71" s="15">
        <v>115.2270565024682</v>
      </c>
      <c r="C71" s="15">
        <v>2.0979672828895843</v>
      </c>
    </row>
    <row r="72" spans="1:3" x14ac:dyDescent="0.3">
      <c r="A72" s="15">
        <v>46</v>
      </c>
      <c r="B72" s="15">
        <v>118.21577994156792</v>
      </c>
      <c r="C72" s="15">
        <v>-0.4864612944262916</v>
      </c>
    </row>
    <row r="73" spans="1:3" x14ac:dyDescent="0.3">
      <c r="A73" s="15">
        <v>47</v>
      </c>
      <c r="B73" s="15">
        <v>117.19112778100953</v>
      </c>
      <c r="C73" s="15">
        <v>0.70596615421629849</v>
      </c>
    </row>
    <row r="74" spans="1:3" x14ac:dyDescent="0.3">
      <c r="A74" s="15">
        <v>48</v>
      </c>
      <c r="B74" s="15">
        <v>120.69782440216413</v>
      </c>
      <c r="C74" s="15">
        <v>-1.8258998478458608</v>
      </c>
    </row>
    <row r="75" spans="1:3" x14ac:dyDescent="0.3">
      <c r="A75" s="15">
        <v>49</v>
      </c>
      <c r="B75" s="15">
        <v>117.43140186632928</v>
      </c>
      <c r="C75" s="15">
        <v>1.0900338069933753</v>
      </c>
    </row>
    <row r="76" spans="1:3" x14ac:dyDescent="0.3">
      <c r="A76" s="15">
        <v>50</v>
      </c>
      <c r="B76" s="15">
        <v>108.42675838598744</v>
      </c>
      <c r="C76" s="15">
        <v>5.5031340923256806</v>
      </c>
    </row>
    <row r="77" spans="1:3" x14ac:dyDescent="0.3">
      <c r="A77" s="15">
        <v>51</v>
      </c>
      <c r="B77" s="15">
        <v>121.58251798147631</v>
      </c>
      <c r="C77" s="15">
        <v>-2.0999095183295111</v>
      </c>
    </row>
    <row r="78" spans="1:3" x14ac:dyDescent="0.3">
      <c r="A78" s="15">
        <v>52</v>
      </c>
      <c r="B78" s="15">
        <v>114.76513117000766</v>
      </c>
      <c r="C78" s="15">
        <v>2.2330127852765855</v>
      </c>
    </row>
    <row r="79" spans="1:3" x14ac:dyDescent="0.3">
      <c r="A79" s="15">
        <v>53</v>
      </c>
      <c r="B79" s="15">
        <v>119.34382983394337</v>
      </c>
      <c r="C79" s="15">
        <v>4.9616367403337307</v>
      </c>
    </row>
    <row r="80" spans="1:3" x14ac:dyDescent="0.3">
      <c r="A80" s="15">
        <v>54</v>
      </c>
      <c r="B80" s="15">
        <v>116.44563520087631</v>
      </c>
      <c r="C80" s="15">
        <v>7.4114733213654489</v>
      </c>
    </row>
    <row r="81" spans="1:3" x14ac:dyDescent="0.3">
      <c r="A81" s="15">
        <v>55</v>
      </c>
      <c r="B81" s="15">
        <v>121.76335110937643</v>
      </c>
      <c r="C81" s="15">
        <v>4.0670755415964521</v>
      </c>
    </row>
    <row r="82" spans="1:3" x14ac:dyDescent="0.3">
      <c r="A82" s="15">
        <v>56</v>
      </c>
      <c r="B82" s="15">
        <v>126.08815949758254</v>
      </c>
      <c r="C82" s="15">
        <v>1.2823956212444045</v>
      </c>
    </row>
    <row r="83" spans="1:3" x14ac:dyDescent="0.3">
      <c r="A83" s="15">
        <v>57</v>
      </c>
      <c r="B83" s="15">
        <v>122.66519772272953</v>
      </c>
      <c r="C83" s="15">
        <v>1.7066169841598082</v>
      </c>
    </row>
    <row r="84" spans="1:3" x14ac:dyDescent="0.3">
      <c r="A84" s="15">
        <v>58</v>
      </c>
      <c r="B84" s="15">
        <v>129.26670911703405</v>
      </c>
      <c r="C84" s="15">
        <v>-1.4723841322940672</v>
      </c>
    </row>
    <row r="85" spans="1:3" x14ac:dyDescent="0.3">
      <c r="A85" s="15">
        <v>59</v>
      </c>
      <c r="B85" s="15">
        <v>123.29673940574637</v>
      </c>
      <c r="C85" s="15">
        <v>2.6131413517393725</v>
      </c>
    </row>
    <row r="86" spans="1:3" x14ac:dyDescent="0.3">
      <c r="A86" s="15">
        <v>60</v>
      </c>
      <c r="B86" s="15">
        <v>125.05703725464181</v>
      </c>
      <c r="C86" s="15">
        <v>1.1113785661689519</v>
      </c>
    </row>
    <row r="87" spans="1:3" x14ac:dyDescent="0.3">
      <c r="A87" s="15">
        <v>61</v>
      </c>
      <c r="B87" s="15">
        <v>124.70132158016864</v>
      </c>
      <c r="C87" s="15">
        <v>0.65610664715890721</v>
      </c>
    </row>
    <row r="88" spans="1:3" x14ac:dyDescent="0.3">
      <c r="A88" s="15">
        <v>62</v>
      </c>
      <c r="B88" s="15">
        <v>117.32416405011529</v>
      </c>
      <c r="C88" s="15">
        <v>6.8145755037041056</v>
      </c>
    </row>
    <row r="89" spans="1:3" x14ac:dyDescent="0.3">
      <c r="A89" s="15">
        <v>63</v>
      </c>
      <c r="B89" s="15">
        <v>125.06843779016539</v>
      </c>
      <c r="C89" s="15">
        <v>0.79321485919162171</v>
      </c>
    </row>
    <row r="90" spans="1:3" x14ac:dyDescent="0.3">
      <c r="A90" s="15">
        <v>64</v>
      </c>
      <c r="B90" s="15">
        <v>124.88254554153838</v>
      </c>
      <c r="C90" s="15">
        <v>1.4466120075059905</v>
      </c>
    </row>
    <row r="91" spans="1:3" x14ac:dyDescent="0.3">
      <c r="A91" s="15">
        <v>65</v>
      </c>
      <c r="B91" s="15">
        <v>126.78401678498332</v>
      </c>
      <c r="C91" s="15">
        <v>4.4912565468443688</v>
      </c>
    </row>
    <row r="92" spans="1:3" x14ac:dyDescent="0.3">
      <c r="A92" s="15">
        <v>66</v>
      </c>
      <c r="B92" s="15">
        <v>124.58879668861047</v>
      </c>
      <c r="C92" s="15">
        <v>8.6688022767606014</v>
      </c>
    </row>
    <row r="93" spans="1:3" x14ac:dyDescent="0.3">
      <c r="A93" s="15">
        <v>67</v>
      </c>
      <c r="B93" s="15">
        <v>133.00132535873468</v>
      </c>
      <c r="C93" s="15">
        <v>2.7769242799755034</v>
      </c>
    </row>
    <row r="94" spans="1:3" x14ac:dyDescent="0.3">
      <c r="A94" s="15">
        <v>68</v>
      </c>
      <c r="B94" s="15">
        <v>127.68859821400963</v>
      </c>
      <c r="C94" s="15">
        <v>6.3513856424222581</v>
      </c>
    </row>
    <row r="95" spans="1:3" x14ac:dyDescent="0.3">
      <c r="A95" s="15">
        <v>69</v>
      </c>
      <c r="B95" s="15">
        <v>128.43595740712482</v>
      </c>
      <c r="C95" s="15">
        <v>6.3982199754063629</v>
      </c>
    </row>
    <row r="96" spans="1:3" x14ac:dyDescent="0.3">
      <c r="A96" s="15">
        <v>70</v>
      </c>
      <c r="B96" s="15">
        <v>131.25303632883302</v>
      </c>
      <c r="C96" s="15">
        <v>1.9626074106660667</v>
      </c>
    </row>
    <row r="97" spans="1:3" x14ac:dyDescent="0.3">
      <c r="A97" s="15">
        <v>71</v>
      </c>
      <c r="B97" s="15">
        <v>123.5167621556249</v>
      </c>
      <c r="C97" s="15">
        <v>2.8714952777574609</v>
      </c>
    </row>
    <row r="98" spans="1:3" x14ac:dyDescent="0.3">
      <c r="A98" s="15">
        <v>72</v>
      </c>
      <c r="B98" s="15">
        <v>125.67014684391535</v>
      </c>
      <c r="C98" s="15">
        <v>-1.6802766328736993</v>
      </c>
    </row>
    <row r="99" spans="1:3" x14ac:dyDescent="0.3">
      <c r="A99" s="15">
        <v>73</v>
      </c>
      <c r="B99" s="15">
        <v>118.48890890629394</v>
      </c>
      <c r="C99" s="15">
        <v>3.706252527466404</v>
      </c>
    </row>
    <row r="100" spans="1:3" x14ac:dyDescent="0.3">
      <c r="A100" s="15">
        <v>74</v>
      </c>
      <c r="B100" s="15">
        <v>111.87405355934837</v>
      </c>
      <c r="C100" s="15">
        <v>7.6656747075356435</v>
      </c>
    </row>
    <row r="101" spans="1:3" x14ac:dyDescent="0.3">
      <c r="A101" s="15">
        <v>75</v>
      </c>
      <c r="B101" s="15">
        <v>123.87974578264398</v>
      </c>
      <c r="C101" s="15">
        <v>2.0184534010920885</v>
      </c>
    </row>
    <row r="102" spans="1:3" x14ac:dyDescent="0.3">
      <c r="A102" s="15">
        <v>76</v>
      </c>
      <c r="B102" s="15">
        <v>123.07722614710437</v>
      </c>
      <c r="C102" s="15">
        <v>-0.46553322597300451</v>
      </c>
    </row>
    <row r="103" spans="1:3" x14ac:dyDescent="0.3">
      <c r="A103" s="15">
        <v>77</v>
      </c>
      <c r="B103" s="15">
        <v>124.57746638576907</v>
      </c>
      <c r="C103" s="15">
        <v>2.9005781731572</v>
      </c>
    </row>
    <row r="104" spans="1:3" x14ac:dyDescent="0.3">
      <c r="A104" s="15">
        <v>78</v>
      </c>
      <c r="B104" s="15">
        <v>121.1139863087359</v>
      </c>
      <c r="C104" s="15">
        <v>8.9447522499877579</v>
      </c>
    </row>
    <row r="105" spans="1:3" x14ac:dyDescent="0.3">
      <c r="A105" s="15">
        <v>79</v>
      </c>
      <c r="B105" s="15">
        <v>126.70564419142228</v>
      </c>
      <c r="C105" s="15">
        <v>3.8811328065863364</v>
      </c>
    </row>
    <row r="106" spans="1:3" x14ac:dyDescent="0.3">
      <c r="A106" s="15">
        <v>80</v>
      </c>
      <c r="B106" s="15">
        <v>125.50656815235483</v>
      </c>
      <c r="C106" s="15">
        <v>6.0763050062893313</v>
      </c>
    </row>
    <row r="107" spans="1:3" x14ac:dyDescent="0.3">
      <c r="A107" s="15">
        <v>81</v>
      </c>
      <c r="B107" s="15">
        <v>126.44825119322262</v>
      </c>
      <c r="C107" s="15">
        <v>7.496503676006725</v>
      </c>
    </row>
    <row r="108" spans="1:3" x14ac:dyDescent="0.3">
      <c r="A108" s="15">
        <v>82</v>
      </c>
      <c r="B108" s="15">
        <v>132.58929109835438</v>
      </c>
      <c r="C108" s="15">
        <v>1.3055570056939416</v>
      </c>
    </row>
    <row r="109" spans="1:3" x14ac:dyDescent="0.3">
      <c r="A109" s="15">
        <v>83</v>
      </c>
      <c r="B109" s="15">
        <v>127.5862243299826</v>
      </c>
      <c r="C109" s="15">
        <v>4.5829886688205193</v>
      </c>
    </row>
    <row r="110" spans="1:3" x14ac:dyDescent="0.3">
      <c r="A110" s="15">
        <v>84</v>
      </c>
      <c r="B110" s="15">
        <v>133.47949247964343</v>
      </c>
      <c r="C110" s="15">
        <v>1.4606445737820195</v>
      </c>
    </row>
    <row r="111" spans="1:3" x14ac:dyDescent="0.3">
      <c r="A111" s="15">
        <v>85</v>
      </c>
      <c r="B111" s="15">
        <v>125.36798733196113</v>
      </c>
      <c r="C111" s="15">
        <v>6.4020840993256627</v>
      </c>
    </row>
    <row r="112" spans="1:3" x14ac:dyDescent="0.3">
      <c r="A112" s="15">
        <v>86</v>
      </c>
      <c r="B112" s="15">
        <v>121.56176674315945</v>
      </c>
      <c r="C112" s="15">
        <v>9.6799584492577679</v>
      </c>
    </row>
    <row r="113" spans="1:3" x14ac:dyDescent="0.3">
      <c r="A113" s="15">
        <v>87</v>
      </c>
      <c r="B113" s="15">
        <v>137.12017744081544</v>
      </c>
      <c r="C113" s="15">
        <v>3.6839865147298099</v>
      </c>
    </row>
    <row r="114" spans="1:3" x14ac:dyDescent="0.3">
      <c r="A114" s="15">
        <v>88</v>
      </c>
      <c r="B114" s="15">
        <v>132.79512199597423</v>
      </c>
      <c r="C114" s="15">
        <v>2.3551785066557613</v>
      </c>
    </row>
    <row r="115" spans="1:3" x14ac:dyDescent="0.3">
      <c r="A115" s="15">
        <v>89</v>
      </c>
      <c r="B115" s="15">
        <v>137.34657877477298</v>
      </c>
      <c r="C115" s="15">
        <v>1.7024249131253271</v>
      </c>
    </row>
    <row r="116" spans="1:3" x14ac:dyDescent="0.3">
      <c r="A116" s="15">
        <v>90</v>
      </c>
      <c r="B116" s="15">
        <v>132.22105761070296</v>
      </c>
      <c r="C116" s="15">
        <v>6.87175613120354</v>
      </c>
    </row>
    <row r="117" spans="1:3" x14ac:dyDescent="0.3">
      <c r="A117" s="15">
        <v>91</v>
      </c>
      <c r="B117" s="15">
        <v>138.476702325753</v>
      </c>
      <c r="C117" s="15">
        <v>1.9490372889999321</v>
      </c>
    </row>
    <row r="118" spans="1:3" x14ac:dyDescent="0.3">
      <c r="A118" s="15">
        <v>92</v>
      </c>
      <c r="B118" s="15">
        <v>140.66689517431001</v>
      </c>
      <c r="C118" s="15">
        <v>1.2200068959540147</v>
      </c>
    </row>
    <row r="119" spans="1:3" x14ac:dyDescent="0.3">
      <c r="A119" s="15">
        <v>93</v>
      </c>
      <c r="B119" s="15">
        <v>139.93524860195987</v>
      </c>
      <c r="C119" s="15">
        <v>1.9890617328691746</v>
      </c>
    </row>
    <row r="120" spans="1:3" x14ac:dyDescent="0.3">
      <c r="A120" s="15">
        <v>94</v>
      </c>
      <c r="B120" s="15">
        <v>142.15955606559729</v>
      </c>
      <c r="C120" s="15">
        <v>-1.442964344924917</v>
      </c>
    </row>
    <row r="121" spans="1:3" x14ac:dyDescent="0.3">
      <c r="A121" s="15">
        <v>95</v>
      </c>
      <c r="B121" s="15">
        <v>138.50445024353738</v>
      </c>
      <c r="C121" s="15">
        <v>3.294290702690887</v>
      </c>
    </row>
    <row r="122" spans="1:3" x14ac:dyDescent="0.3">
      <c r="A122" s="15">
        <v>96</v>
      </c>
      <c r="B122" s="15">
        <v>144.28583340994231</v>
      </c>
      <c r="C122" s="15">
        <v>-1.0124410351765789</v>
      </c>
    </row>
    <row r="123" spans="1:3" x14ac:dyDescent="0.3">
      <c r="A123" s="15">
        <v>97</v>
      </c>
      <c r="B123" s="15">
        <v>137.53092861511709</v>
      </c>
      <c r="C123" s="15">
        <v>1.3488167782150811</v>
      </c>
    </row>
    <row r="124" spans="1:3" x14ac:dyDescent="0.3">
      <c r="A124" s="15">
        <v>98</v>
      </c>
      <c r="B124" s="15">
        <v>131.53277194469854</v>
      </c>
      <c r="C124" s="15">
        <v>8.0493925526938881</v>
      </c>
    </row>
    <row r="125" spans="1:3" x14ac:dyDescent="0.3">
      <c r="A125" s="15">
        <v>99</v>
      </c>
      <c r="B125" s="15">
        <v>144.25011307031392</v>
      </c>
      <c r="C125" s="15">
        <v>-2.954348794906366</v>
      </c>
    </row>
    <row r="126" spans="1:3" x14ac:dyDescent="0.3">
      <c r="A126" s="15">
        <v>100</v>
      </c>
      <c r="B126" s="15">
        <v>140.55574463762184</v>
      </c>
      <c r="C126" s="15">
        <v>-2.2475371381901539</v>
      </c>
    </row>
    <row r="127" spans="1:3" x14ac:dyDescent="0.3">
      <c r="A127" s="15">
        <v>101</v>
      </c>
      <c r="B127" s="15">
        <v>144.97100874134861</v>
      </c>
      <c r="C127" s="15">
        <v>1.1503817841404782</v>
      </c>
    </row>
    <row r="128" spans="1:3" x14ac:dyDescent="0.3">
      <c r="A128" s="15">
        <v>102</v>
      </c>
      <c r="B128" s="15">
        <v>140.97777595763839</v>
      </c>
      <c r="C128" s="15">
        <v>4.4055867840197607</v>
      </c>
    </row>
    <row r="129" spans="1:3" x14ac:dyDescent="0.3">
      <c r="A129" s="15">
        <v>103</v>
      </c>
      <c r="B129" s="15">
        <v>146.91347021699281</v>
      </c>
      <c r="C129" s="15">
        <v>-1.0489601938277247</v>
      </c>
    </row>
    <row r="130" spans="1:3" x14ac:dyDescent="0.3">
      <c r="A130" s="15">
        <v>104</v>
      </c>
      <c r="B130" s="15">
        <v>148.47746222387104</v>
      </c>
      <c r="C130" s="15">
        <v>-0.84023950384056434</v>
      </c>
    </row>
    <row r="131" spans="1:3" x14ac:dyDescent="0.3">
      <c r="A131" s="15">
        <v>105</v>
      </c>
      <c r="B131" s="15">
        <v>145.30145067039587</v>
      </c>
      <c r="C131" s="15">
        <v>0.92942313696266865</v>
      </c>
    </row>
    <row r="132" spans="1:3" x14ac:dyDescent="0.3">
      <c r="A132" s="15">
        <v>106</v>
      </c>
      <c r="B132" s="15">
        <v>147.30558900563517</v>
      </c>
      <c r="C132" s="15">
        <v>-2.8569068476556083</v>
      </c>
    </row>
    <row r="133" spans="1:3" x14ac:dyDescent="0.3">
      <c r="A133" s="15">
        <v>107</v>
      </c>
      <c r="B133" s="15">
        <v>144.92351132867466</v>
      </c>
      <c r="C133" s="15">
        <v>-6.6056750047664536E-2</v>
      </c>
    </row>
    <row r="134" spans="1:3" x14ac:dyDescent="0.3">
      <c r="A134" s="15">
        <v>108</v>
      </c>
      <c r="B134" s="15">
        <v>149.03811035055665</v>
      </c>
      <c r="C134" s="15">
        <v>-2.3968199757924822</v>
      </c>
    </row>
    <row r="135" spans="1:3" x14ac:dyDescent="0.3">
      <c r="A135" s="15">
        <v>109</v>
      </c>
      <c r="B135" s="15">
        <v>142.56219575995561</v>
      </c>
      <c r="C135" s="15">
        <v>-1.984883902261771</v>
      </c>
    </row>
    <row r="136" spans="1:3" x14ac:dyDescent="0.3">
      <c r="A136" s="15">
        <v>110</v>
      </c>
      <c r="B136" s="15">
        <v>137.69385579643011</v>
      </c>
      <c r="C136" s="15">
        <v>2.3788618658775249</v>
      </c>
    </row>
    <row r="137" spans="1:3" x14ac:dyDescent="0.3">
      <c r="A137" s="15">
        <v>111</v>
      </c>
      <c r="B137" s="15">
        <v>150.0602286050275</v>
      </c>
      <c r="C137" s="15">
        <v>-6.1952325319489034</v>
      </c>
    </row>
    <row r="138" spans="1:3" x14ac:dyDescent="0.3">
      <c r="A138" s="15">
        <v>112</v>
      </c>
      <c r="B138" s="15">
        <v>142.88050901359935</v>
      </c>
      <c r="C138" s="15">
        <v>-3.6759599274508332</v>
      </c>
    </row>
    <row r="139" spans="1:3" x14ac:dyDescent="0.3">
      <c r="A139" s="15">
        <v>113</v>
      </c>
      <c r="B139" s="15">
        <v>147.29178852239636</v>
      </c>
      <c r="C139" s="15">
        <v>1.2554053078506513</v>
      </c>
    </row>
    <row r="140" spans="1:3" x14ac:dyDescent="0.3">
      <c r="A140" s="15">
        <v>114</v>
      </c>
      <c r="B140" s="15">
        <v>141.96281341679557</v>
      </c>
      <c r="C140" s="15">
        <v>6.4569152726799359</v>
      </c>
    </row>
    <row r="141" spans="1:3" x14ac:dyDescent="0.3">
      <c r="A141" s="15">
        <v>115</v>
      </c>
      <c r="B141" s="15">
        <v>149.7037914686984</v>
      </c>
      <c r="C141" s="15">
        <v>0.45670943008144604</v>
      </c>
    </row>
    <row r="142" spans="1:3" x14ac:dyDescent="0.3">
      <c r="A142" s="15">
        <v>116</v>
      </c>
      <c r="B142" s="15">
        <v>155.2130193053776</v>
      </c>
      <c r="C142" s="15">
        <v>-1.8015106393523013</v>
      </c>
    </row>
    <row r="143" spans="1:3" x14ac:dyDescent="0.3">
      <c r="A143" s="15">
        <v>117</v>
      </c>
      <c r="B143" s="15">
        <v>149.59079362351011</v>
      </c>
      <c r="C143" s="15">
        <v>-2.1962215613532692</v>
      </c>
    </row>
    <row r="144" spans="1:3" x14ac:dyDescent="0.3">
      <c r="A144" s="15">
        <v>118</v>
      </c>
      <c r="B144" s="15">
        <v>155.63790406716726</v>
      </c>
      <c r="C144" s="15">
        <v>-3.6553115245366996</v>
      </c>
    </row>
    <row r="145" spans="1:3" x14ac:dyDescent="0.3">
      <c r="A145" s="15">
        <v>119</v>
      </c>
      <c r="B145" s="15">
        <v>150.71852957044493</v>
      </c>
      <c r="C145" s="15">
        <v>-2.4548028906558841</v>
      </c>
    </row>
    <row r="146" spans="1:3" x14ac:dyDescent="0.3">
      <c r="A146" s="15">
        <v>120</v>
      </c>
      <c r="B146" s="15">
        <v>149.11026548180638</v>
      </c>
      <c r="C146" s="15">
        <v>-1.9131146888537955</v>
      </c>
    </row>
    <row r="147" spans="1:3" x14ac:dyDescent="0.3">
      <c r="A147" s="15">
        <v>121</v>
      </c>
      <c r="B147" s="15">
        <v>150.52312417638214</v>
      </c>
      <c r="C147" s="15">
        <v>-2.7723834840790289</v>
      </c>
    </row>
    <row r="148" spans="1:3" x14ac:dyDescent="0.3">
      <c r="A148" s="15">
        <v>122</v>
      </c>
      <c r="B148" s="15">
        <v>137.04928198970896</v>
      </c>
      <c r="C148" s="15">
        <v>6.4007983769813279</v>
      </c>
    </row>
    <row r="149" spans="1:3" x14ac:dyDescent="0.3">
      <c r="A149" s="15">
        <v>123</v>
      </c>
      <c r="B149" s="15">
        <v>151.16982672412774</v>
      </c>
      <c r="C149" s="15">
        <v>-2.4420726004130415</v>
      </c>
    </row>
    <row r="150" spans="1:3" x14ac:dyDescent="0.3">
      <c r="A150" s="15">
        <v>124</v>
      </c>
      <c r="B150" s="15">
        <v>151.80522806917864</v>
      </c>
      <c r="C150" s="15">
        <v>-1.3981624207932555</v>
      </c>
    </row>
    <row r="151" spans="1:3" x14ac:dyDescent="0.3">
      <c r="A151" s="15">
        <v>125</v>
      </c>
      <c r="B151" s="15">
        <v>153.43767118942765</v>
      </c>
      <c r="C151" s="15">
        <v>-1.2559612497170178</v>
      </c>
    </row>
    <row r="152" spans="1:3" x14ac:dyDescent="0.3">
      <c r="A152" s="15">
        <v>126</v>
      </c>
      <c r="B152" s="15">
        <v>147.99192392310488</v>
      </c>
      <c r="C152" s="15">
        <v>2.6030993843921237</v>
      </c>
    </row>
    <row r="153" spans="1:3" x14ac:dyDescent="0.3">
      <c r="A153" s="15">
        <v>127</v>
      </c>
      <c r="B153" s="15">
        <v>156.79183378100538</v>
      </c>
      <c r="C153" s="15">
        <v>-2.9923359682913429</v>
      </c>
    </row>
    <row r="154" spans="1:3" x14ac:dyDescent="0.3">
      <c r="A154" s="15">
        <v>128</v>
      </c>
      <c r="B154" s="15">
        <v>158.30222350393237</v>
      </c>
      <c r="C154" s="15">
        <v>-3.1514803485200957</v>
      </c>
    </row>
    <row r="155" spans="1:3" x14ac:dyDescent="0.3">
      <c r="A155" s="15">
        <v>129</v>
      </c>
      <c r="B155" s="15">
        <v>154.41623191971695</v>
      </c>
      <c r="C155" s="15">
        <v>-1.8092002921326298</v>
      </c>
    </row>
    <row r="156" spans="1:3" x14ac:dyDescent="0.3">
      <c r="A156" s="15">
        <v>130</v>
      </c>
      <c r="B156" s="15">
        <v>160.86766397825647</v>
      </c>
      <c r="C156" s="15">
        <v>-5.8255751663654394</v>
      </c>
    </row>
    <row r="157" spans="1:3" x14ac:dyDescent="0.3">
      <c r="A157" s="15">
        <v>131</v>
      </c>
      <c r="B157" s="15">
        <v>153.37529994728598</v>
      </c>
      <c r="C157" s="15">
        <v>-1.3745864756689059</v>
      </c>
    </row>
    <row r="158" spans="1:3" x14ac:dyDescent="0.3">
      <c r="A158" s="15">
        <v>132</v>
      </c>
      <c r="B158" s="15">
        <v>152.01056032732052</v>
      </c>
      <c r="C158" s="15">
        <v>-3.2110440378393434</v>
      </c>
    </row>
    <row r="159" spans="1:3" x14ac:dyDescent="0.3">
      <c r="A159" s="15">
        <v>133</v>
      </c>
      <c r="B159" s="15">
        <v>153.1503899207049</v>
      </c>
      <c r="C159" s="15">
        <v>-3.2325416370003097</v>
      </c>
    </row>
    <row r="160" spans="1:3" x14ac:dyDescent="0.3">
      <c r="A160" s="15">
        <v>134</v>
      </c>
      <c r="B160" s="15">
        <v>146.92379445578706</v>
      </c>
      <c r="C160" s="15">
        <v>1.4548426340715253</v>
      </c>
    </row>
    <row r="161" spans="1:3" x14ac:dyDescent="0.3">
      <c r="A161" s="15">
        <v>135</v>
      </c>
      <c r="B161" s="15">
        <v>151.67928375037675</v>
      </c>
      <c r="C161" s="15">
        <v>-1.1532902895673374</v>
      </c>
    </row>
    <row r="162" spans="1:3" x14ac:dyDescent="0.3">
      <c r="A162" s="15">
        <v>136</v>
      </c>
      <c r="B162" s="15">
        <v>150.82486024933104</v>
      </c>
      <c r="C162" s="15">
        <v>-1.0490308188770712</v>
      </c>
    </row>
    <row r="163" spans="1:3" x14ac:dyDescent="0.3">
      <c r="A163" s="15">
        <v>137</v>
      </c>
      <c r="B163" s="15">
        <v>151.7124326044991</v>
      </c>
      <c r="C163" s="15">
        <v>1.338504187482215</v>
      </c>
    </row>
    <row r="164" spans="1:3" x14ac:dyDescent="0.3">
      <c r="A164" s="15">
        <v>138</v>
      </c>
      <c r="B164" s="15">
        <v>141.91314486148147</v>
      </c>
      <c r="C164" s="15">
        <v>6.6450624435530585</v>
      </c>
    </row>
    <row r="165" spans="1:3" x14ac:dyDescent="0.3">
      <c r="A165" s="15">
        <v>139</v>
      </c>
      <c r="B165" s="15">
        <v>152.09037688993635</v>
      </c>
      <c r="C165" s="15">
        <v>0.169722895204103</v>
      </c>
    </row>
    <row r="166" spans="1:3" x14ac:dyDescent="0.3">
      <c r="A166" s="15">
        <v>140</v>
      </c>
      <c r="B166" s="15">
        <v>154.10043152435344</v>
      </c>
      <c r="C166" s="15">
        <v>-0.87070656508240063</v>
      </c>
    </row>
    <row r="167" spans="1:3" x14ac:dyDescent="0.3">
      <c r="A167" s="15">
        <v>141</v>
      </c>
      <c r="B167" s="15">
        <v>151.60367810919993</v>
      </c>
      <c r="C167" s="15">
        <v>1.0132575474024748</v>
      </c>
    </row>
    <row r="168" spans="1:3" x14ac:dyDescent="0.3">
      <c r="A168" s="15">
        <v>142</v>
      </c>
      <c r="B168" s="15">
        <v>159.26266309366048</v>
      </c>
      <c r="C168" s="15">
        <v>-4.8243711650704881</v>
      </c>
    </row>
    <row r="169" spans="1:3" x14ac:dyDescent="0.3">
      <c r="A169" s="15">
        <v>143</v>
      </c>
      <c r="B169" s="15">
        <v>150.69054094096822</v>
      </c>
      <c r="C169" s="15">
        <v>-0.50497968294811812</v>
      </c>
    </row>
    <row r="170" spans="1:3" ht="15" thickBot="1" x14ac:dyDescent="0.35">
      <c r="A170" s="16">
        <v>144</v>
      </c>
      <c r="B170" s="16">
        <v>153.02367879936531</v>
      </c>
      <c r="C170" s="16">
        <v>-4.1717437357020515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37BA-D16A-42EC-B3BE-78B03D3DB9E2}">
  <dimension ref="A1:I178"/>
  <sheetViews>
    <sheetView zoomScale="130" zoomScaleNormal="130" workbookViewId="0">
      <selection activeCell="F14" sqref="F14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0.98220903950567662</v>
      </c>
    </row>
    <row r="5" spans="1:9" x14ac:dyDescent="0.3">
      <c r="A5" s="21" t="s">
        <v>17</v>
      </c>
      <c r="B5" s="21">
        <v>0.96473459728666378</v>
      </c>
    </row>
    <row r="6" spans="1:9" x14ac:dyDescent="0.3">
      <c r="A6" s="15" t="s">
        <v>18</v>
      </c>
      <c r="B6" s="15">
        <v>0.96179581372721923</v>
      </c>
    </row>
    <row r="7" spans="1:9" x14ac:dyDescent="0.3">
      <c r="A7" s="21" t="s">
        <v>19</v>
      </c>
      <c r="B7" s="21">
        <v>3.3181557903801076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11</v>
      </c>
      <c r="C12" s="15">
        <v>39758.178791583116</v>
      </c>
      <c r="D12" s="15">
        <v>3614.3798901439195</v>
      </c>
      <c r="E12" s="15">
        <v>328.27684576708367</v>
      </c>
      <c r="F12" s="15">
        <v>4.0222114569409178E-90</v>
      </c>
    </row>
    <row r="13" spans="1:9" x14ac:dyDescent="0.3">
      <c r="A13" s="15" t="s">
        <v>23</v>
      </c>
      <c r="B13" s="15">
        <v>132</v>
      </c>
      <c r="C13" s="15">
        <v>1453.340836098761</v>
      </c>
      <c r="D13" s="15">
        <v>11.010157849233037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36.947995630019449</v>
      </c>
      <c r="C17" s="15">
        <v>6.2199395040404486</v>
      </c>
      <c r="D17" s="15">
        <v>5.9402499985760588</v>
      </c>
      <c r="E17" s="15">
        <v>2.3813233177829377E-8</v>
      </c>
      <c r="F17" s="15">
        <v>24.644340500238858</v>
      </c>
      <c r="G17" s="15">
        <v>49.251650759800043</v>
      </c>
      <c r="H17" s="15">
        <v>24.644340500238858</v>
      </c>
      <c r="I17" s="15">
        <v>49.251650759800043</v>
      </c>
    </row>
    <row r="18" spans="1:9" x14ac:dyDescent="0.3">
      <c r="A18" s="15" t="s">
        <v>1</v>
      </c>
      <c r="B18" s="15">
        <v>-1.7492840739433875</v>
      </c>
      <c r="C18" s="15">
        <v>3.2805826341651461</v>
      </c>
      <c r="D18" s="15">
        <v>-0.5332235974566607</v>
      </c>
      <c r="E18" s="27">
        <v>0.59477545644336804</v>
      </c>
      <c r="F18" s="15">
        <v>-8.2386007834218908</v>
      </c>
      <c r="G18" s="15">
        <v>4.7400326355351163</v>
      </c>
      <c r="H18" s="15">
        <v>-8.2386007834218908</v>
      </c>
      <c r="I18" s="15">
        <v>4.7400326355351163</v>
      </c>
    </row>
    <row r="19" spans="1:9" x14ac:dyDescent="0.3">
      <c r="A19" s="15" t="s">
        <v>2</v>
      </c>
      <c r="B19" s="15">
        <v>-0.63371810869005551</v>
      </c>
      <c r="C19" s="15">
        <v>1.0840393908855304</v>
      </c>
      <c r="D19" s="15">
        <v>-0.58458955829306503</v>
      </c>
      <c r="E19" s="27">
        <v>0.55982157415451372</v>
      </c>
      <c r="F19" s="15">
        <v>-2.778055172400868</v>
      </c>
      <c r="G19" s="15">
        <v>1.5106189550207567</v>
      </c>
      <c r="H19" s="15">
        <v>-2.778055172400868</v>
      </c>
      <c r="I19" s="15">
        <v>1.5106189550207567</v>
      </c>
    </row>
    <row r="20" spans="1:9" x14ac:dyDescent="0.3">
      <c r="A20" s="15" t="s">
        <v>11</v>
      </c>
      <c r="B20" s="15">
        <v>-0.14044573651905778</v>
      </c>
      <c r="C20" s="15">
        <v>0.15620235905501303</v>
      </c>
      <c r="D20" s="15">
        <v>-0.89912685934272019</v>
      </c>
      <c r="E20" s="27">
        <v>0.37022235354048671</v>
      </c>
      <c r="F20" s="15">
        <v>-0.44942944207159696</v>
      </c>
      <c r="G20" s="15">
        <v>0.16853796903348139</v>
      </c>
      <c r="H20" s="15">
        <v>-0.44942944207159696</v>
      </c>
      <c r="I20" s="15">
        <v>0.16853796903348139</v>
      </c>
    </row>
    <row r="21" spans="1:9" x14ac:dyDescent="0.3">
      <c r="A21" s="15" t="s">
        <v>3</v>
      </c>
      <c r="B21" s="15">
        <v>4.5016812922479899</v>
      </c>
      <c r="C21" s="15">
        <v>4.3272809353897435</v>
      </c>
      <c r="D21" s="15">
        <v>1.0403025270284512</v>
      </c>
      <c r="E21" s="27">
        <v>0.30010108956416237</v>
      </c>
      <c r="F21" s="15">
        <v>-4.0581081147268501</v>
      </c>
      <c r="G21" s="15">
        <v>13.061470699222831</v>
      </c>
      <c r="H21" s="15">
        <v>-4.0581081147268501</v>
      </c>
      <c r="I21" s="15">
        <v>13.061470699222831</v>
      </c>
    </row>
    <row r="22" spans="1:9" x14ac:dyDescent="0.3">
      <c r="A22" s="15" t="s">
        <v>4</v>
      </c>
      <c r="B22" s="15">
        <v>1.5563007043215402</v>
      </c>
      <c r="C22" s="15">
        <v>1.9719166179813508</v>
      </c>
      <c r="D22" s="15">
        <v>0.7892325112178038</v>
      </c>
      <c r="E22" s="27">
        <v>0.4313914413386285</v>
      </c>
      <c r="F22" s="15">
        <v>-2.3443452740783268</v>
      </c>
      <c r="G22" s="15">
        <v>5.4569466827214068</v>
      </c>
      <c r="H22" s="15">
        <v>-2.3443452740783268</v>
      </c>
      <c r="I22" s="15">
        <v>5.4569466827214068</v>
      </c>
    </row>
    <row r="23" spans="1:9" x14ac:dyDescent="0.3">
      <c r="A23" s="15" t="s">
        <v>5</v>
      </c>
      <c r="B23" s="15">
        <v>1.0979692846049771</v>
      </c>
      <c r="C23" s="15">
        <v>0.65792089889289862</v>
      </c>
      <c r="D23" s="15">
        <v>1.6688469487024351</v>
      </c>
      <c r="E23" s="27">
        <v>9.7517913156955141E-2</v>
      </c>
      <c r="F23" s="15">
        <v>-0.20346328357275145</v>
      </c>
      <c r="G23" s="15">
        <v>2.3994018527827059</v>
      </c>
      <c r="H23" s="15">
        <v>-0.20346328357275145</v>
      </c>
      <c r="I23" s="15">
        <v>2.3994018527827059</v>
      </c>
    </row>
    <row r="24" spans="1:9" x14ac:dyDescent="0.3">
      <c r="A24" s="15" t="s">
        <v>6</v>
      </c>
      <c r="B24" s="15">
        <v>-2.9589144156394194</v>
      </c>
      <c r="C24" s="15">
        <v>2.5851483830061337</v>
      </c>
      <c r="D24" s="15">
        <v>-1.1445820422109205</v>
      </c>
      <c r="E24" s="27">
        <v>0.25445352129170934</v>
      </c>
      <c r="F24" s="15">
        <v>-8.072593438265903</v>
      </c>
      <c r="G24" s="15">
        <v>2.1547646069870638</v>
      </c>
      <c r="H24" s="15">
        <v>-8.072593438265903</v>
      </c>
      <c r="I24" s="15">
        <v>2.1547646069870638</v>
      </c>
    </row>
    <row r="25" spans="1:9" x14ac:dyDescent="0.3">
      <c r="A25" s="15" t="s">
        <v>7</v>
      </c>
      <c r="B25" s="15">
        <v>2.9860263934828515</v>
      </c>
      <c r="C25" s="15">
        <v>1.9710538822885681</v>
      </c>
      <c r="D25" s="15">
        <v>1.5149389980226264</v>
      </c>
      <c r="E25" s="27">
        <v>0.13217878735721572</v>
      </c>
      <c r="F25" s="15">
        <v>-0.91291300844223544</v>
      </c>
      <c r="G25" s="15">
        <v>6.884965795407938</v>
      </c>
      <c r="H25" s="15">
        <v>-0.91291300844223544</v>
      </c>
      <c r="I25" s="15">
        <v>6.884965795407938</v>
      </c>
    </row>
    <row r="26" spans="1:9" x14ac:dyDescent="0.3">
      <c r="A26" s="15" t="s">
        <v>8</v>
      </c>
      <c r="B26" s="15">
        <v>1.6416340273443351</v>
      </c>
      <c r="C26" s="15">
        <v>1.143837911032723</v>
      </c>
      <c r="D26" s="15">
        <v>1.4351981268588772</v>
      </c>
      <c r="E26" s="27">
        <v>0.15359589297776227</v>
      </c>
      <c r="F26" s="15">
        <v>-0.62099041981841596</v>
      </c>
      <c r="G26" s="15">
        <v>3.9042584745070861</v>
      </c>
      <c r="H26" s="15">
        <v>-0.62099041981841596</v>
      </c>
      <c r="I26" s="15">
        <v>3.9042584745070861</v>
      </c>
    </row>
    <row r="27" spans="1:9" x14ac:dyDescent="0.3">
      <c r="A27" s="15" t="s">
        <v>9</v>
      </c>
      <c r="B27" s="15">
        <v>-4.9536749123770036</v>
      </c>
      <c r="C27" s="15">
        <v>3.1073818828013762</v>
      </c>
      <c r="D27" s="15">
        <v>-1.5941635432047869</v>
      </c>
      <c r="E27" s="27">
        <v>0.11329107299942666</v>
      </c>
      <c r="F27" s="15">
        <v>-11.100383416162444</v>
      </c>
      <c r="G27" s="15">
        <v>1.1930335914084367</v>
      </c>
      <c r="H27" s="15">
        <v>-11.100383416162444</v>
      </c>
      <c r="I27" s="15">
        <v>1.1930335914084367</v>
      </c>
    </row>
    <row r="28" spans="1:9" ht="15" thickBot="1" x14ac:dyDescent="0.35">
      <c r="A28" s="16" t="s">
        <v>10</v>
      </c>
      <c r="B28" s="16">
        <v>-0.74349745660802546</v>
      </c>
      <c r="C28" s="16">
        <v>0.14533495592042486</v>
      </c>
      <c r="D28" s="16">
        <v>-5.1157510724062289</v>
      </c>
      <c r="E28" s="16">
        <v>1.076349860914836E-6</v>
      </c>
      <c r="F28" s="16">
        <v>-1.0309843646053132</v>
      </c>
      <c r="G28" s="16">
        <v>-0.45601054861073781</v>
      </c>
      <c r="H28" s="16">
        <v>-1.0309843646053132</v>
      </c>
      <c r="I28" s="16">
        <v>-0.45601054861073781</v>
      </c>
    </row>
    <row r="32" spans="1:9" x14ac:dyDescent="0.3">
      <c r="A32" t="s">
        <v>38</v>
      </c>
    </row>
    <row r="33" spans="1:3" ht="15" thickBot="1" x14ac:dyDescent="0.35"/>
    <row r="34" spans="1:3" x14ac:dyDescent="0.3">
      <c r="A34" s="17" t="s">
        <v>39</v>
      </c>
      <c r="B34" s="17" t="s">
        <v>40</v>
      </c>
      <c r="C34" s="17" t="s">
        <v>41</v>
      </c>
    </row>
    <row r="35" spans="1:3" x14ac:dyDescent="0.3">
      <c r="A35" s="15">
        <v>1</v>
      </c>
      <c r="B35" s="15">
        <v>104.35404163829682</v>
      </c>
      <c r="C35" s="15">
        <v>-4.3540416382968488</v>
      </c>
    </row>
    <row r="36" spans="1:3" x14ac:dyDescent="0.3">
      <c r="A36" s="15">
        <v>2</v>
      </c>
      <c r="B36" s="15">
        <v>98.186557158795054</v>
      </c>
      <c r="C36" s="15">
        <v>2.7450579118905978</v>
      </c>
    </row>
    <row r="37" spans="1:3" x14ac:dyDescent="0.3">
      <c r="A37" s="15">
        <v>3</v>
      </c>
      <c r="B37" s="15">
        <v>101.40403722336072</v>
      </c>
      <c r="C37" s="15">
        <v>-0.12543174690917169</v>
      </c>
    </row>
    <row r="38" spans="1:3" x14ac:dyDescent="0.3">
      <c r="A38" s="15">
        <v>4</v>
      </c>
      <c r="B38" s="15">
        <v>102.58649350673323</v>
      </c>
      <c r="C38" s="15">
        <v>-1.941054462271893</v>
      </c>
    </row>
    <row r="39" spans="1:3" x14ac:dyDescent="0.3">
      <c r="A39" s="15">
        <v>5</v>
      </c>
      <c r="B39" s="15">
        <v>104.84042151776767</v>
      </c>
      <c r="C39" s="15">
        <v>-3.6962573428053105</v>
      </c>
    </row>
    <row r="40" spans="1:3" x14ac:dyDescent="0.3">
      <c r="A40" s="15">
        <v>6</v>
      </c>
      <c r="B40" s="15">
        <v>102.40535399665528</v>
      </c>
      <c r="C40" s="15">
        <v>-2.9906965987131855</v>
      </c>
    </row>
    <row r="41" spans="1:3" x14ac:dyDescent="0.3">
      <c r="A41" s="15">
        <v>7</v>
      </c>
      <c r="B41" s="15">
        <v>104.71351282936746</v>
      </c>
      <c r="C41" s="15">
        <v>-3.9488182167226569</v>
      </c>
    </row>
    <row r="42" spans="1:3" x14ac:dyDescent="0.3">
      <c r="A42" s="15">
        <v>8</v>
      </c>
      <c r="B42" s="15">
        <v>102.86985053551552</v>
      </c>
      <c r="C42" s="15">
        <v>-1.47227703481866</v>
      </c>
    </row>
    <row r="43" spans="1:3" x14ac:dyDescent="0.3">
      <c r="A43" s="15">
        <v>9</v>
      </c>
      <c r="B43" s="15">
        <v>104.93181791556229</v>
      </c>
      <c r="C43" s="15">
        <v>-1.0179360681382121</v>
      </c>
    </row>
    <row r="44" spans="1:3" x14ac:dyDescent="0.3">
      <c r="A44" s="15">
        <v>10</v>
      </c>
      <c r="B44" s="15">
        <v>109.99748953949765</v>
      </c>
      <c r="C44" s="15">
        <v>-4.9676312918784902</v>
      </c>
    </row>
    <row r="45" spans="1:3" x14ac:dyDescent="0.3">
      <c r="A45" s="15">
        <v>11</v>
      </c>
      <c r="B45" s="15">
        <v>106.17452405594295</v>
      </c>
      <c r="C45" s="15">
        <v>-2.8890176060951518</v>
      </c>
    </row>
    <row r="46" spans="1:3" x14ac:dyDescent="0.3">
      <c r="A46" s="15">
        <v>12</v>
      </c>
      <c r="B46" s="15">
        <v>108.61710319060604</v>
      </c>
      <c r="C46" s="15">
        <v>-5.7403404378985812</v>
      </c>
    </row>
    <row r="47" spans="1:3" x14ac:dyDescent="0.3">
      <c r="A47" s="15">
        <v>13</v>
      </c>
      <c r="B47" s="15">
        <v>104.73001533846471</v>
      </c>
      <c r="C47" s="15">
        <v>-1.6371257896998372</v>
      </c>
    </row>
    <row r="48" spans="1:3" x14ac:dyDescent="0.3">
      <c r="A48" s="15">
        <v>14</v>
      </c>
      <c r="B48" s="15">
        <v>102.99629570532686</v>
      </c>
      <c r="C48" s="15">
        <v>-2.9017768332863625E-2</v>
      </c>
    </row>
    <row r="49" spans="1:3" x14ac:dyDescent="0.3">
      <c r="A49" s="15">
        <v>15</v>
      </c>
      <c r="B49" s="15">
        <v>109.5806359767693</v>
      </c>
      <c r="C49" s="15">
        <v>0.39048810167435022</v>
      </c>
    </row>
    <row r="50" spans="1:3" x14ac:dyDescent="0.3">
      <c r="A50" s="15">
        <v>16</v>
      </c>
      <c r="B50" s="15">
        <v>105.46308166901191</v>
      </c>
      <c r="C50" s="15">
        <v>0.74981000855530056</v>
      </c>
    </row>
    <row r="51" spans="1:3" x14ac:dyDescent="0.3">
      <c r="A51" s="15">
        <v>17</v>
      </c>
      <c r="B51" s="15">
        <v>105.99960384215623</v>
      </c>
      <c r="C51" s="15">
        <v>1.2431875402642873</v>
      </c>
    </row>
    <row r="52" spans="1:3" x14ac:dyDescent="0.3">
      <c r="A52" s="15">
        <v>18</v>
      </c>
      <c r="B52" s="15">
        <v>106.44396333951742</v>
      </c>
      <c r="C52" s="15">
        <v>2.152588655910705</v>
      </c>
    </row>
    <row r="53" spans="1:3" x14ac:dyDescent="0.3">
      <c r="A53" s="15">
        <v>19</v>
      </c>
      <c r="B53" s="15">
        <v>111.92205695095407</v>
      </c>
      <c r="C53" s="15">
        <v>-1.5829718138785438</v>
      </c>
    </row>
    <row r="54" spans="1:3" x14ac:dyDescent="0.3">
      <c r="A54" s="15">
        <v>20</v>
      </c>
      <c r="B54" s="15">
        <v>113.11937093742686</v>
      </c>
      <c r="C54" s="15">
        <v>-3.4878348099011447</v>
      </c>
    </row>
    <row r="55" spans="1:3" x14ac:dyDescent="0.3">
      <c r="A55" s="15">
        <v>21</v>
      </c>
      <c r="B55" s="15">
        <v>114.91520458345867</v>
      </c>
      <c r="C55" s="15">
        <v>-5.3758242476742026</v>
      </c>
    </row>
    <row r="56" spans="1:3" x14ac:dyDescent="0.3">
      <c r="A56" s="15">
        <v>22</v>
      </c>
      <c r="B56" s="15">
        <v>113.44859864190552</v>
      </c>
      <c r="C56" s="15">
        <v>-5.018384115125059</v>
      </c>
    </row>
    <row r="57" spans="1:3" x14ac:dyDescent="0.3">
      <c r="A57" s="15">
        <v>23</v>
      </c>
      <c r="B57" s="15">
        <v>113.71799789122207</v>
      </c>
      <c r="C57" s="15">
        <v>-5.3305793297002282</v>
      </c>
    </row>
    <row r="58" spans="1:3" x14ac:dyDescent="0.3">
      <c r="A58" s="15">
        <v>24</v>
      </c>
      <c r="B58" s="15">
        <v>116.88837959248535</v>
      </c>
      <c r="C58" s="15">
        <v>-6.4661652398359024</v>
      </c>
    </row>
    <row r="59" spans="1:3" x14ac:dyDescent="0.3">
      <c r="A59" s="15">
        <v>25</v>
      </c>
      <c r="B59" s="15">
        <v>111.88428335658782</v>
      </c>
      <c r="C59" s="15">
        <v>-3.6257043427852693</v>
      </c>
    </row>
    <row r="60" spans="1:3" x14ac:dyDescent="0.3">
      <c r="A60" s="15">
        <v>26</v>
      </c>
      <c r="B60" s="15">
        <v>107.98917335859267</v>
      </c>
      <c r="C60" s="15">
        <v>-1.5191571513978062</v>
      </c>
    </row>
    <row r="61" spans="1:3" x14ac:dyDescent="0.3">
      <c r="A61" s="15">
        <v>27</v>
      </c>
      <c r="B61" s="15">
        <v>113.34949910885454</v>
      </c>
      <c r="C61" s="15">
        <v>-0.81772473591384198</v>
      </c>
    </row>
    <row r="62" spans="1:3" x14ac:dyDescent="0.3">
      <c r="A62" s="15">
        <v>28</v>
      </c>
      <c r="B62" s="15">
        <v>110.10716526547624</v>
      </c>
      <c r="C62" s="15">
        <v>0.70287529707151464</v>
      </c>
    </row>
    <row r="63" spans="1:3" x14ac:dyDescent="0.3">
      <c r="A63" s="15">
        <v>29</v>
      </c>
      <c r="B63" s="15">
        <v>113.20130461292129</v>
      </c>
      <c r="C63" s="15">
        <v>-1.5518551074844709</v>
      </c>
    </row>
    <row r="64" spans="1:3" x14ac:dyDescent="0.3">
      <c r="A64" s="15">
        <v>30</v>
      </c>
      <c r="B64" s="15">
        <v>113.10969438343865</v>
      </c>
      <c r="C64" s="15">
        <v>-0.29480586940177034</v>
      </c>
    </row>
    <row r="65" spans="1:3" x14ac:dyDescent="0.3">
      <c r="A65" s="15">
        <v>31</v>
      </c>
      <c r="B65" s="15">
        <v>113.78296711488166</v>
      </c>
      <c r="C65" s="15">
        <v>-1.9838039761925188</v>
      </c>
    </row>
    <row r="66" spans="1:3" x14ac:dyDescent="0.3">
      <c r="A66" s="15">
        <v>32</v>
      </c>
      <c r="B66" s="15">
        <v>117.1195567893992</v>
      </c>
      <c r="C66" s="15">
        <v>-3.4832124853677726</v>
      </c>
    </row>
    <row r="67" spans="1:3" x14ac:dyDescent="0.3">
      <c r="A67" s="15">
        <v>33</v>
      </c>
      <c r="B67" s="15">
        <v>113.37907323340033</v>
      </c>
      <c r="C67" s="15">
        <v>-1.3400458743510484</v>
      </c>
    </row>
    <row r="68" spans="1:3" x14ac:dyDescent="0.3">
      <c r="A68" s="15">
        <v>34</v>
      </c>
      <c r="B68" s="15">
        <v>112.10386765418846</v>
      </c>
      <c r="C68" s="15">
        <v>-1.0136823394781374</v>
      </c>
    </row>
    <row r="69" spans="1:3" x14ac:dyDescent="0.3">
      <c r="A69" s="15">
        <v>35</v>
      </c>
      <c r="B69" s="15">
        <v>113.27691783503681</v>
      </c>
      <c r="C69" s="15">
        <v>-1.2972466517674235</v>
      </c>
    </row>
    <row r="70" spans="1:3" x14ac:dyDescent="0.3">
      <c r="A70" s="15">
        <v>36</v>
      </c>
      <c r="B70" s="15">
        <v>116.66035272585006</v>
      </c>
      <c r="C70" s="15">
        <v>-1.4448176594450501</v>
      </c>
    </row>
    <row r="71" spans="1:3" x14ac:dyDescent="0.3">
      <c r="A71" s="15">
        <v>37</v>
      </c>
      <c r="B71" s="15">
        <v>113.88906067627271</v>
      </c>
      <c r="C71" s="15">
        <v>-0.63657767041385682</v>
      </c>
    </row>
    <row r="72" spans="1:3" x14ac:dyDescent="0.3">
      <c r="A72" s="15">
        <v>38</v>
      </c>
      <c r="B72" s="15">
        <v>108.3551101972798</v>
      </c>
      <c r="C72" s="15">
        <v>1.3726833421856242</v>
      </c>
    </row>
    <row r="73" spans="1:3" x14ac:dyDescent="0.3">
      <c r="A73" s="15">
        <v>39</v>
      </c>
      <c r="B73" s="15">
        <v>116.62365703925435</v>
      </c>
      <c r="C73" s="15">
        <v>-2.0420670636133167</v>
      </c>
    </row>
    <row r="74" spans="1:3" x14ac:dyDescent="0.3">
      <c r="A74" s="15">
        <v>40</v>
      </c>
      <c r="B74" s="15">
        <v>110.33839085548595</v>
      </c>
      <c r="C74" s="15">
        <v>0.52245608066682792</v>
      </c>
    </row>
    <row r="75" spans="1:3" x14ac:dyDescent="0.3">
      <c r="A75" s="15">
        <v>41</v>
      </c>
      <c r="B75" s="15">
        <v>114.54442691484418</v>
      </c>
      <c r="C75" s="15">
        <v>3.0426984919798912</v>
      </c>
    </row>
    <row r="76" spans="1:3" x14ac:dyDescent="0.3">
      <c r="A76" s="15">
        <v>42</v>
      </c>
      <c r="B76" s="15">
        <v>113.16259702212128</v>
      </c>
      <c r="C76" s="15">
        <v>3.1215643067915551</v>
      </c>
    </row>
    <row r="77" spans="1:3" x14ac:dyDescent="0.3">
      <c r="A77" s="15">
        <v>43</v>
      </c>
      <c r="B77" s="15">
        <v>116.56246344504882</v>
      </c>
      <c r="C77" s="15">
        <v>1.2948505800004853</v>
      </c>
    </row>
    <row r="78" spans="1:3" x14ac:dyDescent="0.3">
      <c r="A78" s="15">
        <v>44</v>
      </c>
      <c r="B78" s="15">
        <v>120.07458497232879</v>
      </c>
      <c r="C78" s="15">
        <v>-0.61754729211834558</v>
      </c>
    </row>
    <row r="79" spans="1:3" x14ac:dyDescent="0.3">
      <c r="A79" s="15">
        <v>45</v>
      </c>
      <c r="B79" s="15">
        <v>117.83601585603046</v>
      </c>
      <c r="C79" s="15">
        <v>-0.51099207067267116</v>
      </c>
    </row>
    <row r="80" spans="1:3" x14ac:dyDescent="0.3">
      <c r="A80" s="15">
        <v>46</v>
      </c>
      <c r="B80" s="15">
        <v>119.40808455291982</v>
      </c>
      <c r="C80" s="15">
        <v>-1.6787659057781923</v>
      </c>
    </row>
    <row r="81" spans="1:3" x14ac:dyDescent="0.3">
      <c r="A81" s="15">
        <v>47</v>
      </c>
      <c r="B81" s="15">
        <v>119.77548659207105</v>
      </c>
      <c r="C81" s="15">
        <v>-1.8783926568452216</v>
      </c>
    </row>
    <row r="82" spans="1:3" x14ac:dyDescent="0.3">
      <c r="A82" s="15">
        <v>48</v>
      </c>
      <c r="B82" s="15">
        <v>123.08281711692005</v>
      </c>
      <c r="C82" s="15">
        <v>-4.210892562601785</v>
      </c>
    </row>
    <row r="83" spans="1:3" x14ac:dyDescent="0.3">
      <c r="A83" s="15">
        <v>49</v>
      </c>
      <c r="B83" s="15">
        <v>121.93268683946293</v>
      </c>
      <c r="C83" s="15">
        <v>-3.4112511661402749</v>
      </c>
    </row>
    <row r="84" spans="1:3" x14ac:dyDescent="0.3">
      <c r="A84" s="15">
        <v>50</v>
      </c>
      <c r="B84" s="15">
        <v>112.28725921602317</v>
      </c>
      <c r="C84" s="15">
        <v>1.642633262289948</v>
      </c>
    </row>
    <row r="85" spans="1:3" x14ac:dyDescent="0.3">
      <c r="A85" s="15">
        <v>51</v>
      </c>
      <c r="B85" s="15">
        <v>120.05551418245786</v>
      </c>
      <c r="C85" s="15">
        <v>-0.57290571931105205</v>
      </c>
    </row>
    <row r="86" spans="1:3" x14ac:dyDescent="0.3">
      <c r="A86" s="15">
        <v>52</v>
      </c>
      <c r="B86" s="15">
        <v>116.14205157379214</v>
      </c>
      <c r="C86" s="15">
        <v>0.85609238149210398</v>
      </c>
    </row>
    <row r="87" spans="1:3" x14ac:dyDescent="0.3">
      <c r="A87" s="15">
        <v>53</v>
      </c>
      <c r="B87" s="15">
        <v>121.21381424069925</v>
      </c>
      <c r="C87" s="15">
        <v>3.091652333577855</v>
      </c>
    </row>
    <row r="88" spans="1:3" x14ac:dyDescent="0.3">
      <c r="A88" s="15">
        <v>54</v>
      </c>
      <c r="B88" s="15">
        <v>117.35478105037909</v>
      </c>
      <c r="C88" s="15">
        <v>6.5023274718626709</v>
      </c>
    </row>
    <row r="89" spans="1:3" x14ac:dyDescent="0.3">
      <c r="A89" s="15">
        <v>55</v>
      </c>
      <c r="B89" s="15">
        <v>121.13733379965383</v>
      </c>
      <c r="C89" s="15">
        <v>4.6930928513190509</v>
      </c>
    </row>
    <row r="90" spans="1:3" x14ac:dyDescent="0.3">
      <c r="A90" s="15">
        <v>56</v>
      </c>
      <c r="B90" s="15">
        <v>126.54701200584896</v>
      </c>
      <c r="C90" s="15">
        <v>0.82354311297798688</v>
      </c>
    </row>
    <row r="91" spans="1:3" x14ac:dyDescent="0.3">
      <c r="A91" s="15">
        <v>57</v>
      </c>
      <c r="B91" s="15">
        <v>123.37424820120171</v>
      </c>
      <c r="C91" s="15">
        <v>0.9975665056876295</v>
      </c>
    </row>
    <row r="92" spans="1:3" x14ac:dyDescent="0.3">
      <c r="A92" s="15">
        <v>58</v>
      </c>
      <c r="B92" s="15">
        <v>129.87794749004991</v>
      </c>
      <c r="C92" s="15">
        <v>-2.0836225053099184</v>
      </c>
    </row>
    <row r="93" spans="1:3" x14ac:dyDescent="0.3">
      <c r="A93" s="15">
        <v>59</v>
      </c>
      <c r="B93" s="15">
        <v>127.13632887917164</v>
      </c>
      <c r="C93" s="15">
        <v>-1.2264481216859053</v>
      </c>
    </row>
    <row r="94" spans="1:3" x14ac:dyDescent="0.3">
      <c r="A94" s="15">
        <v>60</v>
      </c>
      <c r="B94" s="15">
        <v>125.09586906043123</v>
      </c>
      <c r="C94" s="15">
        <v>1.072546760379538</v>
      </c>
    </row>
    <row r="95" spans="1:3" x14ac:dyDescent="0.3">
      <c r="A95" s="15">
        <v>61</v>
      </c>
      <c r="B95" s="15">
        <v>126.76031833283626</v>
      </c>
      <c r="C95" s="15">
        <v>-1.4028901055087175</v>
      </c>
    </row>
    <row r="96" spans="1:3" x14ac:dyDescent="0.3">
      <c r="A96" s="15">
        <v>62</v>
      </c>
      <c r="B96" s="15">
        <v>123.74720877972476</v>
      </c>
      <c r="C96" s="15">
        <v>0.39153077409463322</v>
      </c>
    </row>
    <row r="97" spans="1:3" x14ac:dyDescent="0.3">
      <c r="A97" s="15">
        <v>63</v>
      </c>
      <c r="B97" s="15">
        <v>124.23665618775098</v>
      </c>
      <c r="C97" s="15">
        <v>1.6249964616060311</v>
      </c>
    </row>
    <row r="98" spans="1:3" x14ac:dyDescent="0.3">
      <c r="A98" s="15">
        <v>64</v>
      </c>
      <c r="B98" s="15">
        <v>126.53409375699241</v>
      </c>
      <c r="C98" s="15">
        <v>-0.20493620794803746</v>
      </c>
    </row>
    <row r="99" spans="1:3" x14ac:dyDescent="0.3">
      <c r="A99" s="15">
        <v>65</v>
      </c>
      <c r="B99" s="15">
        <v>126.80668194381271</v>
      </c>
      <c r="C99" s="15">
        <v>4.4685913880149855</v>
      </c>
    </row>
    <row r="100" spans="1:3" x14ac:dyDescent="0.3">
      <c r="A100" s="15">
        <v>66</v>
      </c>
      <c r="B100" s="15">
        <v>126.28094180236228</v>
      </c>
      <c r="C100" s="15">
        <v>6.9766571630087952</v>
      </c>
    </row>
    <row r="101" spans="1:3" x14ac:dyDescent="0.3">
      <c r="A101" s="15">
        <v>67</v>
      </c>
      <c r="B101" s="15">
        <v>132.47445781255831</v>
      </c>
      <c r="C101" s="15">
        <v>3.3037918261518655</v>
      </c>
    </row>
    <row r="102" spans="1:3" x14ac:dyDescent="0.3">
      <c r="A102" s="15">
        <v>68</v>
      </c>
      <c r="B102" s="15">
        <v>129.62783564673305</v>
      </c>
      <c r="C102" s="15">
        <v>4.4121482096988416</v>
      </c>
    </row>
    <row r="103" spans="1:3" x14ac:dyDescent="0.3">
      <c r="A103" s="15">
        <v>69</v>
      </c>
      <c r="B103" s="15">
        <v>131.54702030395589</v>
      </c>
      <c r="C103" s="15">
        <v>3.2871570785752908</v>
      </c>
    </row>
    <row r="104" spans="1:3" x14ac:dyDescent="0.3">
      <c r="A104" s="15">
        <v>70</v>
      </c>
      <c r="B104" s="15">
        <v>133.16607129466209</v>
      </c>
      <c r="C104" s="15">
        <v>4.9572444836996965E-2</v>
      </c>
    </row>
    <row r="105" spans="1:3" x14ac:dyDescent="0.3">
      <c r="A105" s="15">
        <v>71</v>
      </c>
      <c r="B105" s="15">
        <v>125.88729130077199</v>
      </c>
      <c r="C105" s="15">
        <v>0.50096613261037248</v>
      </c>
    </row>
    <row r="106" spans="1:3" x14ac:dyDescent="0.3">
      <c r="A106" s="15">
        <v>72</v>
      </c>
      <c r="B106" s="15">
        <v>125.32262581959158</v>
      </c>
      <c r="C106" s="15">
        <v>-1.332755608549931</v>
      </c>
    </row>
    <row r="107" spans="1:3" x14ac:dyDescent="0.3">
      <c r="A107" s="15">
        <v>73</v>
      </c>
      <c r="B107" s="15">
        <v>119.77751607850125</v>
      </c>
      <c r="C107" s="15">
        <v>2.4176453552590971</v>
      </c>
    </row>
    <row r="108" spans="1:3" x14ac:dyDescent="0.3">
      <c r="A108" s="15">
        <v>74</v>
      </c>
      <c r="B108" s="15">
        <v>113.96201462436468</v>
      </c>
      <c r="C108" s="15">
        <v>5.5777136425193277</v>
      </c>
    </row>
    <row r="109" spans="1:3" x14ac:dyDescent="0.3">
      <c r="A109" s="15">
        <v>75</v>
      </c>
      <c r="B109" s="15">
        <v>119.90952054939704</v>
      </c>
      <c r="C109" s="15">
        <v>5.9886786343390241</v>
      </c>
    </row>
    <row r="110" spans="1:3" x14ac:dyDescent="0.3">
      <c r="A110" s="15">
        <v>76</v>
      </c>
      <c r="B110" s="15">
        <v>123.23025037994014</v>
      </c>
      <c r="C110" s="15">
        <v>-0.61855745880878032</v>
      </c>
    </row>
    <row r="111" spans="1:3" x14ac:dyDescent="0.3">
      <c r="A111" s="15">
        <v>77</v>
      </c>
      <c r="B111" s="15">
        <v>123.68447577039787</v>
      </c>
      <c r="C111" s="15">
        <v>3.793568788528404</v>
      </c>
    </row>
    <row r="112" spans="1:3" x14ac:dyDescent="0.3">
      <c r="A112" s="15">
        <v>78</v>
      </c>
      <c r="B112" s="15">
        <v>121.33125292805059</v>
      </c>
      <c r="C112" s="15">
        <v>8.7274856306730726</v>
      </c>
    </row>
    <row r="113" spans="1:3" x14ac:dyDescent="0.3">
      <c r="A113" s="15">
        <v>79</v>
      </c>
      <c r="B113" s="15">
        <v>124.55994407147966</v>
      </c>
      <c r="C113" s="15">
        <v>6.0268329265289537</v>
      </c>
    </row>
    <row r="114" spans="1:3" x14ac:dyDescent="0.3">
      <c r="A114" s="15">
        <v>80</v>
      </c>
      <c r="B114" s="15">
        <v>126.15921907665771</v>
      </c>
      <c r="C114" s="15">
        <v>5.4236540819864558</v>
      </c>
    </row>
    <row r="115" spans="1:3" x14ac:dyDescent="0.3">
      <c r="A115" s="15">
        <v>81</v>
      </c>
      <c r="B115" s="15">
        <v>127.85014142184302</v>
      </c>
      <c r="C115" s="15">
        <v>6.0946134473863225</v>
      </c>
    </row>
    <row r="116" spans="1:3" x14ac:dyDescent="0.3">
      <c r="A116" s="15">
        <v>82</v>
      </c>
      <c r="B116" s="15">
        <v>135.95776437600767</v>
      </c>
      <c r="C116" s="15">
        <v>-2.0629162719593523</v>
      </c>
    </row>
    <row r="117" spans="1:3" x14ac:dyDescent="0.3">
      <c r="A117" s="15">
        <v>83</v>
      </c>
      <c r="B117" s="15">
        <v>129.5786238041423</v>
      </c>
      <c r="C117" s="15">
        <v>2.5905891946608222</v>
      </c>
    </row>
    <row r="118" spans="1:3" x14ac:dyDescent="0.3">
      <c r="A118" s="15">
        <v>84</v>
      </c>
      <c r="B118" s="15">
        <v>133.84858892485451</v>
      </c>
      <c r="C118" s="15">
        <v>1.0915481285709348</v>
      </c>
    </row>
    <row r="119" spans="1:3" x14ac:dyDescent="0.3">
      <c r="A119" s="15">
        <v>85</v>
      </c>
      <c r="B119" s="15">
        <v>125.04700201617621</v>
      </c>
      <c r="C119" s="15">
        <v>6.7230694151105865</v>
      </c>
    </row>
    <row r="120" spans="1:3" x14ac:dyDescent="0.3">
      <c r="A120" s="15">
        <v>86</v>
      </c>
      <c r="B120" s="15">
        <v>124.11495570233686</v>
      </c>
      <c r="C120" s="15">
        <v>7.1267694900803633</v>
      </c>
    </row>
    <row r="121" spans="1:3" x14ac:dyDescent="0.3">
      <c r="A121" s="15">
        <v>87</v>
      </c>
      <c r="B121" s="15">
        <v>138.14886319981406</v>
      </c>
      <c r="C121" s="15">
        <v>2.6553007557311901</v>
      </c>
    </row>
    <row r="122" spans="1:3" x14ac:dyDescent="0.3">
      <c r="A122" s="15">
        <v>88</v>
      </c>
      <c r="B122" s="15">
        <v>137.58859702501962</v>
      </c>
      <c r="C122" s="15">
        <v>-2.4382965223896349</v>
      </c>
    </row>
    <row r="123" spans="1:3" x14ac:dyDescent="0.3">
      <c r="A123" s="15">
        <v>89</v>
      </c>
      <c r="B123" s="15">
        <v>139.94167482441424</v>
      </c>
      <c r="C123" s="15">
        <v>-0.89267113651592922</v>
      </c>
    </row>
    <row r="124" spans="1:3" x14ac:dyDescent="0.3">
      <c r="A124" s="15">
        <v>90</v>
      </c>
      <c r="B124" s="15">
        <v>137.0166182785353</v>
      </c>
      <c r="C124" s="15">
        <v>2.0761954633711923</v>
      </c>
    </row>
    <row r="125" spans="1:3" x14ac:dyDescent="0.3">
      <c r="A125" s="15">
        <v>91</v>
      </c>
      <c r="B125" s="15">
        <v>138.00477248334857</v>
      </c>
      <c r="C125" s="15">
        <v>2.4209671314043533</v>
      </c>
    </row>
    <row r="126" spans="1:3" x14ac:dyDescent="0.3">
      <c r="A126" s="15">
        <v>92</v>
      </c>
      <c r="B126" s="15">
        <v>141.84913609805903</v>
      </c>
      <c r="C126" s="15">
        <v>3.7765972204994114E-2</v>
      </c>
    </row>
    <row r="127" spans="1:3" x14ac:dyDescent="0.3">
      <c r="A127" s="15">
        <v>93</v>
      </c>
      <c r="B127" s="15">
        <v>141.44228373370416</v>
      </c>
      <c r="C127" s="15">
        <v>0.48202660112488616</v>
      </c>
    </row>
    <row r="128" spans="1:3" x14ac:dyDescent="0.3">
      <c r="A128" s="15">
        <v>94</v>
      </c>
      <c r="B128" s="15">
        <v>144.54862077120205</v>
      </c>
      <c r="C128" s="15">
        <v>-3.8320290505296839</v>
      </c>
    </row>
    <row r="129" spans="1:3" x14ac:dyDescent="0.3">
      <c r="A129" s="15">
        <v>95</v>
      </c>
      <c r="B129" s="15">
        <v>145.57557486541299</v>
      </c>
      <c r="C129" s="15">
        <v>-3.7768339191847247</v>
      </c>
    </row>
    <row r="130" spans="1:3" x14ac:dyDescent="0.3">
      <c r="A130" s="15">
        <v>96</v>
      </c>
      <c r="B130" s="15">
        <v>146.42866455563495</v>
      </c>
      <c r="C130" s="15">
        <v>-3.1552721808692183</v>
      </c>
    </row>
    <row r="131" spans="1:3" x14ac:dyDescent="0.3">
      <c r="A131" s="15">
        <v>97</v>
      </c>
      <c r="B131" s="15">
        <v>137.38939790203017</v>
      </c>
      <c r="C131" s="15">
        <v>1.4903474913020034</v>
      </c>
    </row>
    <row r="132" spans="1:3" x14ac:dyDescent="0.3">
      <c r="A132" s="15">
        <v>98</v>
      </c>
      <c r="B132" s="15">
        <v>137.47299632330626</v>
      </c>
      <c r="C132" s="15">
        <v>2.1091681740861645</v>
      </c>
    </row>
    <row r="133" spans="1:3" x14ac:dyDescent="0.3">
      <c r="A133" s="15">
        <v>99</v>
      </c>
      <c r="B133" s="15">
        <v>146.25078733734799</v>
      </c>
      <c r="C133" s="15">
        <v>-4.9550230619404374</v>
      </c>
    </row>
    <row r="134" spans="1:3" x14ac:dyDescent="0.3">
      <c r="A134" s="15">
        <v>100</v>
      </c>
      <c r="B134" s="15">
        <v>142.51359422302252</v>
      </c>
      <c r="C134" s="15">
        <v>-4.2053867235908342</v>
      </c>
    </row>
    <row r="135" spans="1:3" x14ac:dyDescent="0.3">
      <c r="A135" s="15">
        <v>101</v>
      </c>
      <c r="B135" s="15">
        <v>145.65758304098262</v>
      </c>
      <c r="C135" s="15">
        <v>0.46380748450647502</v>
      </c>
    </row>
    <row r="136" spans="1:3" x14ac:dyDescent="0.3">
      <c r="A136" s="15">
        <v>102</v>
      </c>
      <c r="B136" s="15">
        <v>142.8923319522105</v>
      </c>
      <c r="C136" s="15">
        <v>2.4910307894476489</v>
      </c>
    </row>
    <row r="137" spans="1:3" x14ac:dyDescent="0.3">
      <c r="A137" s="15">
        <v>103</v>
      </c>
      <c r="B137" s="15">
        <v>144.72559479309984</v>
      </c>
      <c r="C137" s="15">
        <v>1.138915230065237</v>
      </c>
    </row>
    <row r="138" spans="1:3" x14ac:dyDescent="0.3">
      <c r="A138" s="15">
        <v>104</v>
      </c>
      <c r="B138" s="15">
        <v>149.07659065357586</v>
      </c>
      <c r="C138" s="15">
        <v>-1.4393679335453839</v>
      </c>
    </row>
    <row r="139" spans="1:3" x14ac:dyDescent="0.3">
      <c r="A139" s="15">
        <v>105</v>
      </c>
      <c r="B139" s="15">
        <v>145.63977006687438</v>
      </c>
      <c r="C139" s="15">
        <v>0.59110374048415792</v>
      </c>
    </row>
    <row r="140" spans="1:3" x14ac:dyDescent="0.3">
      <c r="A140" s="15">
        <v>106</v>
      </c>
      <c r="B140" s="15">
        <v>146.53488624266288</v>
      </c>
      <c r="C140" s="15">
        <v>-2.0862040846833168</v>
      </c>
    </row>
    <row r="141" spans="1:3" x14ac:dyDescent="0.3">
      <c r="A141" s="15">
        <v>107</v>
      </c>
      <c r="B141" s="15">
        <v>147.89332012986713</v>
      </c>
      <c r="C141" s="15">
        <v>-3.0358655512401356</v>
      </c>
    </row>
    <row r="142" spans="1:3" x14ac:dyDescent="0.3">
      <c r="A142" s="15">
        <v>108</v>
      </c>
      <c r="B142" s="15">
        <v>148.90760902076198</v>
      </c>
      <c r="C142" s="15">
        <v>-2.2663186459978135</v>
      </c>
    </row>
    <row r="143" spans="1:3" x14ac:dyDescent="0.3">
      <c r="A143" s="15">
        <v>109</v>
      </c>
      <c r="B143" s="15">
        <v>139.77668045832559</v>
      </c>
      <c r="C143" s="15">
        <v>0.80063139936825678</v>
      </c>
    </row>
    <row r="144" spans="1:3" x14ac:dyDescent="0.3">
      <c r="A144" s="15">
        <v>110</v>
      </c>
      <c r="B144" s="15">
        <v>140.09251411062257</v>
      </c>
      <c r="C144" s="15">
        <v>-1.9796448314934878E-2</v>
      </c>
    </row>
    <row r="145" spans="1:3" x14ac:dyDescent="0.3">
      <c r="A145" s="15">
        <v>111</v>
      </c>
      <c r="B145" s="15">
        <v>149.07243640811777</v>
      </c>
      <c r="C145" s="15">
        <v>-5.2074403350391663</v>
      </c>
    </row>
    <row r="146" spans="1:3" x14ac:dyDescent="0.3">
      <c r="A146" s="15">
        <v>112</v>
      </c>
      <c r="B146" s="15">
        <v>142.76312306819932</v>
      </c>
      <c r="C146" s="15">
        <v>-3.5585739820508024</v>
      </c>
    </row>
    <row r="147" spans="1:3" x14ac:dyDescent="0.3">
      <c r="A147" s="15">
        <v>113</v>
      </c>
      <c r="B147" s="15">
        <v>146.945677591524</v>
      </c>
      <c r="C147" s="15">
        <v>1.6015162387230077</v>
      </c>
    </row>
    <row r="148" spans="1:3" x14ac:dyDescent="0.3">
      <c r="A148" s="15">
        <v>114</v>
      </c>
      <c r="B148" s="15">
        <v>144.61983114301728</v>
      </c>
      <c r="C148" s="15">
        <v>3.7998975464582259</v>
      </c>
    </row>
    <row r="149" spans="1:3" x14ac:dyDescent="0.3">
      <c r="A149" s="15">
        <v>115</v>
      </c>
      <c r="B149" s="15">
        <v>146.44287092189927</v>
      </c>
      <c r="C149" s="15">
        <v>3.7176299768805734</v>
      </c>
    </row>
    <row r="150" spans="1:3" x14ac:dyDescent="0.3">
      <c r="A150" s="15">
        <v>116</v>
      </c>
      <c r="B150" s="15">
        <v>154.08375715018195</v>
      </c>
      <c r="C150" s="15">
        <v>-0.67224848415665406</v>
      </c>
    </row>
    <row r="151" spans="1:3" x14ac:dyDescent="0.3">
      <c r="A151" s="15">
        <v>117</v>
      </c>
      <c r="B151" s="15">
        <v>148.55807503210372</v>
      </c>
      <c r="C151" s="15">
        <v>-1.163502969946876</v>
      </c>
    </row>
    <row r="152" spans="1:3" x14ac:dyDescent="0.3">
      <c r="A152" s="15">
        <v>118</v>
      </c>
      <c r="B152" s="15">
        <v>154.93327432211905</v>
      </c>
      <c r="C152" s="15">
        <v>-2.950681779488491</v>
      </c>
    </row>
    <row r="153" spans="1:3" x14ac:dyDescent="0.3">
      <c r="A153" s="15">
        <v>119</v>
      </c>
      <c r="B153" s="15">
        <v>154.5499774524562</v>
      </c>
      <c r="C153" s="15">
        <v>-6.2862507726671595</v>
      </c>
    </row>
    <row r="154" spans="1:3" x14ac:dyDescent="0.3">
      <c r="A154" s="15">
        <v>120</v>
      </c>
      <c r="B154" s="15">
        <v>146.72097173077583</v>
      </c>
      <c r="C154" s="15">
        <v>0.47617906217675454</v>
      </c>
    </row>
    <row r="155" spans="1:3" x14ac:dyDescent="0.3">
      <c r="A155" s="15">
        <v>121</v>
      </c>
      <c r="B155" s="15">
        <v>148.54811231318678</v>
      </c>
      <c r="C155" s="15">
        <v>-0.79737162088366631</v>
      </c>
    </row>
    <row r="156" spans="1:3" x14ac:dyDescent="0.3">
      <c r="A156" s="15">
        <v>122</v>
      </c>
      <c r="B156" s="15">
        <v>138.96662320694196</v>
      </c>
      <c r="C156" s="15">
        <v>4.4834571597483261</v>
      </c>
    </row>
    <row r="157" spans="1:3" x14ac:dyDescent="0.3">
      <c r="A157" s="15">
        <v>123</v>
      </c>
      <c r="B157" s="15">
        <v>151.6635082862428</v>
      </c>
      <c r="C157" s="15">
        <v>-2.9357541625280987</v>
      </c>
    </row>
    <row r="158" spans="1:3" x14ac:dyDescent="0.3">
      <c r="A158" s="15">
        <v>124</v>
      </c>
      <c r="B158" s="15">
        <v>150.89313646187969</v>
      </c>
      <c r="C158" s="15">
        <v>-0.48607081349430814</v>
      </c>
    </row>
    <row r="159" spans="1:3" x14ac:dyDescent="0.3">
      <c r="A159" s="15">
        <v>125</v>
      </c>
      <c r="B159" s="15">
        <v>151.37507126036763</v>
      </c>
      <c r="C159" s="15">
        <v>0.8066386793429956</v>
      </c>
    </row>
    <row r="160" spans="1:3" x14ac:dyDescent="0.3">
      <c r="A160" s="15">
        <v>126</v>
      </c>
      <c r="B160" s="15">
        <v>148.18824344355329</v>
      </c>
      <c r="C160" s="15">
        <v>2.4067798639437115</v>
      </c>
    </row>
    <row r="161" spans="1:3" x14ac:dyDescent="0.3">
      <c r="A161" s="15">
        <v>127</v>
      </c>
      <c r="B161" s="15">
        <v>153.07726799072873</v>
      </c>
      <c r="C161" s="15">
        <v>0.72222982198530872</v>
      </c>
    </row>
    <row r="162" spans="1:3" x14ac:dyDescent="0.3">
      <c r="A162" s="15">
        <v>128</v>
      </c>
      <c r="B162" s="15">
        <v>154.37757385436919</v>
      </c>
      <c r="C162" s="15">
        <v>0.77316930104308312</v>
      </c>
    </row>
    <row r="163" spans="1:3" x14ac:dyDescent="0.3">
      <c r="A163" s="15">
        <v>129</v>
      </c>
      <c r="B163" s="15">
        <v>153.06140884032345</v>
      </c>
      <c r="C163" s="15">
        <v>-0.45437721273913212</v>
      </c>
    </row>
    <row r="164" spans="1:3" x14ac:dyDescent="0.3">
      <c r="A164" s="15">
        <v>130</v>
      </c>
      <c r="B164" s="15">
        <v>159.23954952392364</v>
      </c>
      <c r="C164" s="15">
        <v>-4.1974607120326084</v>
      </c>
    </row>
    <row r="165" spans="1:3" x14ac:dyDescent="0.3">
      <c r="A165" s="15">
        <v>131</v>
      </c>
      <c r="B165" s="15">
        <v>155.15618718168261</v>
      </c>
      <c r="C165" s="15">
        <v>-3.1554737100655359</v>
      </c>
    </row>
    <row r="166" spans="1:3" x14ac:dyDescent="0.3">
      <c r="A166" s="15">
        <v>132</v>
      </c>
      <c r="B166" s="15">
        <v>150.57500905099272</v>
      </c>
      <c r="C166" s="15">
        <v>-1.7754927615115434</v>
      </c>
    </row>
    <row r="167" spans="1:3" x14ac:dyDescent="0.3">
      <c r="A167" s="15">
        <v>133</v>
      </c>
      <c r="B167" s="15">
        <v>148.56557263629861</v>
      </c>
      <c r="C167" s="15">
        <v>1.3522756474059747</v>
      </c>
    </row>
    <row r="168" spans="1:3" x14ac:dyDescent="0.3">
      <c r="A168" s="15">
        <v>134</v>
      </c>
      <c r="B168" s="15">
        <v>149.66871008244442</v>
      </c>
      <c r="C168" s="15">
        <v>-1.2900729925858343</v>
      </c>
    </row>
    <row r="169" spans="1:3" x14ac:dyDescent="0.3">
      <c r="A169" s="15">
        <v>135</v>
      </c>
      <c r="B169" s="15">
        <v>150.91066560300027</v>
      </c>
      <c r="C169" s="15">
        <v>-0.38467214219085122</v>
      </c>
    </row>
    <row r="170" spans="1:3" x14ac:dyDescent="0.3">
      <c r="A170" s="15">
        <v>136</v>
      </c>
      <c r="B170" s="15">
        <v>148.20663449309777</v>
      </c>
      <c r="C170" s="15">
        <v>1.5691949373562011</v>
      </c>
    </row>
    <row r="171" spans="1:3" x14ac:dyDescent="0.3">
      <c r="A171" s="15">
        <v>137</v>
      </c>
      <c r="B171" s="15">
        <v>146.7575254448497</v>
      </c>
      <c r="C171" s="15">
        <v>6.2934113471316095</v>
      </c>
    </row>
    <row r="172" spans="1:3" x14ac:dyDescent="0.3">
      <c r="A172" s="15">
        <v>138</v>
      </c>
      <c r="B172" s="15">
        <v>142.36553149875823</v>
      </c>
      <c r="C172" s="15">
        <v>6.1926758062762985</v>
      </c>
    </row>
    <row r="173" spans="1:3" x14ac:dyDescent="0.3">
      <c r="A173" s="15">
        <v>139</v>
      </c>
      <c r="B173" s="15">
        <v>148.22921032187276</v>
      </c>
      <c r="C173" s="15">
        <v>4.0308894632676981</v>
      </c>
    </row>
    <row r="174" spans="1:3" x14ac:dyDescent="0.3">
      <c r="A174" s="15">
        <v>140</v>
      </c>
      <c r="B174" s="15">
        <v>152.4960824910637</v>
      </c>
      <c r="C174" s="15">
        <v>0.7336424682073357</v>
      </c>
    </row>
    <row r="175" spans="1:3" x14ac:dyDescent="0.3">
      <c r="A175" s="15">
        <v>141</v>
      </c>
      <c r="B175" s="15">
        <v>149.44830568468799</v>
      </c>
      <c r="C175" s="15">
        <v>3.1686299719144131</v>
      </c>
    </row>
    <row r="176" spans="1:3" x14ac:dyDescent="0.3">
      <c r="A176" s="15">
        <v>142</v>
      </c>
      <c r="B176" s="15">
        <v>159.95445344956647</v>
      </c>
      <c r="C176" s="15">
        <v>-5.5161615209764818</v>
      </c>
    </row>
    <row r="177" spans="1:3" x14ac:dyDescent="0.3">
      <c r="A177" s="15">
        <v>143</v>
      </c>
      <c r="B177" s="15">
        <v>151.67841086269371</v>
      </c>
      <c r="C177" s="15">
        <v>-1.4928496046736086</v>
      </c>
    </row>
    <row r="178" spans="1:3" ht="15" thickBot="1" x14ac:dyDescent="0.35">
      <c r="A178" s="16">
        <v>144</v>
      </c>
      <c r="B178" s="16">
        <v>151.99020682417978</v>
      </c>
      <c r="C178" s="16">
        <v>-3.1382717605165169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F355-E625-45D9-ABF1-9311BBE1676B}">
  <dimension ref="A1:I29"/>
  <sheetViews>
    <sheetView topLeftCell="A5" zoomScale="150" zoomScaleNormal="150" workbookViewId="0">
      <selection activeCell="E17" sqref="E17:E28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0.96548819562267241</v>
      </c>
    </row>
    <row r="5" spans="1:9" x14ac:dyDescent="0.3">
      <c r="A5" s="21" t="s">
        <v>17</v>
      </c>
      <c r="B5" s="21">
        <v>0.93216745588672378</v>
      </c>
    </row>
    <row r="6" spans="1:9" x14ac:dyDescent="0.3">
      <c r="A6" s="15" t="s">
        <v>18</v>
      </c>
      <c r="B6" s="15">
        <v>0.92595378772367554</v>
      </c>
    </row>
    <row r="7" spans="1:9" x14ac:dyDescent="0.3">
      <c r="A7" s="21" t="s">
        <v>19</v>
      </c>
      <c r="B7" s="21">
        <v>4.6194760476826326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12</v>
      </c>
      <c r="C12" s="15">
        <v>38416.037404561997</v>
      </c>
      <c r="D12" s="15">
        <v>3201.3364503801663</v>
      </c>
      <c r="E12" s="15">
        <v>150.01886670263335</v>
      </c>
      <c r="F12" s="15">
        <v>2.5577270674611674E-70</v>
      </c>
    </row>
    <row r="13" spans="1:9" x14ac:dyDescent="0.3">
      <c r="A13" s="15" t="s">
        <v>23</v>
      </c>
      <c r="B13" s="15">
        <v>131</v>
      </c>
      <c r="C13" s="15">
        <v>2795.4822231198759</v>
      </c>
      <c r="D13" s="15">
        <v>21.339558955113556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20.629463647610098</v>
      </c>
      <c r="C17" s="15">
        <v>2.8310485457137777</v>
      </c>
      <c r="D17" s="15">
        <v>7.2868632644407363</v>
      </c>
      <c r="E17" s="21">
        <v>2.6621930302232186E-11</v>
      </c>
      <c r="F17" s="15">
        <v>15.028974308046973</v>
      </c>
      <c r="G17" s="15">
        <v>26.229952987173224</v>
      </c>
      <c r="H17" s="15">
        <v>15.028974308046973</v>
      </c>
      <c r="I17" s="15">
        <v>26.229952987173224</v>
      </c>
    </row>
    <row r="18" spans="1:9" x14ac:dyDescent="0.3">
      <c r="A18" s="15" t="s">
        <v>1</v>
      </c>
      <c r="B18" s="15">
        <v>0.77643790479869212</v>
      </c>
      <c r="C18" s="15">
        <v>1.8584397866966602E-2</v>
      </c>
      <c r="D18" s="15">
        <v>41.779018634700833</v>
      </c>
      <c r="E18" s="21">
        <v>1.3648664840738436E-77</v>
      </c>
      <c r="F18" s="15">
        <v>0.73967353270986791</v>
      </c>
      <c r="G18" s="15">
        <v>0.81320227688751634</v>
      </c>
      <c r="H18" s="15">
        <v>0.73967353270986791</v>
      </c>
      <c r="I18" s="15">
        <v>0.81320227688751634</v>
      </c>
    </row>
    <row r="19" spans="1:9" x14ac:dyDescent="0.3">
      <c r="A19" s="15" t="s">
        <v>86</v>
      </c>
      <c r="B19" s="15">
        <v>13.859003773627714</v>
      </c>
      <c r="C19" s="15">
        <v>1.9218280544456388</v>
      </c>
      <c r="D19" s="15">
        <v>7.2113651070753129</v>
      </c>
      <c r="E19" s="21">
        <v>3.9623172033612888E-11</v>
      </c>
      <c r="F19" s="15">
        <v>10.057169450549203</v>
      </c>
      <c r="G19" s="15">
        <v>17.660838096706225</v>
      </c>
      <c r="H19" s="15">
        <v>10.057169450549203</v>
      </c>
      <c r="I19" s="15">
        <v>17.660838096706225</v>
      </c>
    </row>
    <row r="20" spans="1:9" x14ac:dyDescent="0.3">
      <c r="A20" s="15" t="s">
        <v>87</v>
      </c>
      <c r="B20" s="15">
        <v>15.518332683397647</v>
      </c>
      <c r="C20" s="15">
        <v>1.9097828667811019</v>
      </c>
      <c r="D20" s="15">
        <v>8.1257052586053753</v>
      </c>
      <c r="E20" s="21">
        <v>2.9069799061692905E-13</v>
      </c>
      <c r="F20" s="15">
        <v>11.740326614769387</v>
      </c>
      <c r="G20" s="15">
        <v>19.296338752025907</v>
      </c>
      <c r="H20" s="15">
        <v>11.740326614769387</v>
      </c>
      <c r="I20" s="15">
        <v>19.296338752025907</v>
      </c>
    </row>
    <row r="21" spans="1:9" x14ac:dyDescent="0.3">
      <c r="A21" s="15" t="s">
        <v>88</v>
      </c>
      <c r="B21" s="15">
        <v>13.917348470031744</v>
      </c>
      <c r="C21" s="15">
        <v>1.912462546293658</v>
      </c>
      <c r="D21" s="15">
        <v>7.2771874654504947</v>
      </c>
      <c r="E21" s="21">
        <v>2.8016461085782923E-11</v>
      </c>
      <c r="F21" s="15">
        <v>10.134041356118958</v>
      </c>
      <c r="G21" s="15">
        <v>17.700655583944531</v>
      </c>
      <c r="H21" s="15">
        <v>10.134041356118958</v>
      </c>
      <c r="I21" s="15">
        <v>17.700655583944531</v>
      </c>
    </row>
    <row r="22" spans="1:9" x14ac:dyDescent="0.3">
      <c r="A22" s="15" t="s">
        <v>89</v>
      </c>
      <c r="B22" s="15">
        <v>19.323067614736203</v>
      </c>
      <c r="C22" s="15">
        <v>1.9167797324237645</v>
      </c>
      <c r="D22" s="15">
        <v>10.081005807747257</v>
      </c>
      <c r="E22" s="21">
        <v>4.8223589608873748E-18</v>
      </c>
      <c r="F22" s="15">
        <v>15.53122007683981</v>
      </c>
      <c r="G22" s="15">
        <v>23.114915152632598</v>
      </c>
      <c r="H22" s="15">
        <v>15.53122007683981</v>
      </c>
      <c r="I22" s="15">
        <v>23.114915152632598</v>
      </c>
    </row>
    <row r="23" spans="1:9" x14ac:dyDescent="0.3">
      <c r="A23" s="15" t="s">
        <v>90</v>
      </c>
      <c r="B23" s="15">
        <v>22.418813824314963</v>
      </c>
      <c r="C23" s="15">
        <v>1.9328356355435272</v>
      </c>
      <c r="D23" s="15">
        <v>11.598924094759166</v>
      </c>
      <c r="E23" s="21">
        <v>7.7318590620288573E-22</v>
      </c>
      <c r="F23" s="15">
        <v>18.595203880084906</v>
      </c>
      <c r="G23" s="15">
        <v>26.24242376854502</v>
      </c>
      <c r="H23" s="15">
        <v>18.595203880084906</v>
      </c>
      <c r="I23" s="15">
        <v>26.24242376854502</v>
      </c>
    </row>
    <row r="24" spans="1:9" x14ac:dyDescent="0.3">
      <c r="A24" s="15" t="s">
        <v>91</v>
      </c>
      <c r="B24" s="15">
        <v>14.713741225128043</v>
      </c>
      <c r="C24" s="15">
        <v>1.8965535181424338</v>
      </c>
      <c r="D24" s="15">
        <v>7.758147125497052</v>
      </c>
      <c r="E24" s="21">
        <v>2.1482257437745789E-12</v>
      </c>
      <c r="F24" s="15">
        <v>10.961905963825711</v>
      </c>
      <c r="G24" s="15">
        <v>18.465576486430376</v>
      </c>
      <c r="H24" s="15">
        <v>10.961905963825711</v>
      </c>
      <c r="I24" s="15">
        <v>18.465576486430376</v>
      </c>
    </row>
    <row r="25" spans="1:9" x14ac:dyDescent="0.3">
      <c r="A25" s="15" t="s">
        <v>92</v>
      </c>
      <c r="B25" s="15">
        <v>19.577019053383104</v>
      </c>
      <c r="C25" s="15">
        <v>1.9082651252975293</v>
      </c>
      <c r="D25" s="15">
        <v>10.259066622270703</v>
      </c>
      <c r="E25" s="21">
        <v>1.7365212993849217E-18</v>
      </c>
      <c r="F25" s="15">
        <v>15.802015439450235</v>
      </c>
      <c r="G25" s="15">
        <v>23.352022667315971</v>
      </c>
      <c r="H25" s="15">
        <v>15.802015439450235</v>
      </c>
      <c r="I25" s="15">
        <v>23.352022667315971</v>
      </c>
    </row>
    <row r="26" spans="1:9" x14ac:dyDescent="0.3">
      <c r="A26" s="15" t="s">
        <v>93</v>
      </c>
      <c r="B26" s="15">
        <v>19.088884818777299</v>
      </c>
      <c r="C26" s="15">
        <v>1.9100759389483946</v>
      </c>
      <c r="D26" s="15">
        <v>9.9937831944455642</v>
      </c>
      <c r="E26" s="21">
        <v>7.9477973561460022E-18</v>
      </c>
      <c r="F26" s="15">
        <v>15.310298983492924</v>
      </c>
      <c r="G26" s="15">
        <v>22.867470654061673</v>
      </c>
      <c r="H26" s="15">
        <v>15.310298983492924</v>
      </c>
      <c r="I26" s="15">
        <v>22.867470654061673</v>
      </c>
    </row>
    <row r="27" spans="1:9" x14ac:dyDescent="0.3">
      <c r="A27" s="15" t="s">
        <v>94</v>
      </c>
      <c r="B27" s="15">
        <v>15.66200908410654</v>
      </c>
      <c r="C27" s="15">
        <v>1.8972035052196079</v>
      </c>
      <c r="D27" s="15">
        <v>8.2553131706836105</v>
      </c>
      <c r="E27" s="21">
        <v>1.4262510335650351E-13</v>
      </c>
      <c r="F27" s="15">
        <v>11.908887993318139</v>
      </c>
      <c r="G27" s="15">
        <v>19.415130174894941</v>
      </c>
      <c r="H27" s="15">
        <v>11.908887993318139</v>
      </c>
      <c r="I27" s="15">
        <v>19.415130174894941</v>
      </c>
    </row>
    <row r="28" spans="1:9" x14ac:dyDescent="0.3">
      <c r="A28" s="15" t="s">
        <v>95</v>
      </c>
      <c r="B28" s="15">
        <v>14.362320196997857</v>
      </c>
      <c r="C28" s="15">
        <v>1.8983379897085886</v>
      </c>
      <c r="D28" s="15">
        <v>7.5657339603695117</v>
      </c>
      <c r="E28" s="21">
        <v>6.0449097463969521E-12</v>
      </c>
      <c r="F28" s="15">
        <v>10.606954825271195</v>
      </c>
      <c r="G28" s="15">
        <v>18.117685568724518</v>
      </c>
      <c r="H28" s="15">
        <v>10.606954825271195</v>
      </c>
      <c r="I28" s="15">
        <v>18.117685568724518</v>
      </c>
    </row>
    <row r="29" spans="1:9" ht="15" thickBot="1" x14ac:dyDescent="0.35">
      <c r="A29" s="16" t="s">
        <v>96</v>
      </c>
      <c r="B29" s="16">
        <v>-0.59509532950550992</v>
      </c>
      <c r="C29" s="16">
        <v>1.8917881472612317</v>
      </c>
      <c r="D29" s="16">
        <v>-0.31456763822473344</v>
      </c>
      <c r="E29" s="24">
        <v>0.75359040635638552</v>
      </c>
      <c r="F29" s="16">
        <v>-4.3375035504769226</v>
      </c>
      <c r="G29" s="16">
        <v>3.1473128914659023</v>
      </c>
      <c r="H29" s="16">
        <v>-4.3375035504769226</v>
      </c>
      <c r="I29" s="16">
        <v>3.1473128914659023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71C0-CA37-4C20-8841-0200DC360C8D}">
  <dimension ref="A1:I30"/>
  <sheetViews>
    <sheetView zoomScale="130" zoomScaleNormal="130" workbookViewId="0">
      <selection activeCell="F31" sqref="F31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8" t="s">
        <v>15</v>
      </c>
      <c r="B3" s="18"/>
    </row>
    <row r="4" spans="1:9" x14ac:dyDescent="0.3">
      <c r="A4" s="15" t="s">
        <v>16</v>
      </c>
      <c r="B4" s="15">
        <v>0.98254881011086936</v>
      </c>
    </row>
    <row r="5" spans="1:9" x14ac:dyDescent="0.3">
      <c r="A5" s="21" t="s">
        <v>17</v>
      </c>
      <c r="B5" s="21">
        <v>0.96540216425028513</v>
      </c>
    </row>
    <row r="6" spans="1:9" x14ac:dyDescent="0.3">
      <c r="A6" s="15" t="s">
        <v>18</v>
      </c>
      <c r="B6" s="15">
        <v>0.96194238067531379</v>
      </c>
    </row>
    <row r="7" spans="1:9" x14ac:dyDescent="0.3">
      <c r="A7" s="21" t="s">
        <v>19</v>
      </c>
      <c r="B7" s="21">
        <v>3.3117847698956808</v>
      </c>
    </row>
    <row r="8" spans="1:9" ht="15" thickBot="1" x14ac:dyDescent="0.35">
      <c r="A8" s="16" t="s">
        <v>20</v>
      </c>
      <c r="B8" s="16">
        <v>144</v>
      </c>
    </row>
    <row r="10" spans="1:9" ht="15" thickBot="1" x14ac:dyDescent="0.35">
      <c r="A10" t="s">
        <v>21</v>
      </c>
    </row>
    <row r="11" spans="1:9" x14ac:dyDescent="0.3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3">
      <c r="A12" s="15" t="s">
        <v>22</v>
      </c>
      <c r="B12" s="15">
        <v>13</v>
      </c>
      <c r="C12" s="15">
        <v>39785.690240607189</v>
      </c>
      <c r="D12" s="15">
        <v>3060.4377108159379</v>
      </c>
      <c r="E12" s="15">
        <v>279.03542037546123</v>
      </c>
      <c r="F12" s="15">
        <v>3.8290778088139932E-88</v>
      </c>
    </row>
    <row r="13" spans="1:9" x14ac:dyDescent="0.3">
      <c r="A13" s="15" t="s">
        <v>23</v>
      </c>
      <c r="B13" s="15">
        <v>130</v>
      </c>
      <c r="C13" s="15">
        <v>1425.8293870746884</v>
      </c>
      <c r="D13" s="15">
        <v>10.967918362112988</v>
      </c>
      <c r="E13" s="15"/>
      <c r="F13" s="15"/>
    </row>
    <row r="14" spans="1:9" ht="15" thickBot="1" x14ac:dyDescent="0.3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3">
      <c r="A17" s="15" t="s">
        <v>25</v>
      </c>
      <c r="B17" s="15">
        <v>11.39884759632865</v>
      </c>
      <c r="C17" s="15">
        <v>2.191276846556784</v>
      </c>
      <c r="D17" s="15">
        <v>5.2019203389293258</v>
      </c>
      <c r="E17" s="21">
        <v>7.4725490762942376E-7</v>
      </c>
      <c r="F17" s="15">
        <v>7.0636684201909681</v>
      </c>
      <c r="G17" s="15">
        <v>15.734026772466333</v>
      </c>
      <c r="H17" s="15">
        <v>7.0636684201909681</v>
      </c>
      <c r="I17" s="15">
        <v>15.734026772466333</v>
      </c>
    </row>
    <row r="18" spans="1:9" x14ac:dyDescent="0.3">
      <c r="A18" s="15" t="s">
        <v>2</v>
      </c>
      <c r="B18" s="15">
        <v>0.54878522469191549</v>
      </c>
      <c r="C18" s="15">
        <v>4.9108793448690347E-2</v>
      </c>
      <c r="D18" s="15">
        <v>11.174887146541181</v>
      </c>
      <c r="E18" s="21">
        <v>9.7813535090141239E-21</v>
      </c>
      <c r="F18" s="15">
        <v>0.4516293499978814</v>
      </c>
      <c r="G18" s="15">
        <v>0.64594109938594957</v>
      </c>
      <c r="H18" s="15">
        <v>0.4516293499978814</v>
      </c>
      <c r="I18" s="15">
        <v>0.64594109938594957</v>
      </c>
    </row>
    <row r="19" spans="1:9" x14ac:dyDescent="0.3">
      <c r="A19" s="15" t="s">
        <v>1</v>
      </c>
      <c r="B19" s="15">
        <v>0.32417999600550923</v>
      </c>
      <c r="C19" s="15">
        <v>4.2607631416099925E-2</v>
      </c>
      <c r="D19" s="15">
        <v>7.6084960658717353</v>
      </c>
      <c r="E19" s="21">
        <v>4.9588484126905952E-12</v>
      </c>
      <c r="F19" s="15">
        <v>0.23988589288938816</v>
      </c>
      <c r="G19" s="15">
        <v>0.4084740991216303</v>
      </c>
      <c r="H19" s="15">
        <v>0.23988589288938816</v>
      </c>
      <c r="I19" s="15">
        <v>0.4084740991216303</v>
      </c>
    </row>
    <row r="20" spans="1:9" x14ac:dyDescent="0.3">
      <c r="A20" s="15" t="s">
        <v>86</v>
      </c>
      <c r="B20" s="15">
        <v>6.9796541546671014</v>
      </c>
      <c r="C20" s="15">
        <v>1.5090679908615943</v>
      </c>
      <c r="D20" s="15">
        <v>4.625142271212118</v>
      </c>
      <c r="E20" s="21">
        <v>8.9244318732824139E-6</v>
      </c>
      <c r="F20" s="15">
        <v>3.9941436110592172</v>
      </c>
      <c r="G20" s="15">
        <v>9.965164698274986</v>
      </c>
      <c r="H20" s="15">
        <v>3.9941436110592172</v>
      </c>
      <c r="I20" s="15">
        <v>9.965164698274986</v>
      </c>
    </row>
    <row r="21" spans="1:9" x14ac:dyDescent="0.3">
      <c r="A21" s="15" t="s">
        <v>87</v>
      </c>
      <c r="B21" s="15">
        <v>0.52301235006577784</v>
      </c>
      <c r="C21" s="15">
        <v>1.9170876290266814</v>
      </c>
      <c r="D21" s="15">
        <v>0.27281608944047842</v>
      </c>
      <c r="E21" s="27">
        <v>0.78542747998107543</v>
      </c>
      <c r="F21" s="15">
        <v>-3.2697162507254989</v>
      </c>
      <c r="G21" s="15">
        <v>4.3157409508570543</v>
      </c>
      <c r="H21" s="15">
        <v>-3.2697162507254989</v>
      </c>
      <c r="I21" s="15">
        <v>4.3157409508570543</v>
      </c>
    </row>
    <row r="22" spans="1:9" x14ac:dyDescent="0.3">
      <c r="A22" s="15" t="s">
        <v>88</v>
      </c>
      <c r="B22" s="15">
        <v>1.6436550241186716</v>
      </c>
      <c r="C22" s="15">
        <v>1.7567529897425642</v>
      </c>
      <c r="D22" s="15">
        <v>0.93562101998160474</v>
      </c>
      <c r="E22" s="27">
        <v>0.3512031156610359</v>
      </c>
      <c r="F22" s="15">
        <v>-1.8318706679984909</v>
      </c>
      <c r="G22" s="15">
        <v>5.1191807162358343</v>
      </c>
      <c r="H22" s="15">
        <v>-1.8318706679984909</v>
      </c>
      <c r="I22" s="15">
        <v>5.1191807162358343</v>
      </c>
    </row>
    <row r="23" spans="1:9" x14ac:dyDescent="0.3">
      <c r="A23" s="15" t="s">
        <v>89</v>
      </c>
      <c r="B23" s="15">
        <v>2.9393373847749902</v>
      </c>
      <c r="C23" s="15">
        <v>2.0094432324275666</v>
      </c>
      <c r="D23" s="15">
        <v>1.4627620911808679</v>
      </c>
      <c r="E23" s="27">
        <v>0.14594595614861611</v>
      </c>
      <c r="F23" s="15">
        <v>-1.036105732117834</v>
      </c>
      <c r="G23" s="15">
        <v>6.9147805016678143</v>
      </c>
      <c r="H23" s="15">
        <v>-1.036105732117834</v>
      </c>
      <c r="I23" s="15">
        <v>6.9147805016678143</v>
      </c>
    </row>
    <row r="24" spans="1:9" x14ac:dyDescent="0.3">
      <c r="A24" s="15" t="s">
        <v>90</v>
      </c>
      <c r="B24" s="15">
        <v>6.9566969144764821</v>
      </c>
      <c r="C24" s="15">
        <v>1.9582146277766899</v>
      </c>
      <c r="D24" s="15">
        <v>3.5525712124696716</v>
      </c>
      <c r="E24" s="21">
        <v>5.3222719989319718E-4</v>
      </c>
      <c r="F24" s="15">
        <v>3.0826034652233449</v>
      </c>
      <c r="G24" s="15">
        <v>10.830790363729619</v>
      </c>
      <c r="H24" s="15">
        <v>3.0826034652233449</v>
      </c>
      <c r="I24" s="15">
        <v>10.830790363729619</v>
      </c>
    </row>
    <row r="25" spans="1:9" x14ac:dyDescent="0.3">
      <c r="A25" s="15" t="s">
        <v>91</v>
      </c>
      <c r="B25" s="15">
        <v>1.2197806753142304</v>
      </c>
      <c r="C25" s="15">
        <v>1.8184687184420834</v>
      </c>
      <c r="D25" s="15">
        <v>0.67077352661817558</v>
      </c>
      <c r="E25" s="27">
        <v>0.50355480199836911</v>
      </c>
      <c r="F25" s="15">
        <v>-2.3778422051699453</v>
      </c>
      <c r="G25" s="15">
        <v>4.8174035557984061</v>
      </c>
      <c r="H25" s="15">
        <v>-2.3778422051699453</v>
      </c>
      <c r="I25" s="15">
        <v>4.8174035557984061</v>
      </c>
    </row>
    <row r="26" spans="1:9" x14ac:dyDescent="0.3">
      <c r="A26" s="15" t="s">
        <v>92</v>
      </c>
      <c r="B26" s="15">
        <v>1.5647252001858165</v>
      </c>
      <c r="C26" s="15">
        <v>2.1141639113694284</v>
      </c>
      <c r="D26" s="15">
        <v>0.74011536748457762</v>
      </c>
      <c r="E26" s="27">
        <v>0.46056453717941293</v>
      </c>
      <c r="F26" s="15">
        <v>-2.6178952559706952</v>
      </c>
      <c r="G26" s="15">
        <v>5.7473456563423282</v>
      </c>
      <c r="H26" s="15">
        <v>-2.6178952559706952</v>
      </c>
      <c r="I26" s="15">
        <v>5.7473456563423282</v>
      </c>
    </row>
    <row r="27" spans="1:9" x14ac:dyDescent="0.3">
      <c r="A27" s="15" t="s">
        <v>93</v>
      </c>
      <c r="B27" s="15">
        <v>2.8132045165677724</v>
      </c>
      <c r="C27" s="15">
        <v>1.9991043303929714</v>
      </c>
      <c r="D27" s="15">
        <v>1.4072324659587778</v>
      </c>
      <c r="E27" s="27">
        <v>0.1617448821847571</v>
      </c>
      <c r="F27" s="15">
        <v>-1.1417843191259722</v>
      </c>
      <c r="G27" s="15">
        <v>6.768193352261517</v>
      </c>
      <c r="H27" s="15">
        <v>-1.1417843191259722</v>
      </c>
      <c r="I27" s="15">
        <v>6.768193352261517</v>
      </c>
    </row>
    <row r="28" spans="1:9" x14ac:dyDescent="0.3">
      <c r="A28" s="15" t="s">
        <v>94</v>
      </c>
      <c r="B28" s="15">
        <v>-0.87411524914235716</v>
      </c>
      <c r="C28" s="15">
        <v>2.0098907376120745</v>
      </c>
      <c r="D28" s="15">
        <v>-0.43490684980263272</v>
      </c>
      <c r="E28" s="27">
        <v>0.66435115454010563</v>
      </c>
      <c r="F28" s="15">
        <v>-4.8504437015235471</v>
      </c>
      <c r="G28" s="15">
        <v>3.1022132032388332</v>
      </c>
      <c r="H28" s="15">
        <v>-4.8504437015235471</v>
      </c>
      <c r="I28" s="15">
        <v>3.1022132032388332</v>
      </c>
    </row>
    <row r="29" spans="1:9" x14ac:dyDescent="0.3">
      <c r="A29" s="15" t="s">
        <v>95</v>
      </c>
      <c r="B29" s="15">
        <v>1.7764157434126107</v>
      </c>
      <c r="C29" s="15">
        <v>1.7665413248194266</v>
      </c>
      <c r="D29" s="15">
        <v>1.0055896901218506</v>
      </c>
      <c r="E29" s="27">
        <v>0.31648105630542578</v>
      </c>
      <c r="F29" s="15">
        <v>-1.7184749990225665</v>
      </c>
      <c r="G29" s="15">
        <v>5.2713064858477878</v>
      </c>
      <c r="H29" s="15">
        <v>-1.7184749990225665</v>
      </c>
      <c r="I29" s="15">
        <v>5.2713064858477878</v>
      </c>
    </row>
    <row r="30" spans="1:9" ht="15" thickBot="1" x14ac:dyDescent="0.35">
      <c r="A30" s="16" t="s">
        <v>96</v>
      </c>
      <c r="B30" s="16">
        <v>-2.7563652844896347</v>
      </c>
      <c r="C30" s="16">
        <v>1.3699771231548394</v>
      </c>
      <c r="D30" s="16">
        <v>-2.0119790600168299</v>
      </c>
      <c r="E30" s="22">
        <v>4.6288927296772822E-2</v>
      </c>
      <c r="F30" s="16">
        <v>-5.4667011808498511</v>
      </c>
      <c r="G30" s="16">
        <v>-4.6029388129418258E-2</v>
      </c>
      <c r="H30" s="16">
        <v>-5.4667011808498511</v>
      </c>
      <c r="I30" s="16">
        <v>-4.6029388129418258E-2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RLS_BRL</vt:lpstr>
      <vt:lpstr>RLS_SPP</vt:lpstr>
      <vt:lpstr>COMP</vt:lpstr>
      <vt:lpstr>RLM_BRL_BRP</vt:lpstr>
      <vt:lpstr>RLM_SPP_RJP</vt:lpstr>
      <vt:lpstr>RLM_BRL_BRP_RJP</vt:lpstr>
      <vt:lpstr>RLM_XTUDO</vt:lpstr>
      <vt:lpstr>BRL+D11</vt:lpstr>
      <vt:lpstr>BRL+BRP+D11</vt:lpstr>
      <vt:lpstr>dados</vt:lpstr>
      <vt:lpstr>AR2</vt:lpstr>
      <vt:lpstr>AR3</vt:lpstr>
      <vt:lpstr>AR4</vt:lpstr>
      <vt:lpstr>AR5</vt:lpstr>
      <vt:lpstr>AR2+SAZ12</vt:lpstr>
      <vt:lpstr>dados 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2024-04-27T14:40:29Z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