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iogo Nunes\FEUP\GEE\Week 2\"/>
    </mc:Choice>
  </mc:AlternateContent>
  <xr:revisionPtr revIDLastSave="0" documentId="13_ncr:1_{896EE74C-C659-4C08-9B1D-1AFED3BEB98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Balance" sheetId="1" r:id="rId1"/>
    <sheet name="Income Statemen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" l="1"/>
  <c r="B21" i="2"/>
  <c r="B20" i="2"/>
  <c r="B17" i="2"/>
  <c r="B15" i="2"/>
  <c r="D33" i="1"/>
  <c r="D29" i="1"/>
  <c r="F25" i="1" s="1"/>
  <c r="B32" i="1"/>
  <c r="B16" i="1"/>
</calcChain>
</file>

<file path=xl/sharedStrings.xml><?xml version="1.0" encoding="utf-8"?>
<sst xmlns="http://schemas.openxmlformats.org/spreadsheetml/2006/main" count="57" uniqueCount="56">
  <si>
    <t>Total do ativo líquido</t>
  </si>
  <si>
    <t>Total do ativo corrente</t>
  </si>
  <si>
    <t>Assets</t>
  </si>
  <si>
    <t>Non-current Assets</t>
  </si>
  <si>
    <t>Total Non-current Assets</t>
  </si>
  <si>
    <t>Current Assets</t>
  </si>
  <si>
    <t>Inventory</t>
  </si>
  <si>
    <t>Tangible Assets</t>
  </si>
  <si>
    <t>Accounts receivable</t>
  </si>
  <si>
    <t>Cash</t>
  </si>
  <si>
    <t>Balance Sheet</t>
  </si>
  <si>
    <t>Owner's investement</t>
  </si>
  <si>
    <t>Retained Earnings</t>
  </si>
  <si>
    <t>Net Income</t>
  </si>
  <si>
    <t>Total Equity</t>
  </si>
  <si>
    <t>Equity and Liabilities</t>
  </si>
  <si>
    <t>Liabilities</t>
  </si>
  <si>
    <t>Non-current Liabilities</t>
  </si>
  <si>
    <t>Long-term debt</t>
  </si>
  <si>
    <t>Current Liabilities</t>
  </si>
  <si>
    <t>Accounts Payable</t>
  </si>
  <si>
    <t>Short-term Loans</t>
  </si>
  <si>
    <t>Income Taxes Payable</t>
  </si>
  <si>
    <t>Total Liabilities</t>
  </si>
  <si>
    <t>Total Equity and Liabilities</t>
  </si>
  <si>
    <t>Equity = Assets - Liabilities</t>
  </si>
  <si>
    <t>Income Statement</t>
  </si>
  <si>
    <t>Cost of goods sold</t>
  </si>
  <si>
    <t>Suppliers and external services</t>
  </si>
  <si>
    <t>Earnings before Interest, Taxes, Depreciation and Amortization (EBITDA)</t>
  </si>
  <si>
    <t>Depreciation and Amortization</t>
  </si>
  <si>
    <t>Operating Income (EBIT)</t>
  </si>
  <si>
    <t>Interests and financial revenues</t>
  </si>
  <si>
    <t>Earnings before taxes</t>
  </si>
  <si>
    <t>Intangible Assets</t>
  </si>
  <si>
    <t>Debt from a customer</t>
  </si>
  <si>
    <t>Small car</t>
  </si>
  <si>
    <t>Computer software</t>
  </si>
  <si>
    <t>Debt to a supplier</t>
  </si>
  <si>
    <t>Factory building</t>
  </si>
  <si>
    <t>Coins and notes</t>
  </si>
  <si>
    <t>3 year bank loan</t>
  </si>
  <si>
    <t>Furniture and administrative equipment</t>
  </si>
  <si>
    <t>Stock of raw materials</t>
  </si>
  <si>
    <t>Stock of finished goods</t>
  </si>
  <si>
    <t>Bank deposits</t>
  </si>
  <si>
    <t>Taxes and social security debt</t>
  </si>
  <si>
    <t>Taxes (17%)</t>
  </si>
  <si>
    <t>Electricity bill</t>
  </si>
  <si>
    <t>Journals and magazines bought</t>
  </si>
  <si>
    <t>Employee expenses (staff wages)</t>
  </si>
  <si>
    <t>Sales (to customers)</t>
  </si>
  <si>
    <t>Other income (interests received from bank deposits)</t>
  </si>
  <si>
    <t>Other expenses (cash discounts granted)</t>
  </si>
  <si>
    <t xml:space="preserve">Company headquarters rent </t>
  </si>
  <si>
    <t>Interests and financial expenses (interests paid to the bank from credit obtained)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</si>
</sst>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_-;\-* #,##0.00_-;_-* &quot;-&quot;??_-;_-@_-"/>
    <numFmt numFmtId="165" formatCode="#,##0.00\ &quot;€&quot;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59">
    <xf numFmtId="0" fontId="0" fillId="0" borderId="0" xfId="0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165" fontId="0" fillId="0" borderId="0" xfId="2" applyNumberFormat="1" applyFont="1" applyBorder="1"/>
    <xf numFmtId="0" fontId="0" fillId="0" borderId="0" xfId="0" applyBorder="1"/>
    <xf numFmtId="0" fontId="0" fillId="0" borderId="4" xfId="0" applyBorder="1"/>
    <xf numFmtId="0" fontId="2" fillId="0" borderId="5" xfId="0" applyFont="1" applyBorder="1" applyAlignment="1">
      <alignment horizontal="left" indent="1"/>
    </xf>
    <xf numFmtId="0" fontId="0" fillId="0" borderId="5" xfId="0" applyBorder="1" applyAlignment="1">
      <alignment horizontal="left" indent="2"/>
    </xf>
    <xf numFmtId="0" fontId="0" fillId="0" borderId="5" xfId="0" applyBorder="1" applyAlignment="1">
      <alignment horizontal="right" indent="3"/>
    </xf>
    <xf numFmtId="0" fontId="0" fillId="0" borderId="5" xfId="0" applyBorder="1" applyAlignment="1">
      <alignment horizontal="right"/>
    </xf>
    <xf numFmtId="0" fontId="4" fillId="0" borderId="5" xfId="0" applyFont="1" applyBorder="1" applyAlignment="1">
      <alignment horizontal="right" indent="2"/>
    </xf>
    <xf numFmtId="165" fontId="0" fillId="0" borderId="0" xfId="0" applyNumberFormat="1" applyBorder="1"/>
    <xf numFmtId="44" fontId="0" fillId="0" borderId="0" xfId="0" applyNumberFormat="1" applyBorder="1"/>
    <xf numFmtId="0" fontId="0" fillId="0" borderId="5" xfId="0" applyBorder="1" applyAlignment="1">
      <alignment horizontal="right" indent="2"/>
    </xf>
    <xf numFmtId="0" fontId="0" fillId="0" borderId="5" xfId="0" applyBorder="1" applyAlignment="1">
      <alignment horizontal="right" indent="4"/>
    </xf>
    <xf numFmtId="0" fontId="2" fillId="0" borderId="6" xfId="0" applyFont="1" applyBorder="1" applyAlignment="1">
      <alignment horizontal="left" indent="1"/>
    </xf>
    <xf numFmtId="165" fontId="2" fillId="0" borderId="7" xfId="3" applyNumberFormat="1" applyFont="1" applyBorder="1"/>
    <xf numFmtId="0" fontId="0" fillId="0" borderId="7" xfId="0" applyBorder="1"/>
    <xf numFmtId="0" fontId="0" fillId="0" borderId="8" xfId="0" applyBorder="1"/>
    <xf numFmtId="165" fontId="0" fillId="0" borderId="3" xfId="2" applyNumberFormat="1" applyFont="1" applyBorder="1"/>
    <xf numFmtId="165" fontId="0" fillId="0" borderId="4" xfId="2" applyNumberFormat="1" applyFont="1" applyBorder="1"/>
    <xf numFmtId="0" fontId="2" fillId="0" borderId="6" xfId="0" applyFont="1" applyBorder="1" applyAlignment="1">
      <alignment horizontal="left" indent="2"/>
    </xf>
    <xf numFmtId="165" fontId="2" fillId="0" borderId="8" xfId="2" applyNumberFormat="1" applyFont="1" applyBorder="1"/>
    <xf numFmtId="0" fontId="2" fillId="0" borderId="5" xfId="0" applyFont="1" applyBorder="1"/>
    <xf numFmtId="0" fontId="2" fillId="0" borderId="1" xfId="0" applyFont="1" applyBorder="1" applyAlignment="1">
      <alignment horizontal="left" indent="1"/>
    </xf>
    <xf numFmtId="165" fontId="0" fillId="0" borderId="4" xfId="0" applyNumberFormat="1" applyBorder="1"/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0" fillId="0" borderId="2" xfId="2" applyNumberFormat="1" applyFont="1" applyBorder="1"/>
    <xf numFmtId="165" fontId="2" fillId="0" borderId="7" xfId="2" applyNumberFormat="1" applyFont="1" applyBorder="1"/>
    <xf numFmtId="0" fontId="0" fillId="0" borderId="1" xfId="0" applyBorder="1" applyAlignment="1">
      <alignment horizontal="left" indent="1"/>
    </xf>
    <xf numFmtId="0" fontId="0" fillId="0" borderId="5" xfId="0" applyFont="1" applyBorder="1" applyAlignment="1">
      <alignment horizontal="left" indent="1"/>
    </xf>
    <xf numFmtId="0" fontId="0" fillId="0" borderId="5" xfId="0" applyBorder="1" applyAlignment="1">
      <alignment horizontal="right" indent="1"/>
    </xf>
    <xf numFmtId="0" fontId="0" fillId="0" borderId="5" xfId="0" applyBorder="1" applyAlignment="1">
      <alignment horizontal="left" indent="1"/>
    </xf>
    <xf numFmtId="165" fontId="0" fillId="0" borderId="4" xfId="1" applyNumberFormat="1" applyFont="1" applyBorder="1"/>
    <xf numFmtId="165" fontId="2" fillId="0" borderId="4" xfId="2" applyNumberFormat="1" applyFont="1" applyBorder="1"/>
    <xf numFmtId="0" fontId="0" fillId="0" borderId="5" xfId="0" applyBorder="1"/>
    <xf numFmtId="0" fontId="2" fillId="0" borderId="5" xfId="0" applyFont="1" applyBorder="1" applyAlignment="1">
      <alignment horizontal="left"/>
    </xf>
    <xf numFmtId="0" fontId="2" fillId="0" borderId="6" xfId="0" applyFont="1" applyBorder="1"/>
    <xf numFmtId="0" fontId="0" fillId="0" borderId="6" xfId="0" applyBorder="1" applyAlignment="1">
      <alignment horizontal="right" indent="3"/>
    </xf>
    <xf numFmtId="165" fontId="0" fillId="0" borderId="8" xfId="2" applyNumberFormat="1" applyFont="1" applyBorder="1"/>
    <xf numFmtId="165" fontId="0" fillId="0" borderId="8" xfId="0" applyNumberFormat="1" applyBorder="1"/>
    <xf numFmtId="0" fontId="2" fillId="0" borderId="9" xfId="0" applyFont="1" applyBorder="1"/>
    <xf numFmtId="165" fontId="2" fillId="0" borderId="11" xfId="0" applyNumberFormat="1" applyFont="1" applyBorder="1"/>
    <xf numFmtId="0" fontId="2" fillId="0" borderId="3" xfId="0" applyFont="1" applyBorder="1" applyAlignment="1">
      <alignment horizontal="center"/>
    </xf>
    <xf numFmtId="0" fontId="0" fillId="0" borderId="5" xfId="0" applyFont="1" applyBorder="1"/>
    <xf numFmtId="44" fontId="0" fillId="0" borderId="4" xfId="2" applyFont="1" applyBorder="1"/>
    <xf numFmtId="0" fontId="0" fillId="0" borderId="5" xfId="0" applyFont="1" applyBorder="1" applyAlignment="1">
      <alignment wrapText="1"/>
    </xf>
    <xf numFmtId="0" fontId="2" fillId="0" borderId="5" xfId="0" applyFont="1" applyBorder="1" applyAlignment="1">
      <alignment wrapText="1"/>
    </xf>
    <xf numFmtId="44" fontId="0" fillId="0" borderId="8" xfId="0" applyNumberFormat="1" applyBorder="1"/>
    <xf numFmtId="0" fontId="3" fillId="0" borderId="0" xfId="0" applyFont="1"/>
    <xf numFmtId="0" fontId="1" fillId="0" borderId="5" xfId="0" applyFont="1" applyBorder="1"/>
    <xf numFmtId="0" fontId="1" fillId="0" borderId="5" xfId="0" applyFont="1" applyBorder="1" applyAlignment="1">
      <alignment horizontal="left" indent="1"/>
    </xf>
    <xf numFmtId="44" fontId="1" fillId="0" borderId="4" xfId="2" applyFont="1" applyBorder="1"/>
    <xf numFmtId="0" fontId="3" fillId="0" borderId="0" xfId="0" applyFont="1" applyFill="1"/>
    <xf numFmtId="165" fontId="0" fillId="0" borderId="0" xfId="0" applyNumberFormat="1" applyFill="1"/>
  </cellXfs>
  <cellStyles count="4">
    <cellStyle name="Euro" xfId="2" xr:uid="{00000000-0005-0000-0000-000000000000}"/>
    <cellStyle name="Moeda" xfId="1" builtinId="4"/>
    <cellStyle name="Normal" xfId="0" builtinId="0"/>
    <cellStyle name="Vírgula" xfId="3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zoomScale="120" zoomScaleNormal="120" workbookViewId="0">
      <selection activeCell="C32" sqref="C32"/>
    </sheetView>
  </sheetViews>
  <sheetFormatPr defaultColWidth="8.85546875" defaultRowHeight="12.75" x14ac:dyDescent="0.2"/>
  <cols>
    <col min="1" max="1" width="32.28515625" bestFit="1" customWidth="1"/>
    <col min="2" max="2" width="12.7109375" bestFit="1" customWidth="1"/>
    <col min="3" max="3" width="37.140625" bestFit="1" customWidth="1"/>
    <col min="4" max="4" width="12.7109375" bestFit="1" customWidth="1"/>
    <col min="6" max="6" width="12.7109375" bestFit="1" customWidth="1"/>
  </cols>
  <sheetData>
    <row r="1" spans="1:8" ht="14.25" thickTop="1" thickBot="1" x14ac:dyDescent="0.25">
      <c r="A1" s="28" t="s">
        <v>10</v>
      </c>
      <c r="B1" s="29"/>
      <c r="C1" s="29"/>
      <c r="D1" s="30"/>
      <c r="E1" s="3"/>
      <c r="F1" s="3"/>
      <c r="G1" s="3"/>
      <c r="H1" s="4"/>
    </row>
    <row r="2" spans="1:8" ht="14.25" thickTop="1" thickBot="1" x14ac:dyDescent="0.25">
      <c r="A2" s="28" t="s">
        <v>2</v>
      </c>
      <c r="B2" s="30"/>
      <c r="C2" s="28" t="s">
        <v>15</v>
      </c>
      <c r="D2" s="30"/>
      <c r="E2" s="6"/>
      <c r="F2" s="6"/>
      <c r="G2" s="6"/>
      <c r="H2" s="7"/>
    </row>
    <row r="3" spans="1:8" ht="13.5" thickTop="1" x14ac:dyDescent="0.2">
      <c r="A3" s="26" t="s">
        <v>3</v>
      </c>
      <c r="B3" s="31"/>
      <c r="C3" s="33" t="s">
        <v>11</v>
      </c>
      <c r="D3" s="21"/>
      <c r="E3" s="6"/>
      <c r="F3" s="6"/>
      <c r="G3" s="6"/>
      <c r="H3" s="7"/>
    </row>
    <row r="4" spans="1:8" x14ac:dyDescent="0.2">
      <c r="A4" s="9" t="s">
        <v>7</v>
      </c>
      <c r="B4" s="5"/>
      <c r="C4" s="15"/>
      <c r="D4" s="22"/>
      <c r="E4" s="6"/>
      <c r="F4" s="6"/>
      <c r="G4" s="6"/>
      <c r="H4" s="7"/>
    </row>
    <row r="5" spans="1:8" x14ac:dyDescent="0.2">
      <c r="A5" s="10" t="s">
        <v>36</v>
      </c>
      <c r="B5" s="5">
        <v>15000</v>
      </c>
      <c r="C5" s="34" t="s">
        <v>12</v>
      </c>
      <c r="D5" s="22"/>
      <c r="E5" s="6"/>
      <c r="F5" s="6"/>
      <c r="G5" s="6"/>
      <c r="H5" s="7"/>
    </row>
    <row r="6" spans="1:8" x14ac:dyDescent="0.2">
      <c r="A6" s="10" t="s">
        <v>39</v>
      </c>
      <c r="B6" s="5">
        <v>65000</v>
      </c>
      <c r="C6" s="35"/>
      <c r="D6" s="22"/>
      <c r="E6" s="6"/>
      <c r="F6" s="6"/>
      <c r="G6" s="6"/>
      <c r="H6" s="7"/>
    </row>
    <row r="7" spans="1:8" x14ac:dyDescent="0.2">
      <c r="A7" s="10" t="s">
        <v>42</v>
      </c>
      <c r="B7" s="5">
        <v>12700</v>
      </c>
      <c r="C7" s="35"/>
      <c r="D7" s="22"/>
      <c r="E7" s="6"/>
      <c r="F7" s="6"/>
      <c r="G7" s="6"/>
      <c r="H7" s="7"/>
    </row>
    <row r="8" spans="1:8" x14ac:dyDescent="0.2">
      <c r="A8" s="10"/>
      <c r="B8" s="5"/>
      <c r="C8" s="36" t="s">
        <v>13</v>
      </c>
      <c r="D8" s="22"/>
      <c r="E8" s="6"/>
      <c r="F8" s="6"/>
      <c r="G8" s="6"/>
      <c r="H8" s="7"/>
    </row>
    <row r="9" spans="1:8" x14ac:dyDescent="0.2">
      <c r="A9" s="10"/>
      <c r="B9" s="5"/>
      <c r="C9" s="35"/>
      <c r="D9" s="37"/>
      <c r="E9" s="6"/>
      <c r="F9" s="6"/>
      <c r="G9" s="6"/>
      <c r="H9" s="7"/>
    </row>
    <row r="10" spans="1:8" x14ac:dyDescent="0.2">
      <c r="A10" s="10"/>
      <c r="B10" s="5"/>
      <c r="C10" s="35"/>
      <c r="D10" s="22"/>
      <c r="E10" s="6"/>
      <c r="F10" s="6"/>
      <c r="G10" s="6"/>
      <c r="H10" s="7"/>
    </row>
    <row r="11" spans="1:8" ht="13.5" thickBot="1" x14ac:dyDescent="0.25">
      <c r="A11" s="10"/>
      <c r="B11" s="5"/>
      <c r="C11" s="17" t="s">
        <v>14</v>
      </c>
      <c r="D11" s="24"/>
      <c r="E11" s="6"/>
      <c r="F11" s="6"/>
      <c r="G11" s="6"/>
      <c r="H11" s="7"/>
    </row>
    <row r="12" spans="1:8" ht="13.5" thickTop="1" x14ac:dyDescent="0.2">
      <c r="A12" s="11"/>
      <c r="B12" s="5"/>
      <c r="C12" s="39"/>
      <c r="D12" s="22"/>
      <c r="E12" s="6"/>
      <c r="F12" s="6"/>
      <c r="G12" s="6"/>
      <c r="H12" s="7"/>
    </row>
    <row r="13" spans="1:8" ht="13.5" thickBot="1" x14ac:dyDescent="0.25">
      <c r="A13" s="9" t="s">
        <v>34</v>
      </c>
      <c r="B13" s="5"/>
      <c r="C13" s="40" t="s">
        <v>16</v>
      </c>
      <c r="D13" s="22"/>
      <c r="E13" s="6"/>
      <c r="F13" s="6"/>
      <c r="G13" s="6"/>
      <c r="H13" s="7"/>
    </row>
    <row r="14" spans="1:8" ht="13.5" thickTop="1" x14ac:dyDescent="0.2">
      <c r="A14" s="10" t="s">
        <v>37</v>
      </c>
      <c r="B14" s="5">
        <v>5000</v>
      </c>
      <c r="C14" s="33" t="s">
        <v>17</v>
      </c>
      <c r="D14" s="21"/>
      <c r="E14" s="6"/>
      <c r="F14" s="6"/>
      <c r="G14" s="6"/>
      <c r="H14" s="7"/>
    </row>
    <row r="15" spans="1:8" x14ac:dyDescent="0.2">
      <c r="A15" s="12"/>
      <c r="B15" s="5"/>
      <c r="C15" s="9" t="s">
        <v>18</v>
      </c>
      <c r="D15" s="22"/>
      <c r="E15" s="6"/>
      <c r="F15" s="6"/>
      <c r="G15" s="6"/>
      <c r="H15" s="7"/>
    </row>
    <row r="16" spans="1:8" ht="13.5" thickBot="1" x14ac:dyDescent="0.25">
      <c r="A16" s="23" t="s">
        <v>4</v>
      </c>
      <c r="B16" s="32">
        <f>SUM(B5:B14)</f>
        <v>97700</v>
      </c>
      <c r="C16" s="10" t="s">
        <v>41</v>
      </c>
      <c r="D16" s="22">
        <v>100000</v>
      </c>
      <c r="E16" s="6"/>
      <c r="F16" s="6"/>
      <c r="G16" s="6"/>
      <c r="H16" s="7"/>
    </row>
    <row r="17" spans="1:8" ht="13.5" thickTop="1" x14ac:dyDescent="0.2">
      <c r="A17" s="26" t="s">
        <v>5</v>
      </c>
      <c r="B17" s="31"/>
      <c r="C17" s="10"/>
      <c r="D17" s="22"/>
      <c r="E17" s="6"/>
      <c r="F17" s="6"/>
      <c r="G17" s="6"/>
      <c r="H17" s="7"/>
    </row>
    <row r="18" spans="1:8" ht="13.5" thickBot="1" x14ac:dyDescent="0.25">
      <c r="A18" s="9" t="s">
        <v>6</v>
      </c>
      <c r="B18" s="5"/>
      <c r="C18" s="42"/>
      <c r="D18" s="43"/>
      <c r="E18" s="6"/>
      <c r="F18" s="6"/>
      <c r="G18" s="6"/>
      <c r="H18" s="7"/>
    </row>
    <row r="19" spans="1:8" ht="13.5" thickTop="1" x14ac:dyDescent="0.2">
      <c r="A19" s="10" t="s">
        <v>43</v>
      </c>
      <c r="B19" s="5">
        <v>18000</v>
      </c>
      <c r="C19" s="33" t="s">
        <v>19</v>
      </c>
      <c r="D19" s="21"/>
      <c r="E19" s="6"/>
      <c r="F19" s="6"/>
      <c r="G19" s="6"/>
      <c r="H19" s="7"/>
    </row>
    <row r="20" spans="1:8" x14ac:dyDescent="0.2">
      <c r="A20" s="10" t="s">
        <v>44</v>
      </c>
      <c r="B20" s="5">
        <v>8000</v>
      </c>
      <c r="C20" s="9" t="s">
        <v>20</v>
      </c>
      <c r="D20" s="22"/>
      <c r="E20" s="6"/>
      <c r="F20" s="6"/>
      <c r="G20" s="6"/>
      <c r="H20" s="7"/>
    </row>
    <row r="21" spans="1:8" x14ac:dyDescent="0.2">
      <c r="A21" s="10"/>
      <c r="B21" s="5"/>
      <c r="C21" s="10" t="s">
        <v>38</v>
      </c>
      <c r="D21" s="37">
        <v>30000</v>
      </c>
      <c r="E21" s="6"/>
      <c r="F21" s="6"/>
      <c r="G21" s="6"/>
      <c r="H21" s="7"/>
    </row>
    <row r="22" spans="1:8" x14ac:dyDescent="0.2">
      <c r="A22" s="11"/>
      <c r="B22" s="5"/>
      <c r="C22" s="9" t="s">
        <v>22</v>
      </c>
      <c r="D22" s="27"/>
      <c r="E22" s="6"/>
      <c r="F22" s="6"/>
      <c r="G22" s="6"/>
      <c r="H22" s="7"/>
    </row>
    <row r="23" spans="1:8" x14ac:dyDescent="0.2">
      <c r="A23" s="9" t="s">
        <v>8</v>
      </c>
      <c r="B23" s="5"/>
      <c r="C23" s="11" t="s">
        <v>46</v>
      </c>
      <c r="D23" s="27">
        <v>6000</v>
      </c>
      <c r="E23" s="6"/>
      <c r="F23" s="6"/>
      <c r="G23" s="6"/>
      <c r="H23" s="7"/>
    </row>
    <row r="24" spans="1:8" x14ac:dyDescent="0.2">
      <c r="A24" s="10" t="s">
        <v>35</v>
      </c>
      <c r="B24" s="5">
        <v>55000</v>
      </c>
      <c r="C24" s="9" t="s">
        <v>21</v>
      </c>
      <c r="D24" s="22"/>
      <c r="E24" s="6"/>
      <c r="F24" s="6" t="s">
        <v>25</v>
      </c>
      <c r="G24" s="6"/>
      <c r="H24" s="7"/>
    </row>
    <row r="25" spans="1:8" x14ac:dyDescent="0.2">
      <c r="A25" s="11"/>
      <c r="B25" s="5"/>
      <c r="C25" s="11"/>
      <c r="D25" s="22"/>
      <c r="E25" s="6"/>
      <c r="F25" s="14">
        <f>B33-D29</f>
        <v>50000</v>
      </c>
      <c r="G25" s="6"/>
      <c r="H25" s="7"/>
    </row>
    <row r="26" spans="1:8" x14ac:dyDescent="0.2">
      <c r="A26" s="15"/>
      <c r="B26" s="5"/>
      <c r="C26" s="15"/>
      <c r="D26" s="22"/>
      <c r="E26" s="6"/>
      <c r="F26" s="6"/>
      <c r="G26" s="6"/>
      <c r="H26" s="7"/>
    </row>
    <row r="27" spans="1:8" x14ac:dyDescent="0.2">
      <c r="A27" s="9" t="s">
        <v>9</v>
      </c>
      <c r="B27" s="5"/>
      <c r="C27" s="10"/>
      <c r="D27" s="38"/>
      <c r="E27" s="6"/>
      <c r="F27" s="6"/>
      <c r="G27" s="6"/>
      <c r="H27" s="7"/>
    </row>
    <row r="28" spans="1:8" ht="13.5" thickBot="1" x14ac:dyDescent="0.25">
      <c r="A28" s="16" t="s">
        <v>40</v>
      </c>
      <c r="B28" s="5">
        <v>300</v>
      </c>
      <c r="C28" s="42"/>
      <c r="D28" s="44"/>
      <c r="E28" s="6"/>
      <c r="F28" s="6"/>
      <c r="G28" s="6"/>
      <c r="H28" s="7"/>
    </row>
    <row r="29" spans="1:8" ht="13.5" thickTop="1" x14ac:dyDescent="0.2">
      <c r="A29" s="16" t="s">
        <v>45</v>
      </c>
      <c r="B29" s="5">
        <v>7000</v>
      </c>
      <c r="C29" s="8" t="s">
        <v>23</v>
      </c>
      <c r="D29" s="38">
        <f>SUM(D13:D28)</f>
        <v>136000</v>
      </c>
      <c r="E29" s="6"/>
      <c r="F29" s="6"/>
      <c r="G29" s="6"/>
      <c r="H29" s="7"/>
    </row>
    <row r="30" spans="1:8" x14ac:dyDescent="0.2">
      <c r="A30" s="11"/>
      <c r="B30" s="13"/>
      <c r="C30" s="39"/>
      <c r="D30" s="38"/>
      <c r="E30" s="6"/>
      <c r="F30" s="6"/>
      <c r="G30" s="6"/>
      <c r="H30" s="7"/>
    </row>
    <row r="31" spans="1:8" x14ac:dyDescent="0.2">
      <c r="A31" s="11"/>
      <c r="B31" s="13"/>
      <c r="C31" s="39"/>
      <c r="D31" s="27"/>
      <c r="E31" s="6"/>
      <c r="F31" s="6"/>
      <c r="G31" s="6"/>
      <c r="H31" s="7"/>
    </row>
    <row r="32" spans="1:8" ht="13.5" thickBot="1" x14ac:dyDescent="0.25">
      <c r="A32" s="17" t="s">
        <v>1</v>
      </c>
      <c r="B32" s="32">
        <f>SUM(B18:B31)</f>
        <v>88300</v>
      </c>
      <c r="C32" s="39"/>
      <c r="D32" s="27"/>
      <c r="E32" s="6"/>
      <c r="F32" s="6"/>
      <c r="G32" s="6"/>
      <c r="H32" s="7"/>
    </row>
    <row r="33" spans="1:8" ht="14.25" thickTop="1" thickBot="1" x14ac:dyDescent="0.25">
      <c r="A33" s="17" t="s">
        <v>0</v>
      </c>
      <c r="B33" s="18">
        <v>186000</v>
      </c>
      <c r="C33" s="45" t="s">
        <v>24</v>
      </c>
      <c r="D33" s="46">
        <f>D11+D29</f>
        <v>136000</v>
      </c>
      <c r="E33" s="19"/>
      <c r="F33" s="19"/>
      <c r="G33" s="19"/>
      <c r="H33" s="20"/>
    </row>
    <row r="34" spans="1:8" ht="13.5" thickTop="1" x14ac:dyDescent="0.2">
      <c r="B34" s="1"/>
    </row>
  </sheetData>
  <mergeCells count="3">
    <mergeCell ref="A1:D1"/>
    <mergeCell ref="A2:B2"/>
    <mergeCell ref="C2:D2"/>
  </mergeCells>
  <phoneticPr fontId="3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tabSelected="1" zoomScale="120" zoomScaleNormal="120" workbookViewId="0">
      <selection activeCell="H15" sqref="H15"/>
    </sheetView>
  </sheetViews>
  <sheetFormatPr defaultColWidth="8.85546875" defaultRowHeight="12.75" x14ac:dyDescent="0.2"/>
  <cols>
    <col min="1" max="1" width="67" customWidth="1"/>
    <col min="2" max="2" width="12.85546875" bestFit="1" customWidth="1"/>
    <col min="4" max="4" width="42.140625" style="53" customWidth="1"/>
    <col min="5" max="5" width="11.140625" style="1" bestFit="1" customWidth="1"/>
  </cols>
  <sheetData>
    <row r="1" spans="1:5" ht="13.5" thickTop="1" x14ac:dyDescent="0.2">
      <c r="A1" s="2" t="s">
        <v>26</v>
      </c>
      <c r="B1" s="47"/>
    </row>
    <row r="2" spans="1:5" x14ac:dyDescent="0.2">
      <c r="A2" s="54" t="s">
        <v>51</v>
      </c>
      <c r="B2" s="49">
        <v>50000</v>
      </c>
      <c r="D2" s="57"/>
      <c r="E2" s="58"/>
    </row>
    <row r="3" spans="1:5" x14ac:dyDescent="0.2">
      <c r="A3" s="50" t="s">
        <v>27</v>
      </c>
      <c r="B3" s="49">
        <v>-32500</v>
      </c>
      <c r="D3" s="57"/>
      <c r="E3" s="58"/>
    </row>
    <row r="4" spans="1:5" x14ac:dyDescent="0.2">
      <c r="A4" s="48" t="s">
        <v>28</v>
      </c>
      <c r="B4" s="49"/>
      <c r="D4" s="57"/>
      <c r="E4" s="58"/>
    </row>
    <row r="5" spans="1:5" x14ac:dyDescent="0.2">
      <c r="A5" s="55" t="s">
        <v>48</v>
      </c>
      <c r="B5" s="49">
        <v>-1500</v>
      </c>
      <c r="D5" s="57"/>
      <c r="E5" s="58"/>
    </row>
    <row r="6" spans="1:5" x14ac:dyDescent="0.2">
      <c r="A6" s="55" t="s">
        <v>54</v>
      </c>
      <c r="B6" s="49">
        <v>-500</v>
      </c>
      <c r="D6" s="57"/>
      <c r="E6" s="58"/>
    </row>
    <row r="7" spans="1:5" x14ac:dyDescent="0.2">
      <c r="A7" s="55" t="s">
        <v>49</v>
      </c>
      <c r="B7" s="49">
        <v>-50</v>
      </c>
      <c r="D7" s="57"/>
      <c r="E7" s="58"/>
    </row>
    <row r="8" spans="1:5" x14ac:dyDescent="0.2">
      <c r="A8" s="34"/>
      <c r="B8" s="49"/>
      <c r="D8" s="57"/>
      <c r="E8" s="58"/>
    </row>
    <row r="9" spans="1:5" x14ac:dyDescent="0.2">
      <c r="A9" s="34"/>
      <c r="B9" s="49"/>
      <c r="D9" s="57"/>
      <c r="E9" s="58"/>
    </row>
    <row r="10" spans="1:5" x14ac:dyDescent="0.2">
      <c r="A10" s="54" t="s">
        <v>50</v>
      </c>
      <c r="B10" s="49">
        <v>-10000</v>
      </c>
      <c r="D10" s="57"/>
      <c r="E10" s="58"/>
    </row>
    <row r="11" spans="1:5" x14ac:dyDescent="0.2">
      <c r="A11" s="54" t="s">
        <v>52</v>
      </c>
      <c r="B11" s="49">
        <v>80</v>
      </c>
      <c r="D11" s="57"/>
      <c r="E11" s="58"/>
    </row>
    <row r="12" spans="1:5" x14ac:dyDescent="0.2">
      <c r="A12" s="36"/>
      <c r="B12" s="49"/>
      <c r="D12" s="57"/>
      <c r="E12" s="58"/>
    </row>
    <row r="13" spans="1:5" x14ac:dyDescent="0.2">
      <c r="A13" s="36"/>
      <c r="B13" s="49"/>
      <c r="D13" s="57"/>
      <c r="E13" s="58"/>
    </row>
    <row r="14" spans="1:5" x14ac:dyDescent="0.2">
      <c r="A14" s="54" t="s">
        <v>53</v>
      </c>
      <c r="B14" s="49">
        <v>-300</v>
      </c>
    </row>
    <row r="15" spans="1:5" ht="24" customHeight="1" x14ac:dyDescent="0.2">
      <c r="A15" s="51" t="s">
        <v>29</v>
      </c>
      <c r="B15" s="49">
        <f>SUM(B2:B14)</f>
        <v>5230</v>
      </c>
    </row>
    <row r="16" spans="1:5" x14ac:dyDescent="0.2">
      <c r="A16" s="48" t="s">
        <v>30</v>
      </c>
      <c r="B16" s="49">
        <v>-300</v>
      </c>
    </row>
    <row r="17" spans="1:2" x14ac:dyDescent="0.2">
      <c r="A17" s="25" t="s">
        <v>31</v>
      </c>
      <c r="B17" s="49">
        <f>SUM(B15:B16)</f>
        <v>4930</v>
      </c>
    </row>
    <row r="18" spans="1:2" x14ac:dyDescent="0.2">
      <c r="A18" s="39" t="s">
        <v>32</v>
      </c>
      <c r="B18" s="49"/>
    </row>
    <row r="19" spans="1:2" x14ac:dyDescent="0.2">
      <c r="A19" s="54" t="s">
        <v>55</v>
      </c>
      <c r="B19" s="49">
        <v>-200</v>
      </c>
    </row>
    <row r="20" spans="1:2" x14ac:dyDescent="0.2">
      <c r="A20" s="25" t="s">
        <v>33</v>
      </c>
      <c r="B20" s="49">
        <f>SUM(B17:B19)</f>
        <v>4730</v>
      </c>
    </row>
    <row r="21" spans="1:2" x14ac:dyDescent="0.2">
      <c r="A21" s="39" t="s">
        <v>47</v>
      </c>
      <c r="B21" s="56">
        <f>B20*17%</f>
        <v>804.1</v>
      </c>
    </row>
    <row r="22" spans="1:2" ht="13.5" thickBot="1" x14ac:dyDescent="0.25">
      <c r="A22" s="41" t="s">
        <v>13</v>
      </c>
      <c r="B22" s="52">
        <f>B20-B21</f>
        <v>3925.9</v>
      </c>
    </row>
    <row r="23" spans="1:2" ht="13.5" thickTop="1" x14ac:dyDescent="0.2"/>
  </sheetData>
  <mergeCells count="1">
    <mergeCell ref="A1:B1"/>
  </mergeCell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Balance</vt:lpstr>
      <vt:lpstr>Income Statement</vt:lpstr>
    </vt:vector>
  </TitlesOfParts>
  <Company>FEUP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Claro</dc:creator>
  <cp:lastModifiedBy>Diogo Nunes</cp:lastModifiedBy>
  <dcterms:created xsi:type="dcterms:W3CDTF">2007-10-31T16:37:39Z</dcterms:created>
  <dcterms:modified xsi:type="dcterms:W3CDTF">2022-03-21T13:45:01Z</dcterms:modified>
</cp:coreProperties>
</file>