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399" documentId="8_{C6B7C289-80B1-4C15-A66A-196CF40D978D}" xr6:coauthVersionLast="47" xr6:coauthVersionMax="47" xr10:uidLastSave="{6E8949DA-2395-4056-B086-B32E1B7193AC}"/>
  <bookViews>
    <workbookView xWindow="-75" yWindow="-16320" windowWidth="29040" windowHeight="15840" tabRatio="800" firstSheet="3" activeTab="10" xr2:uid="{00000000-000D-0000-FFFF-FFFF00000000}"/>
  </bookViews>
  <sheets>
    <sheet name="Capa" sheetId="1" r:id="rId1"/>
    <sheet name="1. Metodologia" sheetId="42" r:id="rId2"/>
    <sheet name="Stream Especificação" sheetId="57" state="hidden" r:id="rId3"/>
    <sheet name="Auxiliar EF&amp;TestesRegressivos" sheetId="59" r:id="rId4"/>
    <sheet name="Reunião Corp 31jan" sheetId="61" r:id="rId5"/>
    <sheet name="Email CdG 05fev" sheetId="62" r:id="rId6"/>
    <sheet name="LT002_INSTRUMENT" sheetId="28" r:id="rId7"/>
    <sheet name="LT004_PROTECTION" sheetId="53" r:id="rId8"/>
    <sheet name="LT006_INSTR_PROTECTION" sheetId="54" r:id="rId9"/>
    <sheet name="LT007_INSTR_ACTIVITY" sheetId="55" r:id="rId10"/>
    <sheet name="LT824_ASSOC_KPI_GD" sheetId="47" r:id="rId11"/>
    <sheet name="lt824_assoc_kpi_gd | estrutura" sheetId="56" r:id="rId12"/>
    <sheet name="Auxiliar" sheetId="32" r:id="rId13"/>
    <sheet name="CodeList" sheetId="60" r:id="rId14"/>
    <sheet name="2.1. Deloitte" sheetId="43" r:id="rId15"/>
    <sheet name="Reuniões" sheetId="44" state="hidden" r:id="rId16"/>
    <sheet name="Deloitte &gt;&gt;" sheetId="41" r:id="rId17"/>
    <sheet name="Lista | DTT" sheetId="9" r:id="rId18"/>
    <sheet name="lt803_codigos_lt | DTT" sheetId="14" r:id="rId19"/>
    <sheet name="ct831_class_meta | DTT" sheetId="21" r:id="rId20"/>
    <sheet name="lt824_assoc_kpi_gd | DTT" sheetId="22" r:id="rId21"/>
    <sheet name="ct875_regras_dim | DTT" sheetId="2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_INDEX_SHEET___ASAP_Utilities" localSheetId="19">#REF!</definedName>
    <definedName name="___INDEX_SHEET___ASAP_Utilities" localSheetId="21">#REF!</definedName>
    <definedName name="___INDEX_SHEET___ASAP_Utilities" localSheetId="18">#REF!</definedName>
    <definedName name="___INDEX_SHEET___ASAP_Utilities" localSheetId="10">#REF!</definedName>
    <definedName name="___INDEX_SHEET___ASAP_Utilities" localSheetId="20">#REF!</definedName>
    <definedName name="___INDEX_SHEET___ASAP_Utilities">#REF!</definedName>
    <definedName name="__123Graph_A" localSheetId="1" hidden="1">'[1]NJ-CA-MA-CT_jun06'!#REF!</definedName>
    <definedName name="__123Graph_A" localSheetId="19" hidden="1">'[2]NJ-CA-MA-CT_jun06'!#REF!</definedName>
    <definedName name="__123Graph_A" localSheetId="21" hidden="1">'[2]NJ-CA-MA-CT_jun06'!#REF!</definedName>
    <definedName name="__123Graph_A" localSheetId="18" hidden="1">'[2]NJ-CA-MA-CT_jun06'!#REF!</definedName>
    <definedName name="__123Graph_A" localSheetId="10" hidden="1">'[2]NJ-CA-MA-CT_jun06'!#REF!</definedName>
    <definedName name="__123Graph_A" localSheetId="20" hidden="1">'[2]NJ-CA-MA-CT_jun06'!#REF!</definedName>
    <definedName name="__123Graph_A" hidden="1">'[2]NJ-CA-MA-CT_jun06'!#REF!</definedName>
    <definedName name="__123Graph_B" localSheetId="1" hidden="1">'[1]NJ-CA-MA-CT_jun06'!#REF!</definedName>
    <definedName name="__123Graph_B" localSheetId="19" hidden="1">'[2]NJ-CA-MA-CT_jun06'!#REF!</definedName>
    <definedName name="__123Graph_B" localSheetId="21" hidden="1">'[2]NJ-CA-MA-CT_jun06'!#REF!</definedName>
    <definedName name="__123Graph_B" localSheetId="18" hidden="1">'[2]NJ-CA-MA-CT_jun06'!#REF!</definedName>
    <definedName name="__123Graph_B" localSheetId="10" hidden="1">'[2]NJ-CA-MA-CT_jun06'!#REF!</definedName>
    <definedName name="__123Graph_B" localSheetId="20" hidden="1">'[2]NJ-CA-MA-CT_jun06'!#REF!</definedName>
    <definedName name="__123Graph_B" hidden="1">'[2]NJ-CA-MA-CT_jun06'!#REF!</definedName>
    <definedName name="__123Graph_X" localSheetId="1" hidden="1">'[1]NJ-CA-MA-CT_jun06'!#REF!</definedName>
    <definedName name="__123Graph_X" localSheetId="19" hidden="1">'[2]NJ-CA-MA-CT_jun06'!#REF!</definedName>
    <definedName name="__123Graph_X" localSheetId="21" hidden="1">'[2]NJ-CA-MA-CT_jun06'!#REF!</definedName>
    <definedName name="__123Graph_X" localSheetId="18" hidden="1">'[2]NJ-CA-MA-CT_jun06'!#REF!</definedName>
    <definedName name="__123Graph_X" localSheetId="10" hidden="1">'[2]NJ-CA-MA-CT_jun06'!#REF!</definedName>
    <definedName name="__123Graph_X" localSheetId="20" hidden="1">'[2]NJ-CA-MA-CT_jun06'!#REF!</definedName>
    <definedName name="__123Graph_X" hidden="1">'[2]NJ-CA-MA-CT_jun06'!#REF!</definedName>
    <definedName name="_xlnm._FilterDatabase" localSheetId="14" hidden="1">'2.1. Deloitte'!$B$9:$R$38</definedName>
    <definedName name="_xlnm._FilterDatabase" localSheetId="3" hidden="1">'Auxiliar EF&amp;TestesRegressivos'!$B$11:$L$51</definedName>
    <definedName name="_xlnm._FilterDatabase" localSheetId="19" hidden="1">'ct831_class_meta | DTT'!$B$6:$E$60</definedName>
    <definedName name="_xlnm._FilterDatabase" localSheetId="21" hidden="1">'ct875_regras_dim | DTT'!$B$6:$G$65</definedName>
    <definedName name="_xlnm._FilterDatabase" localSheetId="5" hidden="1">'Email CdG 05fev'!$B$9:$J$20</definedName>
    <definedName name="_xlnm._FilterDatabase" localSheetId="17" hidden="1">'Lista | DTT'!$B$6:$F$7</definedName>
    <definedName name="_xlnm._FilterDatabase" localSheetId="6" hidden="1">LT002_INSTRUMENT!$B$7:$AK$61</definedName>
    <definedName name="_xlnm._FilterDatabase" localSheetId="7" hidden="1">LT004_PROTECTION!$B$7:$AL$14</definedName>
    <definedName name="_xlnm._FilterDatabase" localSheetId="8" hidden="1">LT006_INSTR_PROTECTION!$B$7:$AL$12</definedName>
    <definedName name="_xlnm._FilterDatabase" localSheetId="9" hidden="1">LT007_INSTR_ACTIVITY!$B$7:$AL$13</definedName>
    <definedName name="_xlnm._FilterDatabase" localSheetId="18" hidden="1">'lt803_codigos_lt | DTT'!$B$6:$E$9</definedName>
    <definedName name="_xlnm._FilterDatabase" localSheetId="10" hidden="1">LT824_ASSOC_KPI_GD!$C$8:$I$19</definedName>
    <definedName name="_xlnm._FilterDatabase" localSheetId="20" hidden="1">'lt824_assoc_kpi_gd | DTT'!$B$6:$F$22</definedName>
    <definedName name="_xlnm._FilterDatabase" localSheetId="11" hidden="1">'lt824_assoc_kpi_gd | estrutura'!$B$7:$AL$7</definedName>
    <definedName name="_xlnm._FilterDatabase" localSheetId="4" hidden="1">'Reunião Corp 31jan'!$B$9:$L$21</definedName>
    <definedName name="_xlnm._FilterDatabase" localSheetId="2" hidden="1">'Stream Especificação'!$B$13:$K$90</definedName>
    <definedName name="a" localSheetId="1" hidden="1">'[1]NJ-CA-MA-CT_jun06'!#REF!</definedName>
    <definedName name="a" localSheetId="19" hidden="1">'[2]NJ-CA-MA-CT_jun06'!#REF!</definedName>
    <definedName name="a" localSheetId="21" hidden="1">'[2]NJ-CA-MA-CT_jun06'!#REF!</definedName>
    <definedName name="a" localSheetId="18" hidden="1">'[2]NJ-CA-MA-CT_jun06'!#REF!</definedName>
    <definedName name="a" localSheetId="10" hidden="1">'[2]NJ-CA-MA-CT_jun06'!#REF!</definedName>
    <definedName name="a" localSheetId="20"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9" hidden="1">#REF!</definedName>
    <definedName name="AS2TickmarkLS" localSheetId="21" hidden="1">#REF!</definedName>
    <definedName name="AS2TickmarkLS" localSheetId="18" hidden="1">#REF!</definedName>
    <definedName name="AS2TickmarkLS" localSheetId="10" hidden="1">#REF!</definedName>
    <definedName name="AS2TickmarkLS" localSheetId="20" hidden="1">#REF!</definedName>
    <definedName name="AS2TickmarkLS" hidden="1">#REF!</definedName>
    <definedName name="AS2VersionLS" hidden="1">300</definedName>
    <definedName name="asefadf" localSheetId="1">#REF!</definedName>
    <definedName name="asefadf" localSheetId="13">#REF!</definedName>
    <definedName name="asefadf">#REF!</definedName>
    <definedName name="b" localSheetId="1" hidden="1">'[1]NJ-CA-MA-CT_jun06'!#REF!</definedName>
    <definedName name="b" localSheetId="19" hidden="1">'[2]NJ-CA-MA-CT_jun06'!#REF!</definedName>
    <definedName name="b" localSheetId="21" hidden="1">'[2]NJ-CA-MA-CT_jun06'!#REF!</definedName>
    <definedName name="b" localSheetId="18" hidden="1">'[2]NJ-CA-MA-CT_jun06'!#REF!</definedName>
    <definedName name="b" localSheetId="10" hidden="1">'[2]NJ-CA-MA-CT_jun06'!#REF!</definedName>
    <definedName name="b" localSheetId="20"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3">#REF!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9" hidden="1">'[8]Carteira de Títulos'!#REF!</definedName>
    <definedName name="efdsafavc" localSheetId="21" hidden="1">'[8]Carteira de Títulos'!#REF!</definedName>
    <definedName name="efdsafavc" localSheetId="18" hidden="1">'[8]Carteira de Títulos'!#REF!</definedName>
    <definedName name="efdsafavc" localSheetId="10" hidden="1">'[8]Carteira de Títulos'!#REF!</definedName>
    <definedName name="efdsafavc" localSheetId="20"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9" hidden="1">'[12]Carteira 21'!#REF!</definedName>
    <definedName name="nm" localSheetId="21" hidden="1">'[12]Carteira 21'!#REF!</definedName>
    <definedName name="nm" localSheetId="18" hidden="1">'[12]Carteira 21'!#REF!</definedName>
    <definedName name="nm" localSheetId="10" hidden="1">'[12]Carteira 21'!#REF!</definedName>
    <definedName name="nm" localSheetId="20"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9">#REF!</definedName>
    <definedName name="Tipo_controlo" localSheetId="21">#REF!</definedName>
    <definedName name="Tipo_controlo" localSheetId="18">#REF!</definedName>
    <definedName name="Tipo_controlo" localSheetId="10">#REF!</definedName>
    <definedName name="Tipo_controlo" localSheetId="20">#REF!</definedName>
    <definedName name="Tipo_controlo">#REF!</definedName>
    <definedName name="Tipo_de_saldo">#REF!</definedName>
    <definedName name="Tipo_de_Tasa">[4]Tablas!$I$2:$I$5</definedName>
    <definedName name="Tipocontrolo" localSheetId="19">#REF!</definedName>
    <definedName name="Tipocontrolo" localSheetId="21">#REF!</definedName>
    <definedName name="Tipocontrolo" localSheetId="18">#REF!</definedName>
    <definedName name="Tipocontrolo" localSheetId="10">#REF!</definedName>
    <definedName name="Tipocontrolo" localSheetId="20">#REF!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9" hidden="1">'[16]Carteira 20'!#REF!</definedName>
    <definedName name="XREF_COLUMN_1" localSheetId="21" hidden="1">'[16]Carteira 20'!#REF!</definedName>
    <definedName name="XREF_COLUMN_1" localSheetId="18" hidden="1">'[16]Carteira 20'!#REF!</definedName>
    <definedName name="XREF_COLUMN_1" localSheetId="10" hidden="1">'[16]Carteira 20'!#REF!</definedName>
    <definedName name="XREF_COLUMN_1" localSheetId="20" hidden="1">'[16]Carteira 20'!#REF!</definedName>
    <definedName name="XREF_COLUMN_1" hidden="1">'[16]Carteira 20'!#REF!</definedName>
    <definedName name="XREF_COLUMN_2" localSheetId="1" hidden="1">'[11]Carteira 21'!#REF!</definedName>
    <definedName name="XREF_COLUMN_2" localSheetId="19" hidden="1">'[12]Carteira 21'!#REF!</definedName>
    <definedName name="XREF_COLUMN_2" localSheetId="21" hidden="1">'[12]Carteira 21'!#REF!</definedName>
    <definedName name="XREF_COLUMN_2" localSheetId="18" hidden="1">'[12]Carteira 21'!#REF!</definedName>
    <definedName name="XREF_COLUMN_2" localSheetId="10" hidden="1">'[12]Carteira 21'!#REF!</definedName>
    <definedName name="XREF_COLUMN_2" localSheetId="20" hidden="1">'[12]Carteira 21'!#REF!</definedName>
    <definedName name="XREF_COLUMN_2" hidden="1">'[12]Carteira 21'!#REF!</definedName>
    <definedName name="XREF_COLUMN_3" localSheetId="1" hidden="1">'[11]Carteira 21'!#REF!</definedName>
    <definedName name="XREF_COLUMN_3" localSheetId="19" hidden="1">'[12]Carteira 21'!#REF!</definedName>
    <definedName name="XREF_COLUMN_3" localSheetId="21" hidden="1">'[12]Carteira 21'!#REF!</definedName>
    <definedName name="XREF_COLUMN_3" localSheetId="18" hidden="1">'[12]Carteira 21'!#REF!</definedName>
    <definedName name="XREF_COLUMN_3" localSheetId="10" hidden="1">'[12]Carteira 21'!#REF!</definedName>
    <definedName name="XREF_COLUMN_3" localSheetId="20" hidden="1">'[12]Carteira 21'!#REF!</definedName>
    <definedName name="XREF_COLUMN_3" hidden="1">'[12]Carteira 21'!#REF!</definedName>
    <definedName name="XREF_COLUMN_4" localSheetId="1" hidden="1">'[8]Carteira de Títulos'!#REF!</definedName>
    <definedName name="XREF_COLUMN_4" localSheetId="19" hidden="1">'[8]Carteira de Títulos'!#REF!</definedName>
    <definedName name="XREF_COLUMN_4" localSheetId="21" hidden="1">'[8]Carteira de Títulos'!#REF!</definedName>
    <definedName name="XREF_COLUMN_4" localSheetId="18" hidden="1">'[8]Carteira de Títulos'!#REF!</definedName>
    <definedName name="XREF_COLUMN_4" localSheetId="10" hidden="1">'[8]Carteira de Títulos'!#REF!</definedName>
    <definedName name="XREF_COLUMN_4" localSheetId="20" hidden="1">'[8]Carteira de Títulos'!#REF!</definedName>
    <definedName name="XREF_COLUMN_4" hidden="1">'[8]Carteira de Títulos'!#REF!</definedName>
    <definedName name="XREF_COLUMN_5" localSheetId="1" hidden="1">'[8]Carteira de Títulos'!#REF!</definedName>
    <definedName name="XREF_COLUMN_5" localSheetId="19" hidden="1">'[8]Carteira de Títulos'!#REF!</definedName>
    <definedName name="XREF_COLUMN_5" localSheetId="21" hidden="1">'[8]Carteira de Títulos'!#REF!</definedName>
    <definedName name="XREF_COLUMN_5" localSheetId="18" hidden="1">'[8]Carteira de Títulos'!#REF!</definedName>
    <definedName name="XREF_COLUMN_5" localSheetId="10" hidden="1">'[8]Carteira de Títulos'!#REF!</definedName>
    <definedName name="XREF_COLUMN_5" localSheetId="20" hidden="1">'[8]Carteira de Títulos'!#REF!</definedName>
    <definedName name="XREF_COLUMN_5" hidden="1">'[8]Carteira de Títulos'!#REF!</definedName>
    <definedName name="XREF_COLUMN_7" localSheetId="1" hidden="1">'[11]Carteira 21'!#REF!</definedName>
    <definedName name="XREF_COLUMN_7" localSheetId="19" hidden="1">'[12]Carteira 21'!#REF!</definedName>
    <definedName name="XREF_COLUMN_7" localSheetId="21" hidden="1">'[12]Carteira 21'!#REF!</definedName>
    <definedName name="XREF_COLUMN_7" localSheetId="18" hidden="1">'[12]Carteira 21'!#REF!</definedName>
    <definedName name="XREF_COLUMN_7" localSheetId="10" hidden="1">'[12]Carteira 21'!#REF!</definedName>
    <definedName name="XREF_COLUMN_7" localSheetId="20" hidden="1">'[12]Carteira 21'!#REF!</definedName>
    <definedName name="XREF_COLUMN_7" hidden="1">'[12]Carteira 21'!#REF!</definedName>
    <definedName name="XRefColumnsCount" hidden="1">6</definedName>
    <definedName name="XRefCopy1" localSheetId="1" hidden="1">'[11]Carteira 21'!#REF!</definedName>
    <definedName name="XRefCopy1" localSheetId="19" hidden="1">'[12]Carteira 21'!#REF!</definedName>
    <definedName name="XRefCopy1" localSheetId="21" hidden="1">'[12]Carteira 21'!#REF!</definedName>
    <definedName name="XRefCopy1" localSheetId="18" hidden="1">'[12]Carteira 21'!#REF!</definedName>
    <definedName name="XRefCopy1" localSheetId="10" hidden="1">'[12]Carteira 21'!#REF!</definedName>
    <definedName name="XRefCopy1" localSheetId="20" hidden="1">'[12]Carteira 21'!#REF!</definedName>
    <definedName name="XRefCopy1" hidden="1">'[12]Carteira 21'!#REF!</definedName>
    <definedName name="XRefCopy10" localSheetId="1" hidden="1">'[11]Carteira 21'!#REF!</definedName>
    <definedName name="XRefCopy10" localSheetId="19" hidden="1">'[12]Carteira 21'!#REF!</definedName>
    <definedName name="XRefCopy10" localSheetId="21" hidden="1">'[12]Carteira 21'!#REF!</definedName>
    <definedName name="XRefCopy10" localSheetId="18" hidden="1">'[12]Carteira 21'!#REF!</definedName>
    <definedName name="XRefCopy10" localSheetId="10" hidden="1">'[12]Carteira 21'!#REF!</definedName>
    <definedName name="XRefCopy10" localSheetId="20" hidden="1">'[12]Carteira 21'!#REF!</definedName>
    <definedName name="XRefCopy10" hidden="1">'[12]Carteira 21'!#REF!</definedName>
    <definedName name="XRefCopy11" localSheetId="1" hidden="1">'[11]Carteira 21'!#REF!</definedName>
    <definedName name="XRefCopy11" localSheetId="19" hidden="1">'[12]Carteira 21'!#REF!</definedName>
    <definedName name="XRefCopy11" localSheetId="21" hidden="1">'[12]Carteira 21'!#REF!</definedName>
    <definedName name="XRefCopy11" localSheetId="18" hidden="1">'[12]Carteira 21'!#REF!</definedName>
    <definedName name="XRefCopy11" localSheetId="10" hidden="1">'[12]Carteira 21'!#REF!</definedName>
    <definedName name="XRefCopy11" localSheetId="20" hidden="1">'[12]Carteira 21'!#REF!</definedName>
    <definedName name="XRefCopy11" hidden="1">'[12]Carteira 21'!#REF!</definedName>
    <definedName name="XRefCopy11Row" localSheetId="1" hidden="1">#REF!</definedName>
    <definedName name="XRefCopy11Row" localSheetId="19" hidden="1">#REF!</definedName>
    <definedName name="XRefCopy11Row" localSheetId="21" hidden="1">#REF!</definedName>
    <definedName name="XRefCopy11Row" localSheetId="18" hidden="1">#REF!</definedName>
    <definedName name="XRefCopy11Row" localSheetId="10" hidden="1">#REF!</definedName>
    <definedName name="XRefCopy11Row" localSheetId="20" hidden="1">#REF!</definedName>
    <definedName name="XRefCopy11Row" hidden="1">#REF!</definedName>
    <definedName name="XRefCopy12" localSheetId="1" hidden="1">'[11]Carteira 21'!#REF!</definedName>
    <definedName name="XRefCopy12" localSheetId="19" hidden="1">'[12]Carteira 21'!#REF!</definedName>
    <definedName name="XRefCopy12" localSheetId="21" hidden="1">'[12]Carteira 21'!#REF!</definedName>
    <definedName name="XRefCopy12" localSheetId="18" hidden="1">'[12]Carteira 21'!#REF!</definedName>
    <definedName name="XRefCopy12" localSheetId="10" hidden="1">'[12]Carteira 21'!#REF!</definedName>
    <definedName name="XRefCopy12" localSheetId="20" hidden="1">'[12]Carteira 21'!#REF!</definedName>
    <definedName name="XRefCopy12" hidden="1">'[12]Carteira 21'!#REF!</definedName>
    <definedName name="XRefCopy12Row" localSheetId="1" hidden="1">#REF!</definedName>
    <definedName name="XRefCopy12Row" localSheetId="19" hidden="1">#REF!</definedName>
    <definedName name="XRefCopy12Row" localSheetId="21" hidden="1">#REF!</definedName>
    <definedName name="XRefCopy12Row" localSheetId="18" hidden="1">#REF!</definedName>
    <definedName name="XRefCopy12Row" localSheetId="10" hidden="1">#REF!</definedName>
    <definedName name="XRefCopy12Row" localSheetId="20" hidden="1">#REF!</definedName>
    <definedName name="XRefCopy12Row" hidden="1">#REF!</definedName>
    <definedName name="XRefCopy13" localSheetId="1" hidden="1">'[11]Carteira 21'!#REF!</definedName>
    <definedName name="XRefCopy13" localSheetId="19" hidden="1">'[12]Carteira 21'!#REF!</definedName>
    <definedName name="XRefCopy13" localSheetId="21" hidden="1">'[12]Carteira 21'!#REF!</definedName>
    <definedName name="XRefCopy13" localSheetId="18" hidden="1">'[12]Carteira 21'!#REF!</definedName>
    <definedName name="XRefCopy13" localSheetId="10" hidden="1">'[12]Carteira 21'!#REF!</definedName>
    <definedName name="XRefCopy13" localSheetId="20" hidden="1">'[12]Carteira 21'!#REF!</definedName>
    <definedName name="XRefCopy13" hidden="1">'[12]Carteira 21'!#REF!</definedName>
    <definedName name="XRefCopy13Row" localSheetId="1" hidden="1">[17]XREF!#REF!</definedName>
    <definedName name="XRefCopy13Row" localSheetId="19" hidden="1">[18]XREF!#REF!</definedName>
    <definedName name="XRefCopy13Row" localSheetId="21" hidden="1">[18]XREF!#REF!</definedName>
    <definedName name="XRefCopy13Row" localSheetId="18" hidden="1">[18]XREF!#REF!</definedName>
    <definedName name="XRefCopy13Row" localSheetId="10" hidden="1">[18]XREF!#REF!</definedName>
    <definedName name="XRefCopy13Row" localSheetId="20" hidden="1">[18]XREF!#REF!</definedName>
    <definedName name="XRefCopy13Row" hidden="1">[18]XREF!#REF!</definedName>
    <definedName name="XRefCopy14" localSheetId="1" hidden="1">'[15]Carteira 20'!#REF!</definedName>
    <definedName name="XRefCopy14" localSheetId="19" hidden="1">'[16]Carteira 20'!#REF!</definedName>
    <definedName name="XRefCopy14" localSheetId="21" hidden="1">'[16]Carteira 20'!#REF!</definedName>
    <definedName name="XRefCopy14" localSheetId="18" hidden="1">'[16]Carteira 20'!#REF!</definedName>
    <definedName name="XRefCopy14" localSheetId="10" hidden="1">'[16]Carteira 20'!#REF!</definedName>
    <definedName name="XRefCopy14" localSheetId="20" hidden="1">'[16]Carteira 20'!#REF!</definedName>
    <definedName name="XRefCopy14" hidden="1">'[16]Carteira 20'!#REF!</definedName>
    <definedName name="XRefCopy14Row" localSheetId="1" hidden="1">#REF!</definedName>
    <definedName name="XRefCopy14Row" localSheetId="19" hidden="1">#REF!</definedName>
    <definedName name="XRefCopy14Row" localSheetId="21" hidden="1">#REF!</definedName>
    <definedName name="XRefCopy14Row" localSheetId="18" hidden="1">#REF!</definedName>
    <definedName name="XRefCopy14Row" localSheetId="10" hidden="1">#REF!</definedName>
    <definedName name="XRefCopy14Row" localSheetId="20" hidden="1">#REF!</definedName>
    <definedName name="XRefCopy14Row" hidden="1">#REF!</definedName>
    <definedName name="XRefCopy15" localSheetId="1" hidden="1">'[11]Carteira 21'!#REF!</definedName>
    <definedName name="XRefCopy15" localSheetId="19" hidden="1">'[12]Carteira 21'!#REF!</definedName>
    <definedName name="XRefCopy15" localSheetId="21" hidden="1">'[12]Carteira 21'!#REF!</definedName>
    <definedName name="XRefCopy15" localSheetId="18" hidden="1">'[12]Carteira 21'!#REF!</definedName>
    <definedName name="XRefCopy15" localSheetId="10" hidden="1">'[12]Carteira 21'!#REF!</definedName>
    <definedName name="XRefCopy15" localSheetId="20" hidden="1">'[12]Carteira 21'!#REF!</definedName>
    <definedName name="XRefCopy15" hidden="1">'[12]Carteira 21'!#REF!</definedName>
    <definedName name="XRefCopy15Row" localSheetId="1" hidden="1">#REF!</definedName>
    <definedName name="XRefCopy15Row" localSheetId="19" hidden="1">#REF!</definedName>
    <definedName name="XRefCopy15Row" localSheetId="21" hidden="1">#REF!</definedName>
    <definedName name="XRefCopy15Row" localSheetId="18" hidden="1">#REF!</definedName>
    <definedName name="XRefCopy15Row" localSheetId="10" hidden="1">#REF!</definedName>
    <definedName name="XRefCopy15Row" localSheetId="20" hidden="1">#REF!</definedName>
    <definedName name="XRefCopy15Row" hidden="1">#REF!</definedName>
    <definedName name="XRefCopy17Row" localSheetId="1" hidden="1">[17]XREF!#REF!</definedName>
    <definedName name="XRefCopy17Row" localSheetId="19" hidden="1">[18]XREF!#REF!</definedName>
    <definedName name="XRefCopy17Row" localSheetId="21" hidden="1">[18]XREF!#REF!</definedName>
    <definedName name="XRefCopy17Row" localSheetId="18" hidden="1">[18]XREF!#REF!</definedName>
    <definedName name="XRefCopy17Row" localSheetId="10" hidden="1">[18]XREF!#REF!</definedName>
    <definedName name="XRefCopy17Row" localSheetId="20" hidden="1">[18]XREF!#REF!</definedName>
    <definedName name="XRefCopy17Row" hidden="1">[18]XREF!#REF!</definedName>
    <definedName name="XRefCopy18Row" localSheetId="1" hidden="1">[17]XREF!#REF!</definedName>
    <definedName name="XRefCopy18Row" localSheetId="19" hidden="1">[18]XREF!#REF!</definedName>
    <definedName name="XRefCopy18Row" localSheetId="21" hidden="1">[18]XREF!#REF!</definedName>
    <definedName name="XRefCopy18Row" localSheetId="18" hidden="1">[18]XREF!#REF!</definedName>
    <definedName name="XRefCopy18Row" localSheetId="10" hidden="1">[18]XREF!#REF!</definedName>
    <definedName name="XRefCopy18Row" localSheetId="20" hidden="1">[18]XREF!#REF!</definedName>
    <definedName name="XRefCopy18Row" hidden="1">[18]XREF!#REF!</definedName>
    <definedName name="XRefCopy19Row" localSheetId="1" hidden="1">[17]XREF!#REF!</definedName>
    <definedName name="XRefCopy19Row" localSheetId="19" hidden="1">[18]XREF!#REF!</definedName>
    <definedName name="XRefCopy19Row" localSheetId="21" hidden="1">[18]XREF!#REF!</definedName>
    <definedName name="XRefCopy19Row" localSheetId="18" hidden="1">[18]XREF!#REF!</definedName>
    <definedName name="XRefCopy19Row" localSheetId="10" hidden="1">[18]XREF!#REF!</definedName>
    <definedName name="XRefCopy19Row" localSheetId="20" hidden="1">[18]XREF!#REF!</definedName>
    <definedName name="XRefCopy19Row" hidden="1">[18]XREF!#REF!</definedName>
    <definedName name="XRefCopy1Row" localSheetId="1" hidden="1">#REF!</definedName>
    <definedName name="XRefCopy1Row" localSheetId="19" hidden="1">#REF!</definedName>
    <definedName name="XRefCopy1Row" localSheetId="21" hidden="1">#REF!</definedName>
    <definedName name="XRefCopy1Row" localSheetId="18" hidden="1">#REF!</definedName>
    <definedName name="XRefCopy1Row" localSheetId="10" hidden="1">#REF!</definedName>
    <definedName name="XRefCopy1Row" localSheetId="20" hidden="1">#REF!</definedName>
    <definedName name="XRefCopy1Row" hidden="1">#REF!</definedName>
    <definedName name="XRefCopy2" localSheetId="1" hidden="1">'[15]Carteira 20'!#REF!</definedName>
    <definedName name="XRefCopy2" localSheetId="19" hidden="1">'[16]Carteira 20'!#REF!</definedName>
    <definedName name="XRefCopy2" localSheetId="21" hidden="1">'[16]Carteira 20'!#REF!</definedName>
    <definedName name="XRefCopy2" localSheetId="18" hidden="1">'[16]Carteira 20'!#REF!</definedName>
    <definedName name="XRefCopy2" localSheetId="10" hidden="1">'[16]Carteira 20'!#REF!</definedName>
    <definedName name="XRefCopy2" localSheetId="20" hidden="1">'[16]Carteira 20'!#REF!</definedName>
    <definedName name="XRefCopy2" hidden="1">'[16]Carteira 20'!#REF!</definedName>
    <definedName name="XRefCopy20Row" localSheetId="1" hidden="1">[8]XREF!#REF!</definedName>
    <definedName name="XRefCopy20Row" localSheetId="19" hidden="1">[8]XREF!#REF!</definedName>
    <definedName name="XRefCopy20Row" localSheetId="21" hidden="1">[8]XREF!#REF!</definedName>
    <definedName name="XRefCopy20Row" localSheetId="18" hidden="1">[8]XREF!#REF!</definedName>
    <definedName name="XRefCopy20Row" localSheetId="10" hidden="1">[8]XREF!#REF!</definedName>
    <definedName name="XRefCopy20Row" localSheetId="20" hidden="1">[8]XREF!#REF!</definedName>
    <definedName name="XRefCopy20Row" hidden="1">[8]XREF!#REF!</definedName>
    <definedName name="XRefCopy24" localSheetId="1" hidden="1">'[8]Carteira de Títulos'!#REF!</definedName>
    <definedName name="XRefCopy24" localSheetId="19" hidden="1">'[8]Carteira de Títulos'!#REF!</definedName>
    <definedName name="XRefCopy24" localSheetId="21" hidden="1">'[8]Carteira de Títulos'!#REF!</definedName>
    <definedName name="XRefCopy24" localSheetId="18" hidden="1">'[8]Carteira de Títulos'!#REF!</definedName>
    <definedName name="XRefCopy24" localSheetId="10" hidden="1">'[8]Carteira de Títulos'!#REF!</definedName>
    <definedName name="XRefCopy24" localSheetId="20" hidden="1">'[8]Carteira de Títulos'!#REF!</definedName>
    <definedName name="XRefCopy24" hidden="1">'[8]Carteira de Títulos'!#REF!</definedName>
    <definedName name="XRefCopy24Row" localSheetId="1" hidden="1">[8]XREF!#REF!</definedName>
    <definedName name="XRefCopy24Row" localSheetId="19" hidden="1">[8]XREF!#REF!</definedName>
    <definedName name="XRefCopy24Row" localSheetId="21" hidden="1">[8]XREF!#REF!</definedName>
    <definedName name="XRefCopy24Row" localSheetId="18" hidden="1">[8]XREF!#REF!</definedName>
    <definedName name="XRefCopy24Row" localSheetId="10" hidden="1">[8]XREF!#REF!</definedName>
    <definedName name="XRefCopy24Row" localSheetId="20" hidden="1">[8]XREF!#REF!</definedName>
    <definedName name="XRefCopy24Row" hidden="1">[8]XREF!#REF!</definedName>
    <definedName name="XRefCopy25" localSheetId="1" hidden="1">'[8]Carteira de Títulos'!#REF!</definedName>
    <definedName name="XRefCopy25" localSheetId="19" hidden="1">'[8]Carteira de Títulos'!#REF!</definedName>
    <definedName name="XRefCopy25" localSheetId="21" hidden="1">'[8]Carteira de Títulos'!#REF!</definedName>
    <definedName name="XRefCopy25" localSheetId="18" hidden="1">'[8]Carteira de Títulos'!#REF!</definedName>
    <definedName name="XRefCopy25" localSheetId="10" hidden="1">'[8]Carteira de Títulos'!#REF!</definedName>
    <definedName name="XRefCopy25" localSheetId="20" hidden="1">'[8]Carteira de Títulos'!#REF!</definedName>
    <definedName name="XRefCopy25" hidden="1">'[8]Carteira de Títulos'!#REF!</definedName>
    <definedName name="XRefCopy25Row" localSheetId="1" hidden="1">[8]XREF!#REF!</definedName>
    <definedName name="XRefCopy25Row" localSheetId="19" hidden="1">[8]XREF!#REF!</definedName>
    <definedName name="XRefCopy25Row" localSheetId="21" hidden="1">[8]XREF!#REF!</definedName>
    <definedName name="XRefCopy25Row" localSheetId="18" hidden="1">[8]XREF!#REF!</definedName>
    <definedName name="XRefCopy25Row" localSheetId="10" hidden="1">[8]XREF!#REF!</definedName>
    <definedName name="XRefCopy25Row" localSheetId="20" hidden="1">[8]XREF!#REF!</definedName>
    <definedName name="XRefCopy25Row" hidden="1">[8]XREF!#REF!</definedName>
    <definedName name="XRefCopy2Row" localSheetId="1" hidden="1">[19]XREF!#REF!</definedName>
    <definedName name="XRefCopy2Row" localSheetId="19" hidden="1">[19]XREF!#REF!</definedName>
    <definedName name="XRefCopy2Row" localSheetId="21" hidden="1">[19]XREF!#REF!</definedName>
    <definedName name="XRefCopy2Row" localSheetId="18" hidden="1">[19]XREF!#REF!</definedName>
    <definedName name="XRefCopy2Row" localSheetId="10" hidden="1">[19]XREF!#REF!</definedName>
    <definedName name="XRefCopy2Row" localSheetId="20" hidden="1">[19]XREF!#REF!</definedName>
    <definedName name="XRefCopy2Row" hidden="1">[19]XREF!#REF!</definedName>
    <definedName name="XRefCopy3" localSheetId="1" hidden="1">'[11]Carteira 21'!#REF!</definedName>
    <definedName name="XRefCopy3" localSheetId="19" hidden="1">'[12]Carteira 21'!#REF!</definedName>
    <definedName name="XRefCopy3" localSheetId="21" hidden="1">'[12]Carteira 21'!#REF!</definedName>
    <definedName name="XRefCopy3" localSheetId="18" hidden="1">'[12]Carteira 21'!#REF!</definedName>
    <definedName name="XRefCopy3" localSheetId="10" hidden="1">'[12]Carteira 21'!#REF!</definedName>
    <definedName name="XRefCopy3" localSheetId="20" hidden="1">'[12]Carteira 21'!#REF!</definedName>
    <definedName name="XRefCopy3" hidden="1">'[12]Carteira 21'!#REF!</definedName>
    <definedName name="XRefCopy3Row" localSheetId="1" hidden="1">#REF!</definedName>
    <definedName name="XRefCopy3Row" localSheetId="19" hidden="1">#REF!</definedName>
    <definedName name="XRefCopy3Row" localSheetId="21" hidden="1">#REF!</definedName>
    <definedName name="XRefCopy3Row" localSheetId="18" hidden="1">#REF!</definedName>
    <definedName name="XRefCopy3Row" localSheetId="10" hidden="1">#REF!</definedName>
    <definedName name="XRefCopy3Row" localSheetId="20" hidden="1">#REF!</definedName>
    <definedName name="XRefCopy3Row" hidden="1">#REF!</definedName>
    <definedName name="XRefCopy4" localSheetId="1" hidden="1">'[11]Carteira 21'!#REF!</definedName>
    <definedName name="XRefCopy4" localSheetId="19" hidden="1">'[12]Carteira 21'!#REF!</definedName>
    <definedName name="XRefCopy4" localSheetId="21" hidden="1">'[12]Carteira 21'!#REF!</definedName>
    <definedName name="XRefCopy4" localSheetId="18" hidden="1">'[12]Carteira 21'!#REF!</definedName>
    <definedName name="XRefCopy4" localSheetId="10" hidden="1">'[12]Carteira 21'!#REF!</definedName>
    <definedName name="XRefCopy4" localSheetId="20" hidden="1">'[12]Carteira 21'!#REF!</definedName>
    <definedName name="XRefCopy4" hidden="1">'[12]Carteira 21'!#REF!</definedName>
    <definedName name="XRefCopy4Row" localSheetId="1" hidden="1">[20]XREF!#REF!</definedName>
    <definedName name="XRefCopy4Row" localSheetId="19" hidden="1">[20]XREF!#REF!</definedName>
    <definedName name="XRefCopy4Row" localSheetId="21" hidden="1">[20]XREF!#REF!</definedName>
    <definedName name="XRefCopy4Row" localSheetId="18" hidden="1">[20]XREF!#REF!</definedName>
    <definedName name="XRefCopy4Row" localSheetId="10" hidden="1">[20]XREF!#REF!</definedName>
    <definedName name="XRefCopy4Row" localSheetId="20" hidden="1">[20]XREF!#REF!</definedName>
    <definedName name="XRefCopy4Row" hidden="1">[20]XREF!#REF!</definedName>
    <definedName name="XRefCopy6" hidden="1">[21]Eurodep_20!$C$18</definedName>
    <definedName name="XRefCopy7" localSheetId="1" hidden="1">'[15]Carteira 20'!#REF!</definedName>
    <definedName name="XRefCopy7" localSheetId="19" hidden="1">'[16]Carteira 20'!#REF!</definedName>
    <definedName name="XRefCopy7" localSheetId="21" hidden="1">'[16]Carteira 20'!#REF!</definedName>
    <definedName name="XRefCopy7" localSheetId="18" hidden="1">'[16]Carteira 20'!#REF!</definedName>
    <definedName name="XRefCopy7" localSheetId="10" hidden="1">'[16]Carteira 20'!#REF!</definedName>
    <definedName name="XRefCopy7" localSheetId="20" hidden="1">'[16]Carteira 20'!#REF!</definedName>
    <definedName name="XRefCopy7" hidden="1">'[16]Carteira 20'!#REF!</definedName>
    <definedName name="XRefCopy7Row" localSheetId="1" hidden="1">#REF!</definedName>
    <definedName name="XRefCopy7Row" localSheetId="19" hidden="1">#REF!</definedName>
    <definedName name="XRefCopy7Row" localSheetId="21" hidden="1">#REF!</definedName>
    <definedName name="XRefCopy7Row" localSheetId="18" hidden="1">#REF!</definedName>
    <definedName name="XRefCopy7Row" localSheetId="10" hidden="1">#REF!</definedName>
    <definedName name="XRefCopy7Row" localSheetId="20" hidden="1">#REF!</definedName>
    <definedName name="XRefCopy7Row" hidden="1">#REF!</definedName>
    <definedName name="XRefCopy8" localSheetId="1" hidden="1">'[15]Carteira 20'!#REF!</definedName>
    <definedName name="XRefCopy8" localSheetId="19" hidden="1">'[16]Carteira 20'!#REF!</definedName>
    <definedName name="XRefCopy8" localSheetId="21" hidden="1">'[16]Carteira 20'!#REF!</definedName>
    <definedName name="XRefCopy8" localSheetId="18" hidden="1">'[16]Carteira 20'!#REF!</definedName>
    <definedName name="XRefCopy8" localSheetId="10" hidden="1">'[16]Carteira 20'!#REF!</definedName>
    <definedName name="XRefCopy8" localSheetId="20" hidden="1">'[16]Carteira 20'!#REF!</definedName>
    <definedName name="XRefCopy8" hidden="1">'[16]Carteira 20'!#REF!</definedName>
    <definedName name="XRefCopy8Row" localSheetId="1" hidden="1">#REF!</definedName>
    <definedName name="XRefCopy8Row" localSheetId="19" hidden="1">#REF!</definedName>
    <definedName name="XRefCopy8Row" localSheetId="21" hidden="1">#REF!</definedName>
    <definedName name="XRefCopy8Row" localSheetId="18" hidden="1">#REF!</definedName>
    <definedName name="XRefCopy8Row" localSheetId="10" hidden="1">#REF!</definedName>
    <definedName name="XRefCopy8Row" localSheetId="20" hidden="1">#REF!</definedName>
    <definedName name="XRefCopy8Row" hidden="1">#REF!</definedName>
    <definedName name="XRefCopy9" localSheetId="1" hidden="1">'[11]Carteira 21'!#REF!</definedName>
    <definedName name="XRefCopy9" localSheetId="19" hidden="1">'[12]Carteira 21'!#REF!</definedName>
    <definedName name="XRefCopy9" localSheetId="21" hidden="1">'[12]Carteira 21'!#REF!</definedName>
    <definedName name="XRefCopy9" localSheetId="18" hidden="1">'[12]Carteira 21'!#REF!</definedName>
    <definedName name="XRefCopy9" localSheetId="10" hidden="1">'[12]Carteira 21'!#REF!</definedName>
    <definedName name="XRefCopy9" localSheetId="20" hidden="1">'[12]Carteira 21'!#REF!</definedName>
    <definedName name="XRefCopy9" hidden="1">'[12]Carteira 21'!#REF!</definedName>
    <definedName name="XRefCopy99" localSheetId="1" hidden="1">'[11]Carteira 21'!#REF!</definedName>
    <definedName name="XRefCopy99" localSheetId="19" hidden="1">'[12]Carteira 21'!#REF!</definedName>
    <definedName name="XRefCopy99" localSheetId="21" hidden="1">'[12]Carteira 21'!#REF!</definedName>
    <definedName name="XRefCopy99" localSheetId="18" hidden="1">'[12]Carteira 21'!#REF!</definedName>
    <definedName name="XRefCopy99" localSheetId="10" hidden="1">'[12]Carteira 21'!#REF!</definedName>
    <definedName name="XRefCopy99" localSheetId="20"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9" hidden="1">'[12]Carteira 21'!#REF!</definedName>
    <definedName name="XRefPaste10" localSheetId="21" hidden="1">'[12]Carteira 21'!#REF!</definedName>
    <definedName name="XRefPaste10" localSheetId="18" hidden="1">'[12]Carteira 21'!#REF!</definedName>
    <definedName name="XRefPaste10" localSheetId="10" hidden="1">'[12]Carteira 21'!#REF!</definedName>
    <definedName name="XRefPaste10" localSheetId="20" hidden="1">'[12]Carteira 21'!#REF!</definedName>
    <definedName name="XRefPaste10" hidden="1">'[12]Carteira 21'!#REF!</definedName>
    <definedName name="XRefPaste10Row" localSheetId="1" hidden="1">#REF!</definedName>
    <definedName name="XRefPaste10Row" localSheetId="19" hidden="1">#REF!</definedName>
    <definedName name="XRefPaste10Row" localSheetId="21" hidden="1">#REF!</definedName>
    <definedName name="XRefPaste10Row" localSheetId="18" hidden="1">#REF!</definedName>
    <definedName name="XRefPaste10Row" localSheetId="10" hidden="1">#REF!</definedName>
    <definedName name="XRefPaste10Row" localSheetId="20" hidden="1">#REF!</definedName>
    <definedName name="XRefPaste10Row" hidden="1">#REF!</definedName>
    <definedName name="XRefPaste11" localSheetId="1" hidden="1">'[15]Carteira 20'!#REF!</definedName>
    <definedName name="XRefPaste11" localSheetId="19" hidden="1">'[16]Carteira 20'!#REF!</definedName>
    <definedName name="XRefPaste11" localSheetId="21" hidden="1">'[16]Carteira 20'!#REF!</definedName>
    <definedName name="XRefPaste11" localSheetId="18" hidden="1">'[16]Carteira 20'!#REF!</definedName>
    <definedName name="XRefPaste11" localSheetId="10" hidden="1">'[16]Carteira 20'!#REF!</definedName>
    <definedName name="XRefPaste11" localSheetId="20" hidden="1">'[16]Carteira 20'!#REF!</definedName>
    <definedName name="XRefPaste11" hidden="1">'[16]Carteira 20'!#REF!</definedName>
    <definedName name="XRefPaste11Row" localSheetId="1" hidden="1">#REF!</definedName>
    <definedName name="XRefPaste11Row" localSheetId="19" hidden="1">#REF!</definedName>
    <definedName name="XRefPaste11Row" localSheetId="21" hidden="1">#REF!</definedName>
    <definedName name="XRefPaste11Row" localSheetId="18" hidden="1">#REF!</definedName>
    <definedName name="XRefPaste11Row" localSheetId="10" hidden="1">#REF!</definedName>
    <definedName name="XRefPaste11Row" localSheetId="20" hidden="1">#REF!</definedName>
    <definedName name="XRefPaste11Row" hidden="1">#REF!</definedName>
    <definedName name="XRefPaste12" localSheetId="1" hidden="1">'[15]Carteira 20'!#REF!</definedName>
    <definedName name="XRefPaste12" localSheetId="19" hidden="1">'[16]Carteira 20'!#REF!</definedName>
    <definedName name="XRefPaste12" localSheetId="21" hidden="1">'[16]Carteira 20'!#REF!</definedName>
    <definedName name="XRefPaste12" localSheetId="18" hidden="1">'[16]Carteira 20'!#REF!</definedName>
    <definedName name="XRefPaste12" localSheetId="10" hidden="1">'[16]Carteira 20'!#REF!</definedName>
    <definedName name="XRefPaste12" localSheetId="20" hidden="1">'[16]Carteira 20'!#REF!</definedName>
    <definedName name="XRefPaste12" hidden="1">'[16]Carteira 20'!#REF!</definedName>
    <definedName name="XRefPaste12Row" localSheetId="1" hidden="1">#REF!</definedName>
    <definedName name="XRefPaste12Row" localSheetId="19" hidden="1">#REF!</definedName>
    <definedName name="XRefPaste12Row" localSheetId="21" hidden="1">#REF!</definedName>
    <definedName name="XRefPaste12Row" localSheetId="18" hidden="1">#REF!</definedName>
    <definedName name="XRefPaste12Row" localSheetId="10" hidden="1">#REF!</definedName>
    <definedName name="XRefPaste12Row" localSheetId="20" hidden="1">#REF!</definedName>
    <definedName name="XRefPaste12Row" hidden="1">#REF!</definedName>
    <definedName name="XRefPaste13" localSheetId="1" hidden="1">'[11]Carteira 21'!#REF!</definedName>
    <definedName name="XRefPaste13" localSheetId="19" hidden="1">'[12]Carteira 21'!#REF!</definedName>
    <definedName name="XRefPaste13" localSheetId="21" hidden="1">'[12]Carteira 21'!#REF!</definedName>
    <definedName name="XRefPaste13" localSheetId="18" hidden="1">'[12]Carteira 21'!#REF!</definedName>
    <definedName name="XRefPaste13" localSheetId="10" hidden="1">'[12]Carteira 21'!#REF!</definedName>
    <definedName name="XRefPaste13" localSheetId="20" hidden="1">'[12]Carteira 21'!#REF!</definedName>
    <definedName name="XRefPaste13" hidden="1">'[12]Carteira 21'!#REF!</definedName>
    <definedName name="XRefPaste13Row" localSheetId="1" hidden="1">#REF!</definedName>
    <definedName name="XRefPaste13Row" localSheetId="19" hidden="1">#REF!</definedName>
    <definedName name="XRefPaste13Row" localSheetId="21" hidden="1">#REF!</definedName>
    <definedName name="XRefPaste13Row" localSheetId="18" hidden="1">#REF!</definedName>
    <definedName name="XRefPaste13Row" localSheetId="10" hidden="1">#REF!</definedName>
    <definedName name="XRefPaste13Row" localSheetId="20" hidden="1">#REF!</definedName>
    <definedName name="XRefPaste13Row" hidden="1">#REF!</definedName>
    <definedName name="XRefPaste1Row" localSheetId="1" hidden="1">[19]XREF!#REF!</definedName>
    <definedName name="XRefPaste1Row" localSheetId="19" hidden="1">[19]XREF!#REF!</definedName>
    <definedName name="XRefPaste1Row" localSheetId="21" hidden="1">[19]XREF!#REF!</definedName>
    <definedName name="XRefPaste1Row" localSheetId="18" hidden="1">[19]XREF!#REF!</definedName>
    <definedName name="XRefPaste1Row" localSheetId="10" hidden="1">[19]XREF!#REF!</definedName>
    <definedName name="XRefPaste1Row" localSheetId="20" hidden="1">[19]XREF!#REF!</definedName>
    <definedName name="XRefPaste1Row" hidden="1">[19]XREF!#REF!</definedName>
    <definedName name="XRefPaste2" localSheetId="1" hidden="1">'[11]Carteira 21'!#REF!</definedName>
    <definedName name="XRefPaste2" localSheetId="19" hidden="1">'[12]Carteira 21'!#REF!</definedName>
    <definedName name="XRefPaste2" localSheetId="21" hidden="1">'[12]Carteira 21'!#REF!</definedName>
    <definedName name="XRefPaste2" localSheetId="18" hidden="1">'[12]Carteira 21'!#REF!</definedName>
    <definedName name="XRefPaste2" localSheetId="10" hidden="1">'[12]Carteira 21'!#REF!</definedName>
    <definedName name="XRefPaste2" localSheetId="20" hidden="1">'[12]Carteira 21'!#REF!</definedName>
    <definedName name="XRefPaste2" hidden="1">'[12]Carteira 21'!#REF!</definedName>
    <definedName name="XRefPaste2Row" localSheetId="1" hidden="1">#REF!</definedName>
    <definedName name="XRefPaste2Row" localSheetId="19" hidden="1">#REF!</definedName>
    <definedName name="XRefPaste2Row" localSheetId="21" hidden="1">#REF!</definedName>
    <definedName name="XRefPaste2Row" localSheetId="18" hidden="1">#REF!</definedName>
    <definedName name="XRefPaste2Row" localSheetId="10" hidden="1">#REF!</definedName>
    <definedName name="XRefPaste2Row" localSheetId="20" hidden="1">#REF!</definedName>
    <definedName name="XRefPaste2Row" hidden="1">#REF!</definedName>
    <definedName name="XRefPaste3" localSheetId="1" hidden="1">'[11]Carteira 21'!#REF!</definedName>
    <definedName name="XRefPaste3" localSheetId="19" hidden="1">'[12]Carteira 21'!#REF!</definedName>
    <definedName name="XRefPaste3" localSheetId="21" hidden="1">'[12]Carteira 21'!#REF!</definedName>
    <definedName name="XRefPaste3" localSheetId="18" hidden="1">'[12]Carteira 21'!#REF!</definedName>
    <definedName name="XRefPaste3" localSheetId="10" hidden="1">'[12]Carteira 21'!#REF!</definedName>
    <definedName name="XRefPaste3" localSheetId="20" hidden="1">'[12]Carteira 21'!#REF!</definedName>
    <definedName name="XRefPaste3" hidden="1">'[12]Carteira 21'!#REF!</definedName>
    <definedName name="XRefPaste3Row" localSheetId="1" hidden="1">#REF!</definedName>
    <definedName name="XRefPaste3Row" localSheetId="19" hidden="1">#REF!</definedName>
    <definedName name="XRefPaste3Row" localSheetId="21" hidden="1">#REF!</definedName>
    <definedName name="XRefPaste3Row" localSheetId="18" hidden="1">#REF!</definedName>
    <definedName name="XRefPaste3Row" localSheetId="10" hidden="1">#REF!</definedName>
    <definedName name="XRefPaste3Row" localSheetId="20" hidden="1">#REF!</definedName>
    <definedName name="XRefPaste3Row" hidden="1">#REF!</definedName>
    <definedName name="XRefPaste4" localSheetId="1" hidden="1">'[15]Carteira 20'!#REF!</definedName>
    <definedName name="XRefPaste4" localSheetId="19" hidden="1">'[16]Carteira 20'!#REF!</definedName>
    <definedName name="XRefPaste4" localSheetId="21" hidden="1">'[16]Carteira 20'!#REF!</definedName>
    <definedName name="XRefPaste4" localSheetId="18" hidden="1">'[16]Carteira 20'!#REF!</definedName>
    <definedName name="XRefPaste4" localSheetId="10" hidden="1">'[16]Carteira 20'!#REF!</definedName>
    <definedName name="XRefPaste4" localSheetId="20" hidden="1">'[16]Carteira 20'!#REF!</definedName>
    <definedName name="XRefPaste4" hidden="1">'[16]Carteira 20'!#REF!</definedName>
    <definedName name="XRefPaste4Row" hidden="1">[20]XREF!$3:$3</definedName>
    <definedName name="XRefPaste5Row" localSheetId="1" hidden="1">#REF!</definedName>
    <definedName name="XRefPaste5Row" localSheetId="19" hidden="1">#REF!</definedName>
    <definedName name="XRefPaste5Row" localSheetId="21" hidden="1">#REF!</definedName>
    <definedName name="XRefPaste5Row" localSheetId="18" hidden="1">#REF!</definedName>
    <definedName name="XRefPaste5Row" localSheetId="10" hidden="1">#REF!</definedName>
    <definedName name="XRefPaste5Row" localSheetId="20"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9" hidden="1">#REF!</definedName>
    <definedName name="XRefPaste8Row" localSheetId="21" hidden="1">#REF!</definedName>
    <definedName name="XRefPaste8Row" localSheetId="18" hidden="1">#REF!</definedName>
    <definedName name="XRefPaste8Row" localSheetId="10" hidden="1">#REF!</definedName>
    <definedName name="XRefPaste8Row" localSheetId="20" hidden="1">#REF!</definedName>
    <definedName name="XRefPaste8Row" hidden="1">#REF!</definedName>
    <definedName name="XRefPaste9" localSheetId="1" hidden="1">'[15]Carteira 20'!#REF!</definedName>
    <definedName name="XRefPaste9" localSheetId="19" hidden="1">'[16]Carteira 20'!#REF!</definedName>
    <definedName name="XRefPaste9" localSheetId="21" hidden="1">'[16]Carteira 20'!#REF!</definedName>
    <definedName name="XRefPaste9" localSheetId="18" hidden="1">'[16]Carteira 20'!#REF!</definedName>
    <definedName name="XRefPaste9" localSheetId="10" hidden="1">'[16]Carteira 20'!#REF!</definedName>
    <definedName name="XRefPaste9" localSheetId="20" hidden="1">'[16]Carteira 20'!#REF!</definedName>
    <definedName name="XRefPaste9" hidden="1">'[16]Carteira 20'!#REF!</definedName>
    <definedName name="XRefPaste9Row" localSheetId="1" hidden="1">#REF!</definedName>
    <definedName name="XRefPaste9Row" localSheetId="19" hidden="1">#REF!</definedName>
    <definedName name="XRefPaste9Row" localSheetId="21" hidden="1">#REF!</definedName>
    <definedName name="XRefPaste9Row" localSheetId="18" hidden="1">#REF!</definedName>
    <definedName name="XRefPaste9Row" localSheetId="10" hidden="1">#REF!</definedName>
    <definedName name="XRefPaste9Row" localSheetId="20"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<sst xmlns="http://schemas.openxmlformats.org/spreadsheetml/2006/main" count="12886" uniqueCount="6816">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</sst>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17">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66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4" fillId="0" borderId="2" xfId="0" applyFont="1" applyBorder="1" applyAlignment="1">
      <alignment horizontal="left" vertical="center"/>
    </xf>
    <xf numFmtId="0" fontId="81" fillId="3" borderId="0" xfId="0" applyFont="1" applyFill="1"/>
    <xf numFmtId="0" fontId="81" fillId="0" borderId="0" xfId="0" applyFont="1" applyAlignment="1">
      <alignment wrapText="1"/>
    </xf>
    <xf numFmtId="0" fontId="88" fillId="6" borderId="61" xfId="0" applyFont="1" applyFill="1" applyBorder="1" applyAlignment="1">
      <alignment horizontal="center" vertical="center" wrapText="1"/>
    </xf>
    <xf numFmtId="0" fontId="89" fillId="0" borderId="0" xfId="0" applyFont="1" applyAlignment="1">
      <alignment wrapText="1"/>
    </xf>
    <xf numFmtId="0" fontId="88" fillId="6" borderId="2" xfId="0" applyFont="1" applyFill="1" applyBorder="1" applyAlignment="1">
      <alignment horizontal="center" vertical="center" wrapText="1"/>
    </xf>
    <xf numFmtId="0" fontId="90" fillId="6" borderId="2" xfId="0" applyFont="1" applyFill="1" applyBorder="1" applyAlignment="1">
      <alignment horizontal="center" vertical="center" wrapText="1"/>
    </xf>
    <xf numFmtId="9" fontId="88" fillId="16" borderId="2" xfId="9" applyFont="1" applyFill="1" applyBorder="1" applyAlignment="1">
      <alignment horizontal="center" vertical="center" wrapText="1"/>
    </xf>
    <xf numFmtId="9" fontId="90"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1" fillId="2" borderId="7" xfId="0" applyFont="1" applyFill="1" applyBorder="1" applyAlignment="1">
      <alignment horizontal="center" vertical="center" wrapText="1" readingOrder="1"/>
    </xf>
    <xf numFmtId="0" fontId="85" fillId="0" borderId="0" xfId="0" applyFont="1"/>
    <xf numFmtId="0" fontId="88" fillId="16" borderId="2" xfId="0" applyFont="1" applyFill="1" applyBorder="1" applyAlignment="1">
      <alignment horizontal="center" vertical="center"/>
    </xf>
    <xf numFmtId="0" fontId="85" fillId="6" borderId="2" xfId="0" applyFont="1" applyFill="1" applyBorder="1" applyAlignment="1">
      <alignment horizontal="center" vertical="center"/>
    </xf>
    <xf numFmtId="0" fontId="87" fillId="3" borderId="2" xfId="0" applyFont="1" applyFill="1" applyBorder="1" applyAlignment="1">
      <alignment horizontal="center" vertical="center"/>
    </xf>
    <xf numFmtId="0" fontId="66" fillId="0" borderId="0" xfId="0" applyFont="1" applyAlignment="1">
      <alignment horizontal="center" vertical="center"/>
    </xf>
    <xf numFmtId="0" fontId="85" fillId="0" borderId="0" xfId="0" applyFont="1" applyAlignment="1">
      <alignment vertical="center"/>
    </xf>
    <xf numFmtId="0" fontId="81" fillId="0" borderId="0" xfId="0" applyFont="1" applyAlignment="1">
      <alignment vertical="center"/>
    </xf>
    <xf numFmtId="0" fontId="92"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2" fillId="0" borderId="0" xfId="0" applyFont="1" applyAlignment="1">
      <alignment horizontal="left" vertical="center" wrapText="1"/>
    </xf>
    <xf numFmtId="0" fontId="92" fillId="8" borderId="0" xfId="0" applyFont="1" applyFill="1" applyAlignment="1">
      <alignment horizontal="left" vertical="center" wrapText="1"/>
    </xf>
    <xf numFmtId="0" fontId="92"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6" fillId="14" borderId="75" xfId="0" applyFont="1" applyFill="1" applyBorder="1"/>
    <xf numFmtId="0" fontId="0" fillId="16" borderId="0" xfId="0" applyFill="1" applyAlignment="1">
      <alignment vertical="center"/>
    </xf>
    <xf numFmtId="0" fontId="93" fillId="16" borderId="0" xfId="0" applyFont="1" applyFill="1" applyAlignment="1">
      <alignment vertical="center"/>
    </xf>
    <xf numFmtId="0" fontId="97"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8" fillId="0" borderId="31" xfId="0" applyFont="1" applyBorder="1" applyAlignment="1">
      <alignment horizontal="center" vertical="center"/>
    </xf>
    <xf numFmtId="0" fontId="98"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8" fillId="0" borderId="36" xfId="0" applyFont="1" applyBorder="1" applyAlignment="1">
      <alignment horizontal="center" vertical="center"/>
    </xf>
    <xf numFmtId="0" fontId="98"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9" fillId="0" borderId="26" xfId="0" applyFont="1" applyBorder="1" applyAlignment="1">
      <alignment horizontal="left" vertical="center"/>
    </xf>
    <xf numFmtId="0" fontId="99"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1" fillId="0" borderId="83" xfId="0" applyFont="1" applyBorder="1" applyAlignment="1">
      <alignment vertical="center"/>
    </xf>
    <xf numFmtId="0" fontId="103" fillId="0" borderId="0" xfId="0" applyFont="1" applyAlignment="1">
      <alignment vertical="center"/>
    </xf>
    <xf numFmtId="0" fontId="101" fillId="0" borderId="83" xfId="0" applyFont="1" applyBorder="1" applyAlignment="1">
      <alignment horizontal="center" vertical="center"/>
    </xf>
    <xf numFmtId="0" fontId="101" fillId="0" borderId="85" xfId="0" applyFont="1" applyBorder="1" applyAlignment="1">
      <alignment vertical="center" wrapText="1"/>
    </xf>
    <xf numFmtId="0" fontId="102" fillId="0" borderId="7" xfId="0" applyFont="1" applyBorder="1"/>
    <xf numFmtId="0" fontId="44" fillId="0" borderId="7" xfId="0" applyFont="1" applyBorder="1"/>
    <xf numFmtId="0" fontId="101" fillId="0" borderId="0" xfId="0" applyFont="1"/>
    <xf numFmtId="0" fontId="104" fillId="0" borderId="0" xfId="0" applyFont="1"/>
    <xf numFmtId="0" fontId="44" fillId="0" borderId="0" xfId="0" applyFont="1" applyAlignment="1">
      <alignment horizontal="center"/>
    </xf>
    <xf numFmtId="0" fontId="101" fillId="0" borderId="0" xfId="0" applyFont="1" applyAlignment="1">
      <alignment vertical="center"/>
    </xf>
    <xf numFmtId="0" fontId="101" fillId="0" borderId="0" xfId="0" applyFont="1" applyAlignment="1">
      <alignment horizontal="center" vertical="center"/>
    </xf>
    <xf numFmtId="0" fontId="100" fillId="14" borderId="0" xfId="0" applyFont="1" applyFill="1" applyAlignment="1">
      <alignment horizontal="center" vertical="center"/>
    </xf>
    <xf numFmtId="0" fontId="105" fillId="0" borderId="0" xfId="0" applyFont="1"/>
    <xf numFmtId="0" fontId="108" fillId="3" borderId="83" xfId="0" applyFont="1" applyFill="1" applyBorder="1" applyAlignment="1">
      <alignment horizontal="center" vertical="center"/>
    </xf>
    <xf numFmtId="0" fontId="108" fillId="3" borderId="85" xfId="0" applyFont="1" applyFill="1" applyBorder="1" applyAlignment="1">
      <alignment horizontal="center" vertical="center"/>
    </xf>
    <xf numFmtId="0" fontId="109" fillId="0" borderId="85" xfId="0" applyFont="1" applyBorder="1" applyAlignment="1">
      <alignment vertical="center"/>
    </xf>
    <xf numFmtId="0" fontId="109" fillId="0" borderId="85" xfId="0" applyFont="1" applyBorder="1" applyAlignment="1">
      <alignment vertical="center" wrapText="1"/>
    </xf>
    <xf numFmtId="0" fontId="105" fillId="0" borderId="85" xfId="0" applyFont="1" applyBorder="1" applyAlignment="1">
      <alignment vertical="center" wrapText="1"/>
    </xf>
    <xf numFmtId="0" fontId="105" fillId="0" borderId="83" xfId="0" applyFont="1" applyBorder="1" applyAlignment="1">
      <alignment vertical="center" wrapText="1"/>
    </xf>
    <xf numFmtId="0" fontId="111" fillId="0" borderId="86" xfId="0" applyFont="1" applyBorder="1" applyAlignment="1">
      <alignment horizontal="left" vertical="center" wrapText="1"/>
    </xf>
    <xf numFmtId="0" fontId="109" fillId="0" borderId="83" xfId="0" applyFont="1" applyBorder="1" applyAlignment="1">
      <alignment vertical="center"/>
    </xf>
    <xf numFmtId="0" fontId="109"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4" fillId="0" borderId="2" xfId="0" applyFont="1" applyBorder="1" applyAlignment="1">
      <alignment horizontal="left" vertical="center" wrapText="1"/>
    </xf>
    <xf numFmtId="0" fontId="115" fillId="0" borderId="2" xfId="0" applyFont="1" applyBorder="1" applyAlignment="1">
      <alignment horizontal="left" vertical="center" wrapText="1" readingOrder="1"/>
    </xf>
    <xf numFmtId="0" fontId="116" fillId="0" borderId="2" xfId="0" applyFont="1" applyBorder="1" applyAlignment="1">
      <alignment horizontal="left" vertical="center" wrapText="1"/>
    </xf>
    <xf numFmtId="0" fontId="113" fillId="0" borderId="83" xfId="0" applyFont="1" applyBorder="1" applyAlignment="1">
      <alignment vertical="center" wrapText="1"/>
    </xf>
    <xf numFmtId="0" fontId="115"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82" fillId="19" borderId="2" xfId="0" applyFont="1" applyFill="1" applyBorder="1" applyAlignment="1">
      <alignment horizontal="left" vertical="center" readingOrder="1"/>
    </xf>
    <xf numFmtId="0" fontId="26" fillId="0" borderId="7" xfId="0" applyFont="1" applyBorder="1"/>
    <xf numFmtId="0" fontId="81" fillId="0" borderId="2" xfId="0" applyFont="1" applyBorder="1" applyAlignment="1">
      <alignment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7" fillId="27" borderId="83" xfId="0" applyFont="1" applyFill="1" applyBorder="1" applyAlignment="1">
      <alignment horizontal="center"/>
    </xf>
    <xf numFmtId="0" fontId="106" fillId="6" borderId="84" xfId="0" applyFont="1" applyFill="1" applyBorder="1" applyAlignment="1">
      <alignment horizontal="center"/>
    </xf>
    <xf numFmtId="0" fontId="106" fillId="6" borderId="87" xfId="0" applyFont="1" applyFill="1" applyBorder="1" applyAlignment="1">
      <alignment horizontal="center"/>
    </xf>
    <xf numFmtId="0" fontId="44" fillId="16" borderId="84" xfId="0" applyFont="1" applyFill="1" applyBorder="1" applyAlignment="1">
      <alignment horizontal="center"/>
    </xf>
    <xf numFmtId="0" fontId="101" fillId="16" borderId="83" xfId="0" applyFont="1" applyFill="1" applyBorder="1" applyAlignment="1">
      <alignment horizontal="center" vertical="center"/>
    </xf>
    <xf numFmtId="0" fontId="101"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7" fillId="27" borderId="83" xfId="0" applyFont="1" applyFill="1" applyBorder="1" applyAlignment="1">
      <alignment horizontal="center" vertical="center"/>
    </xf>
    <xf numFmtId="0" fontId="106" fillId="6" borderId="88" xfId="0" applyFont="1" applyFill="1" applyBorder="1" applyAlignment="1">
      <alignment horizontal="center" vertical="center"/>
    </xf>
    <xf numFmtId="0" fontId="106" fillId="6" borderId="89" xfId="0" applyFont="1" applyFill="1" applyBorder="1" applyAlignment="1">
      <alignment horizontal="center" vertical="center"/>
    </xf>
    <xf numFmtId="0" fontId="106" fillId="6" borderId="90" xfId="0" applyFont="1" applyFill="1" applyBorder="1" applyAlignment="1">
      <alignment horizontal="center" vertical="center"/>
    </xf>
    <xf numFmtId="0" fontId="87" fillId="3" borderId="0" xfId="0" applyFont="1" applyFill="1" applyAlignment="1">
      <alignment horizontal="center" vertical="center"/>
    </xf>
    <xf numFmtId="0" fontId="87" fillId="3" borderId="7" xfId="0" applyFont="1" applyFill="1" applyBorder="1" applyAlignment="1">
      <alignment horizontal="center" vertical="center"/>
    </xf>
    <xf numFmtId="0" fontId="85" fillId="15" borderId="0" xfId="0" applyFont="1" applyFill="1" applyAlignment="1">
      <alignment horizontal="center" vertical="center"/>
    </xf>
    <xf numFmtId="0" fontId="87" fillId="3" borderId="0" xfId="0" applyFont="1" applyFill="1" applyAlignment="1">
      <alignment horizontal="center"/>
    </xf>
    <xf numFmtId="0" fontId="87" fillId="3" borderId="7" xfId="0" applyFont="1" applyFill="1" applyBorder="1" applyAlignment="1">
      <alignment horizontal="center"/>
    </xf>
    <xf numFmtId="0" fontId="91" fillId="3" borderId="6" xfId="0" applyFont="1" applyFill="1" applyBorder="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159279</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163513</xdr:colOff>
      <xdr:row>0</xdr:row>
      <xdr:rowOff>44450</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276" t="s">
        <v>6172</v>
      </c>
      <c r="C8" s="4"/>
      <c r="D8" s="557">
        <v>45672</v>
      </c>
      <c r="E8" s="557"/>
      <c r="F8" s="557"/>
      <c r="G8" s="557"/>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284" t="s">
        <v>6309</v>
      </c>
      <c r="C5" s="209"/>
      <c r="D5" s="209"/>
      <c r="E5" s="209"/>
      <c r="F5" s="209"/>
      <c r="G5" s="209"/>
      <c r="H5" s="209"/>
      <c r="I5" s="209"/>
      <c r="J5" s="209"/>
      <c r="K5" s="209"/>
      <c r="L5" s="209"/>
      <c r="M5" s="209"/>
      <c r="N5" s="209"/>
      <c r="O5" s="209"/>
      <c r="P5" s="209"/>
      <c r="Q5" s="209"/>
      <c r="R5" s="209"/>
      <c r="S5" s="209"/>
      <c r="T5" s="209"/>
    </row>
    <row r="6" spans="1:21" ht="5.15" customHeight="1"/>
    <row r="7" spans="1:21" ht="50.15" customHeight="1">
      <c r="B7" s="562" t="s">
        <v>6310</v>
      </c>
      <c r="C7" s="563"/>
      <c r="D7" s="564"/>
      <c r="E7" s="285"/>
      <c r="F7" s="286"/>
      <c r="G7" s="561" t="s">
        <v>6522</v>
      </c>
      <c r="H7" s="561"/>
      <c r="I7" s="561"/>
      <c r="J7" s="561"/>
      <c r="K7" s="561"/>
      <c r="L7" s="561"/>
      <c r="M7" s="561"/>
      <c r="N7" s="561"/>
      <c r="O7" s="561"/>
      <c r="P7" s="561"/>
      <c r="Q7" s="561"/>
      <c r="R7" s="561"/>
      <c r="S7" s="561"/>
      <c r="T7" s="287"/>
    </row>
    <row r="8" spans="1:21" ht="5.15" customHeight="1"/>
    <row r="9" spans="1:21" ht="14">
      <c r="B9" s="565" t="s">
        <v>6311</v>
      </c>
      <c r="C9" s="566"/>
      <c r="D9" s="567"/>
      <c r="E9" s="288"/>
      <c r="F9" s="289"/>
      <c r="G9" s="290"/>
      <c r="H9" s="290"/>
      <c r="I9" s="290"/>
      <c r="J9" s="290"/>
      <c r="K9" s="290"/>
      <c r="L9" s="290"/>
      <c r="M9" s="290"/>
      <c r="N9" s="290"/>
      <c r="O9" s="290"/>
      <c r="P9" s="290"/>
      <c r="Q9" s="290"/>
      <c r="R9" s="290"/>
      <c r="S9" s="290"/>
      <c r="T9" s="291"/>
    </row>
    <row r="10" spans="1:21" ht="14">
      <c r="B10" s="568"/>
      <c r="C10" s="569"/>
      <c r="D10" s="570"/>
      <c r="E10" s="288"/>
      <c r="F10" s="292"/>
      <c r="G10" s="293" t="s">
        <v>6312</v>
      </c>
      <c r="H10" s="294"/>
      <c r="I10" s="294"/>
      <c r="J10" s="294"/>
      <c r="K10" s="294"/>
      <c r="L10" s="294"/>
      <c r="M10" s="294"/>
      <c r="N10" s="294"/>
      <c r="O10" s="294"/>
      <c r="P10" s="294"/>
      <c r="Q10" s="294"/>
      <c r="R10" s="294"/>
      <c r="S10" s="294"/>
      <c r="T10" s="295"/>
    </row>
    <row r="11" spans="1:21" ht="14">
      <c r="B11" s="568"/>
      <c r="C11" s="569"/>
      <c r="D11" s="570"/>
      <c r="E11" s="288"/>
      <c r="F11" s="296"/>
      <c r="G11" s="293" t="s">
        <v>6313</v>
      </c>
      <c r="H11" s="297"/>
      <c r="I11" s="294"/>
      <c r="J11" s="294"/>
      <c r="K11" s="294"/>
      <c r="L11" s="294"/>
      <c r="M11" s="294"/>
      <c r="N11" s="294"/>
      <c r="O11" s="294"/>
      <c r="P11" s="294"/>
      <c r="Q11" s="294"/>
      <c r="R11" s="294"/>
      <c r="S11" s="294"/>
      <c r="T11" s="295"/>
    </row>
    <row r="12" spans="1:21" ht="14">
      <c r="B12" s="568"/>
      <c r="C12" s="569"/>
      <c r="D12" s="570"/>
      <c r="E12" s="288"/>
      <c r="F12" s="296"/>
      <c r="G12" s="293" t="s">
        <v>6314</v>
      </c>
      <c r="H12" s="297"/>
      <c r="I12" s="294"/>
      <c r="J12" s="294"/>
      <c r="K12" s="294"/>
      <c r="L12" s="294"/>
      <c r="M12" s="294"/>
      <c r="N12" s="294"/>
      <c r="O12" s="294"/>
      <c r="P12" s="294"/>
      <c r="Q12" s="294"/>
      <c r="R12" s="294"/>
      <c r="S12" s="294"/>
      <c r="T12" s="295"/>
    </row>
    <row r="13" spans="1:21" ht="14">
      <c r="B13" s="568"/>
      <c r="C13" s="569"/>
      <c r="D13" s="570"/>
      <c r="E13" s="288"/>
      <c r="F13" s="296"/>
      <c r="G13" s="297"/>
      <c r="H13" s="297"/>
      <c r="I13" s="294"/>
      <c r="J13" s="294"/>
      <c r="K13" s="294"/>
      <c r="L13" s="294"/>
      <c r="M13" s="294"/>
      <c r="N13" s="294"/>
      <c r="O13" s="294"/>
      <c r="P13" s="294"/>
      <c r="Q13" s="294"/>
      <c r="R13" s="294"/>
      <c r="S13" s="294"/>
      <c r="T13" s="295"/>
    </row>
    <row r="14" spans="1:21" ht="14">
      <c r="B14" s="568"/>
      <c r="C14" s="569"/>
      <c r="D14" s="570"/>
      <c r="E14" s="288"/>
      <c r="F14" s="296"/>
      <c r="G14" s="297"/>
      <c r="H14" s="297"/>
      <c r="I14" s="294"/>
      <c r="J14" s="294"/>
      <c r="K14" s="574" t="s">
        <v>6315</v>
      </c>
      <c r="L14" s="574"/>
      <c r="M14" s="294"/>
      <c r="N14" s="574" t="s">
        <v>6316</v>
      </c>
      <c r="O14" s="574"/>
      <c r="P14" s="294"/>
      <c r="Q14" s="574" t="s">
        <v>6317</v>
      </c>
      <c r="R14" s="574"/>
      <c r="S14" s="294"/>
      <c r="T14" s="295"/>
    </row>
    <row r="15" spans="1:21" ht="5.15" customHeight="1">
      <c r="B15" s="568"/>
      <c r="C15" s="569"/>
      <c r="D15" s="570"/>
      <c r="E15" s="288"/>
      <c r="F15" s="296"/>
      <c r="G15" s="297"/>
      <c r="H15" s="297"/>
      <c r="I15" s="294"/>
      <c r="J15" s="294"/>
      <c r="K15" s="294"/>
      <c r="L15" s="294"/>
      <c r="M15" s="294"/>
      <c r="N15" s="294"/>
      <c r="O15" s="294"/>
      <c r="P15" s="294"/>
      <c r="Q15" s="294"/>
      <c r="R15" s="294"/>
      <c r="S15" s="294"/>
      <c r="T15" s="295"/>
    </row>
    <row r="16" spans="1:21" ht="14">
      <c r="B16" s="568"/>
      <c r="C16" s="569"/>
      <c r="D16" s="570"/>
      <c r="E16" s="288"/>
      <c r="F16" s="296"/>
      <c r="G16" s="297"/>
      <c r="H16" s="297"/>
      <c r="I16" s="294"/>
      <c r="J16" s="294"/>
      <c r="K16" s="294"/>
      <c r="L16" s="294"/>
      <c r="M16" s="294"/>
      <c r="N16" s="294"/>
      <c r="O16" s="294"/>
      <c r="P16" s="294"/>
      <c r="Q16" s="294"/>
      <c r="R16" s="294"/>
      <c r="S16" s="294"/>
      <c r="T16" s="295"/>
    </row>
    <row r="17" spans="2:20" ht="14">
      <c r="B17" s="568"/>
      <c r="C17" s="569"/>
      <c r="D17" s="570"/>
      <c r="E17" s="288"/>
      <c r="F17" s="298"/>
      <c r="G17" s="299"/>
      <c r="H17" s="299"/>
      <c r="I17" s="294"/>
      <c r="J17" s="294"/>
      <c r="K17" s="294"/>
      <c r="L17" s="294"/>
      <c r="M17" s="294"/>
      <c r="N17" s="294"/>
      <c r="O17" s="294"/>
      <c r="P17" s="294"/>
      <c r="Q17" s="294"/>
      <c r="R17" s="294"/>
      <c r="S17" s="294"/>
      <c r="T17" s="295"/>
    </row>
    <row r="18" spans="2:20" ht="14">
      <c r="B18" s="568"/>
      <c r="C18" s="569"/>
      <c r="D18" s="570"/>
      <c r="E18" s="288"/>
      <c r="F18" s="300"/>
      <c r="G18" s="301"/>
      <c r="H18" s="301"/>
      <c r="I18" s="294"/>
      <c r="J18" s="294"/>
      <c r="K18" s="294"/>
      <c r="L18" s="294"/>
      <c r="M18" s="294"/>
      <c r="N18" s="294"/>
      <c r="O18" s="294"/>
      <c r="P18" s="294"/>
      <c r="Q18" s="294"/>
      <c r="R18" s="294"/>
      <c r="S18" s="294"/>
      <c r="T18" s="295"/>
    </row>
    <row r="19" spans="2:20" ht="14">
      <c r="B19" s="568"/>
      <c r="C19" s="569"/>
      <c r="D19" s="570"/>
      <c r="E19" s="288"/>
      <c r="F19" s="292"/>
      <c r="G19" s="294"/>
      <c r="H19" s="294"/>
      <c r="I19" s="294"/>
      <c r="J19" s="294"/>
      <c r="K19" s="294"/>
      <c r="L19" s="294"/>
      <c r="M19" s="294"/>
      <c r="N19" s="294"/>
      <c r="O19" s="294"/>
      <c r="P19" s="294"/>
      <c r="Q19" s="294"/>
      <c r="R19" s="294"/>
      <c r="S19" s="294"/>
      <c r="T19" s="295"/>
    </row>
    <row r="20" spans="2:20" ht="14">
      <c r="B20" s="568"/>
      <c r="C20" s="569"/>
      <c r="D20" s="570"/>
      <c r="E20" s="288"/>
      <c r="F20" s="292"/>
      <c r="G20" s="294"/>
      <c r="H20" s="294"/>
      <c r="I20" s="294"/>
      <c r="J20" s="294"/>
      <c r="K20" s="294"/>
      <c r="L20" s="294"/>
      <c r="M20" s="294"/>
      <c r="N20" s="294"/>
      <c r="O20" s="294"/>
      <c r="P20" s="294"/>
      <c r="Q20" s="294"/>
      <c r="R20" s="294"/>
      <c r="S20" s="294"/>
      <c r="T20" s="295"/>
    </row>
    <row r="21" spans="2:20" ht="14">
      <c r="B21" s="568"/>
      <c r="C21" s="569"/>
      <c r="D21" s="570"/>
      <c r="E21" s="288"/>
      <c r="F21" s="292"/>
      <c r="G21" s="302" t="s">
        <v>6523</v>
      </c>
      <c r="H21" s="294"/>
      <c r="I21" s="294"/>
      <c r="J21" s="294"/>
      <c r="K21" s="294"/>
      <c r="L21" s="294"/>
      <c r="M21" s="294"/>
      <c r="N21" s="294"/>
      <c r="O21" s="294"/>
      <c r="P21" s="294"/>
      <c r="Q21" s="294"/>
      <c r="R21" s="294"/>
      <c r="S21" s="294"/>
      <c r="T21" s="295"/>
    </row>
    <row r="22" spans="2:20" ht="14">
      <c r="B22" s="568"/>
      <c r="C22" s="569"/>
      <c r="D22" s="570"/>
      <c r="E22" s="288"/>
      <c r="F22" s="292"/>
      <c r="G22" s="294"/>
      <c r="H22" s="294"/>
      <c r="I22" s="294"/>
      <c r="J22" s="294"/>
      <c r="K22" s="294"/>
      <c r="L22" s="294"/>
      <c r="M22" s="294"/>
      <c r="N22" s="294"/>
      <c r="O22" s="294"/>
      <c r="P22" s="294"/>
      <c r="Q22" s="294"/>
      <c r="R22" s="294"/>
      <c r="S22" s="294"/>
      <c r="T22" s="295"/>
    </row>
    <row r="23" spans="2:20" ht="14">
      <c r="B23" s="568"/>
      <c r="C23" s="569"/>
      <c r="D23" s="570"/>
      <c r="E23" s="288"/>
      <c r="F23" s="292"/>
      <c r="G23" s="303" t="s">
        <v>6318</v>
      </c>
      <c r="H23" s="294"/>
      <c r="I23" s="294"/>
      <c r="J23" s="294"/>
      <c r="K23" s="294"/>
      <c r="L23" s="294"/>
      <c r="M23" s="294"/>
      <c r="N23" s="294"/>
      <c r="O23" s="294"/>
      <c r="P23" s="294"/>
      <c r="Q23" s="294"/>
      <c r="R23" s="294"/>
      <c r="S23" s="294"/>
      <c r="T23" s="295"/>
    </row>
    <row r="24" spans="2:20" ht="5.15" customHeight="1">
      <c r="B24" s="568"/>
      <c r="C24" s="569"/>
      <c r="D24" s="570"/>
      <c r="E24" s="288"/>
      <c r="F24" s="292"/>
      <c r="G24" s="294"/>
      <c r="H24" s="294"/>
      <c r="I24" s="294"/>
      <c r="J24" s="294"/>
      <c r="K24" s="294"/>
      <c r="L24" s="294"/>
      <c r="M24" s="294"/>
      <c r="N24" s="294"/>
      <c r="O24" s="294"/>
      <c r="P24" s="294"/>
      <c r="Q24" s="294"/>
      <c r="R24" s="294"/>
      <c r="S24" s="294"/>
      <c r="T24" s="295"/>
    </row>
    <row r="25" spans="2:20" ht="14">
      <c r="B25" s="568"/>
      <c r="C25" s="569"/>
      <c r="D25" s="570"/>
      <c r="E25" s="288"/>
      <c r="F25" s="292"/>
      <c r="G25" s="304"/>
      <c r="H25" s="305" t="s">
        <v>6319</v>
      </c>
      <c r="I25" s="294"/>
      <c r="J25" s="294"/>
      <c r="K25" s="294"/>
      <c r="L25" s="294"/>
      <c r="M25" s="294"/>
      <c r="N25" s="294"/>
      <c r="O25" s="294"/>
      <c r="P25" s="294"/>
      <c r="Q25" s="294"/>
      <c r="R25" s="294"/>
      <c r="S25" s="294"/>
      <c r="T25" s="295"/>
    </row>
    <row r="26" spans="2:20" ht="2.15" customHeight="1">
      <c r="B26" s="568"/>
      <c r="C26" s="569"/>
      <c r="D26" s="570"/>
      <c r="E26" s="288"/>
      <c r="F26" s="292"/>
      <c r="G26" s="294"/>
      <c r="H26" s="305"/>
      <c r="I26" s="294"/>
      <c r="J26" s="294"/>
      <c r="K26" s="294"/>
      <c r="L26" s="294"/>
      <c r="M26" s="294"/>
      <c r="N26" s="294"/>
      <c r="O26" s="294"/>
      <c r="P26" s="294"/>
      <c r="Q26" s="294"/>
      <c r="R26" s="294"/>
      <c r="S26" s="294"/>
      <c r="T26" s="295"/>
    </row>
    <row r="27" spans="2:20" ht="14">
      <c r="B27" s="568"/>
      <c r="C27" s="569"/>
      <c r="D27" s="570"/>
      <c r="E27" s="288"/>
      <c r="F27" s="292"/>
      <c r="G27" s="306"/>
      <c r="H27" s="305" t="s">
        <v>6320</v>
      </c>
      <c r="I27" s="294"/>
      <c r="J27" s="294"/>
      <c r="K27" s="294"/>
      <c r="L27" s="294"/>
      <c r="M27" s="294"/>
      <c r="N27" s="294"/>
      <c r="O27" s="294"/>
      <c r="P27" s="294"/>
      <c r="Q27" s="294"/>
      <c r="R27" s="294"/>
      <c r="S27" s="294"/>
      <c r="T27" s="295"/>
    </row>
    <row r="28" spans="2:20" ht="2.15" customHeight="1">
      <c r="B28" s="568"/>
      <c r="C28" s="569"/>
      <c r="D28" s="570"/>
      <c r="E28" s="288"/>
      <c r="F28" s="292"/>
      <c r="G28" s="294"/>
      <c r="H28" s="305"/>
      <c r="I28" s="294"/>
      <c r="J28" s="294"/>
      <c r="K28" s="294"/>
      <c r="L28" s="294"/>
      <c r="M28" s="294"/>
      <c r="N28" s="294"/>
      <c r="O28" s="294"/>
      <c r="P28" s="294"/>
      <c r="Q28" s="294"/>
      <c r="R28" s="294"/>
      <c r="S28" s="294"/>
      <c r="T28" s="295"/>
    </row>
    <row r="29" spans="2:20" ht="14.9" customHeight="1">
      <c r="B29" s="568"/>
      <c r="C29" s="569"/>
      <c r="D29" s="570"/>
      <c r="E29" s="288"/>
      <c r="F29" s="292"/>
      <c r="G29" s="294"/>
      <c r="H29" s="305"/>
      <c r="I29" s="294"/>
      <c r="J29" s="294"/>
      <c r="K29" s="294"/>
      <c r="L29" s="294"/>
      <c r="M29" s="294"/>
      <c r="N29" s="294"/>
      <c r="O29" s="294"/>
      <c r="P29" s="294"/>
      <c r="Q29" s="294"/>
      <c r="R29" s="294"/>
      <c r="S29" s="294"/>
      <c r="T29" s="295"/>
    </row>
    <row r="30" spans="2:20" ht="14.9" customHeight="1">
      <c r="B30" s="568"/>
      <c r="C30" s="569"/>
      <c r="D30" s="570"/>
      <c r="E30" s="288"/>
      <c r="F30" s="292"/>
      <c r="G30" s="294" t="s">
        <v>6321</v>
      </c>
      <c r="H30" s="305"/>
      <c r="I30" s="294"/>
      <c r="J30" s="294"/>
      <c r="K30" s="294"/>
      <c r="L30" s="294"/>
      <c r="M30" s="294"/>
      <c r="N30" s="294"/>
      <c r="O30" s="294"/>
      <c r="P30" s="294"/>
      <c r="Q30" s="294"/>
      <c r="R30" s="294"/>
      <c r="S30" s="294"/>
      <c r="T30" s="295"/>
    </row>
    <row r="31" spans="2:20" ht="14">
      <c r="B31" s="571"/>
      <c r="C31" s="572"/>
      <c r="D31" s="573"/>
      <c r="E31" s="288"/>
      <c r="F31" s="307"/>
      <c r="G31" s="308"/>
      <c r="H31" s="309"/>
      <c r="I31" s="308"/>
      <c r="J31" s="308"/>
      <c r="K31" s="308"/>
      <c r="L31" s="308"/>
      <c r="M31" s="308"/>
      <c r="N31" s="308"/>
      <c r="O31" s="308"/>
      <c r="P31" s="308"/>
      <c r="Q31" s="308"/>
      <c r="R31" s="308"/>
      <c r="S31" s="308"/>
      <c r="T31" s="310"/>
    </row>
    <row r="32" spans="2:20" ht="5.15" customHeight="1"/>
    <row r="33" spans="2:20" ht="50.15" customHeight="1">
      <c r="B33" s="558" t="s">
        <v>6322</v>
      </c>
      <c r="C33" s="559"/>
      <c r="D33" s="560"/>
      <c r="E33" s="285"/>
      <c r="F33" s="286"/>
      <c r="G33" s="561" t="s">
        <v>6323</v>
      </c>
      <c r="H33" s="561"/>
      <c r="I33" s="561"/>
      <c r="J33" s="561"/>
      <c r="K33" s="561"/>
      <c r="L33" s="561"/>
      <c r="M33" s="561"/>
      <c r="N33" s="561"/>
      <c r="O33" s="561"/>
      <c r="P33" s="561"/>
      <c r="Q33" s="561"/>
      <c r="R33" s="561"/>
      <c r="S33" s="561"/>
      <c r="T33" s="287"/>
    </row>
    <row r="34" spans="2:20" ht="5.15" customHeight="1"/>
    <row r="35" spans="2:20" ht="100.4" customHeight="1">
      <c r="B35" s="558" t="s">
        <v>6324</v>
      </c>
      <c r="C35" s="559"/>
      <c r="D35" s="560"/>
      <c r="E35" s="285"/>
      <c r="F35" s="286"/>
      <c r="G35" s="561" t="s">
        <v>6325</v>
      </c>
      <c r="H35" s="561"/>
      <c r="I35" s="561"/>
      <c r="J35" s="561"/>
      <c r="K35" s="561"/>
      <c r="L35" s="561"/>
      <c r="M35" s="561"/>
      <c r="N35" s="561"/>
      <c r="O35" s="561"/>
      <c r="P35" s="561"/>
      <c r="Q35" s="561"/>
      <c r="R35" s="561"/>
      <c r="S35" s="561"/>
      <c r="T35" s="287"/>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27" t="s">
        <v>6543</v>
      </c>
    </row>
    <row r="3" spans="2:11">
      <c r="B3" s="427"/>
    </row>
    <row r="4" spans="2:11">
      <c r="B4" s="427"/>
    </row>
    <row r="5" spans="2:11">
      <c r="B5" s="427" t="s">
        <v>6555</v>
      </c>
    </row>
    <row r="6" spans="2:11">
      <c r="B6" s="427" t="s">
        <v>6552</v>
      </c>
    </row>
    <row r="7" spans="2:11">
      <c r="B7" s="427" t="s">
        <v>6553</v>
      </c>
    </row>
    <row r="8" spans="2:11">
      <c r="B8" s="427" t="s">
        <v>6554</v>
      </c>
    </row>
    <row r="9" spans="2:11">
      <c r="B9" s="427" t="s">
        <v>6556</v>
      </c>
    </row>
    <row r="12" spans="2:11">
      <c r="I12" s="575" t="s">
        <v>6540</v>
      </c>
      <c r="J12" s="575"/>
      <c r="K12" s="575"/>
    </row>
    <row r="13" spans="2:11">
      <c r="B13" s="425" t="s">
        <v>3</v>
      </c>
      <c r="C13" s="425" t="s">
        <v>6302</v>
      </c>
      <c r="D13" s="425" t="s">
        <v>6529</v>
      </c>
      <c r="E13" s="425" t="s">
        <v>6530</v>
      </c>
      <c r="F13" s="425" t="s">
        <v>6531</v>
      </c>
      <c r="G13" s="425" t="s">
        <v>6532</v>
      </c>
      <c r="H13" s="420" t="s">
        <v>6533</v>
      </c>
      <c r="I13" s="425" t="s">
        <v>6541</v>
      </c>
      <c r="J13" s="425" t="s">
        <v>6544</v>
      </c>
      <c r="K13" s="425" t="s">
        <v>6551</v>
      </c>
    </row>
    <row r="14" spans="2:11" ht="14.5" hidden="1">
      <c r="B14" s="344" t="s">
        <v>8</v>
      </c>
      <c r="C14" s="344" t="s">
        <v>24</v>
      </c>
      <c r="D14" s="424" t="str">
        <f t="array" ref="D14">_xlfn.IFNA(IF(INDEX([22]Sheet1!$A$5:$C$43,MATCH(1,('[22]Analise Campos FC'!$B4=[22]Sheet1!$B$5:$B$43)*([22]Sheet1!$C$5:$C$43='[22]Analise Campos FC'!$C4),0),1)="assessment","Y","N"),"N")</f>
        <v>N</v>
      </c>
      <c r="E14" s="424" t="str">
        <f t="array" ref="E14">_xlfn.IFNA(IF(INDEX([22]Sheet1!$F$5:$H$28,MATCH(1,('[22]Analise Campos FC'!$B4=[22]Sheet1!$G$5:$G$28)*([22]Sheet1!$H$5:$H$28='[22]Analise Campos FC'!$C4),0),1)="teste_regressivo","Y","N"),"N")</f>
        <v>N</v>
      </c>
      <c r="F14" s="424" t="str" cm="1">
        <f t="array" ref="F14">_xlfn.IFNA(IF(INDEX([22]Sheet1!$L$5:$N$74,MATCH(1,('[22]Analise Campos FC'!$B4=[22]Sheet1!$M$5:$M$74)*([22]Sheet1!$N$5:$N$74='[22]Analise Campos FC'!$C4),0),1)="especificação","Y","N"),"N")</f>
        <v>N</v>
      </c>
      <c r="G14" s="424" t="str" cm="1">
        <f t="array" ref="G14">_xlfn.IFNA(IF(INDEX([22]Sheet1!$Q$5:$S$50,MATCH(1,('[22]Analise Campos FC'!$B4=[22]Sheet1!$R$5:$R$50)*([22]Sheet1!$S$5:$S$50='[22]Analise Campos FC'!$C4),0),1)="simulação_testes","Y","N"),"N")</f>
        <v>N</v>
      </c>
      <c r="H14" s="325" t="s">
        <v>6338</v>
      </c>
    </row>
    <row r="15" spans="2:11" ht="14.5" hidden="1">
      <c r="B15" s="344" t="s">
        <v>8</v>
      </c>
      <c r="C15" s="344" t="s">
        <v>30</v>
      </c>
      <c r="D15" s="424" t="str">
        <f t="array" ref="D15">_xlfn.IFNA(IF(INDEX([22]Sheet1!$A$5:$C$43,MATCH(1,('[22]Analise Campos FC'!$B5=[22]Sheet1!$B$5:$B$43)*([22]Sheet1!$C$5:$C$43='[22]Analise Campos FC'!$C5),0),1)="assessment","Y","N"),"N")</f>
        <v>N</v>
      </c>
      <c r="E15" s="424" t="str">
        <f t="array" ref="E15">_xlfn.IFNA(IF(INDEX([22]Sheet1!$F$5:$H$28,MATCH(1,('[22]Analise Campos FC'!$B5=[22]Sheet1!$G$5:$G$28)*([22]Sheet1!$H$5:$H$28='[22]Analise Campos FC'!$C5),0),1)="teste_regressivo","Y","N"),"N")</f>
        <v>N</v>
      </c>
      <c r="F15" s="424" t="str" cm="1">
        <f t="array" ref="F15">_xlfn.IFNA(IF(INDEX([22]Sheet1!$L$5:$N$74,MATCH(1,('[22]Analise Campos FC'!$B5=[22]Sheet1!$M$5:$M$74)*([22]Sheet1!$N$5:$N$74='[22]Analise Campos FC'!$C5),0),1)="especificação","Y","N"),"N")</f>
        <v>N</v>
      </c>
      <c r="G15" s="424" t="str" cm="1">
        <f t="array" ref="G15">_xlfn.IFNA(IF(INDEX([22]Sheet1!$Q$5:$S$50,MATCH(1,('[22]Analise Campos FC'!$B5=[22]Sheet1!$R$5:$R$50)*([22]Sheet1!$S$5:$S$50='[22]Analise Campos FC'!$C5),0),1)="simulação_testes","Y","N"),"N")</f>
        <v>N</v>
      </c>
      <c r="H15" s="325" t="s">
        <v>6338</v>
      </c>
    </row>
    <row r="16" spans="2:11" ht="14.5" hidden="1">
      <c r="B16" s="344" t="s">
        <v>8</v>
      </c>
      <c r="C16" s="344" t="s">
        <v>35</v>
      </c>
      <c r="D16" s="424" t="str">
        <f t="array" ref="D16">_xlfn.IFNA(IF(INDEX([22]Sheet1!$A$5:$C$43,MATCH(1,('[22]Analise Campos FC'!$B6=[22]Sheet1!$B$5:$B$43)*([22]Sheet1!$C$5:$C$43='[22]Analise Campos FC'!$C6),0),1)="assessment","Y","N"),"N")</f>
        <v>N</v>
      </c>
      <c r="E16" s="424" t="str">
        <f t="array" ref="E16">_xlfn.IFNA(IF(INDEX([22]Sheet1!$F$5:$H$28,MATCH(1,('[22]Analise Campos FC'!$B6=[22]Sheet1!$G$5:$G$28)*([22]Sheet1!$H$5:$H$28='[22]Analise Campos FC'!$C6),0),1)="teste_regressivo","Y","N"),"N")</f>
        <v>N</v>
      </c>
      <c r="F16" s="424" t="str" cm="1">
        <f t="array" ref="F16">_xlfn.IFNA(IF(INDEX([22]Sheet1!$L$5:$N$74,MATCH(1,('[22]Analise Campos FC'!$B6=[22]Sheet1!$M$5:$M$74)*([22]Sheet1!$N$5:$N$74='[22]Analise Campos FC'!$C6),0),1)="especificação","Y","N"),"N")</f>
        <v>N</v>
      </c>
      <c r="G16" s="424" t="str" cm="1">
        <f t="array" ref="G16">_xlfn.IFNA(IF(INDEX([22]Sheet1!$Q$5:$S$50,MATCH(1,('[22]Analise Campos FC'!$B6=[22]Sheet1!$R$5:$R$50)*([22]Sheet1!$S$5:$S$50='[22]Analise Campos FC'!$C6),0),1)="simulação_testes","Y","N"),"N")</f>
        <v>N</v>
      </c>
      <c r="H16" s="325" t="s">
        <v>6338</v>
      </c>
    </row>
    <row r="17" spans="2:8" ht="14.5" hidden="1">
      <c r="B17" s="344" t="s">
        <v>8</v>
      </c>
      <c r="C17" s="344" t="s">
        <v>384</v>
      </c>
      <c r="D17" s="424" t="str">
        <f t="array" ref="D17">_xlfn.IFNA(IF(INDEX([22]Sheet1!$A$5:$C$43,MATCH(1,('[22]Analise Campos FC'!$B7=[22]Sheet1!$B$5:$B$43)*([22]Sheet1!$C$5:$C$43='[22]Analise Campos FC'!$C7),0),1)="assessment","Y","N"),"N")</f>
        <v>N</v>
      </c>
      <c r="E17" s="424" t="str">
        <f t="array" ref="E17">_xlfn.IFNA(IF(INDEX([22]Sheet1!$F$5:$H$28,MATCH(1,('[22]Analise Campos FC'!$B7=[22]Sheet1!$G$5:$G$28)*([22]Sheet1!$H$5:$H$28='[22]Analise Campos FC'!$C7),0),1)="teste_regressivo","Y","N"),"N")</f>
        <v>N</v>
      </c>
      <c r="F17" s="424" t="str" cm="1">
        <f t="array" ref="F17">_xlfn.IFNA(IF(INDEX([22]Sheet1!$L$5:$N$74,MATCH(1,('[22]Analise Campos FC'!$B7=[22]Sheet1!$M$5:$M$74)*([22]Sheet1!$N$5:$N$74='[22]Analise Campos FC'!$C7),0),1)="especificação","Y","N"),"N")</f>
        <v>N</v>
      </c>
      <c r="G17" s="424" t="str" cm="1">
        <f t="array" ref="G17">_xlfn.IFNA(IF(INDEX([22]Sheet1!$Q$5:$S$50,MATCH(1,('[22]Analise Campos FC'!$B7=[22]Sheet1!$R$5:$R$50)*([22]Sheet1!$S$5:$S$50='[22]Analise Campos FC'!$C7),0),1)="simulação_testes","Y","N"),"N")</f>
        <v>N</v>
      </c>
      <c r="H17" s="325" t="s">
        <v>6338</v>
      </c>
    </row>
    <row r="18" spans="2:8" ht="14.5" hidden="1">
      <c r="B18" s="344" t="s">
        <v>8</v>
      </c>
      <c r="C18" s="344" t="s">
        <v>44</v>
      </c>
      <c r="D18" s="424" t="str">
        <f t="array" ref="D18">_xlfn.IFNA(IF(INDEX([22]Sheet1!$A$5:$C$43,MATCH(1,('[22]Analise Campos FC'!$B8=[22]Sheet1!$B$5:$B$43)*([22]Sheet1!$C$5:$C$43='[22]Analise Campos FC'!$C8),0),1)="assessment","Y","N"),"N")</f>
        <v>N</v>
      </c>
      <c r="E18" s="424" t="str">
        <f t="array" ref="E18">_xlfn.IFNA(IF(INDEX([22]Sheet1!$F$5:$H$28,MATCH(1,('[22]Analise Campos FC'!$B8=[22]Sheet1!$G$5:$G$28)*([22]Sheet1!$H$5:$H$28='[22]Analise Campos FC'!$C8),0),1)="teste_regressivo","Y","N"),"N")</f>
        <v>N</v>
      </c>
      <c r="F18" s="424" t="str" cm="1">
        <f t="array" ref="F18">_xlfn.IFNA(IF(INDEX([22]Sheet1!$L$5:$N$74,MATCH(1,('[22]Analise Campos FC'!$B8=[22]Sheet1!$M$5:$M$74)*([22]Sheet1!$N$5:$N$74='[22]Analise Campos FC'!$C8),0),1)="especificação","Y","N"),"N")</f>
        <v>N</v>
      </c>
      <c r="G18" s="424" t="str" cm="1">
        <f t="array" ref="G18">_xlfn.IFNA(IF(INDEX([22]Sheet1!$Q$5:$S$50,MATCH(1,('[22]Analise Campos FC'!$B8=[22]Sheet1!$R$5:$R$50)*([22]Sheet1!$S$5:$S$50='[22]Analise Campos FC'!$C8),0),1)="simulação_testes","Y","N"),"N")</f>
        <v>N</v>
      </c>
      <c r="H18" s="325" t="s">
        <v>6338</v>
      </c>
    </row>
    <row r="19" spans="2:8" ht="14.5" hidden="1">
      <c r="B19" s="344" t="s">
        <v>8</v>
      </c>
      <c r="C19" s="344" t="s">
        <v>49</v>
      </c>
      <c r="D19" s="424" t="str">
        <f t="array" ref="D19">_xlfn.IFNA(IF(INDEX([22]Sheet1!$A$5:$C$43,MATCH(1,('[22]Analise Campos FC'!$B9=[22]Sheet1!$B$5:$B$43)*([22]Sheet1!$C$5:$C$43='[22]Analise Campos FC'!$C9),0),1)="assessment","Y","N"),"N")</f>
        <v>N</v>
      </c>
      <c r="E19" s="424" t="str">
        <f t="array" ref="E19">_xlfn.IFNA(IF(INDEX([22]Sheet1!$F$5:$H$28,MATCH(1,('[22]Analise Campos FC'!$B9=[22]Sheet1!$G$5:$G$28)*([22]Sheet1!$H$5:$H$28='[22]Analise Campos FC'!$C9),0),1)="teste_regressivo","Y","N"),"N")</f>
        <v>N</v>
      </c>
      <c r="F19" s="424" t="str" cm="1">
        <f t="array" ref="F19">_xlfn.IFNA(IF(INDEX([22]Sheet1!$L$5:$N$74,MATCH(1,('[22]Analise Campos FC'!$B9=[22]Sheet1!$M$5:$M$74)*([22]Sheet1!$N$5:$N$74='[22]Analise Campos FC'!$C9),0),1)="especificação","Y","N"),"N")</f>
        <v>N</v>
      </c>
      <c r="G19" s="424" t="str" cm="1">
        <f t="array" ref="G19">_xlfn.IFNA(IF(INDEX([22]Sheet1!$Q$5:$S$50,MATCH(1,('[22]Analise Campos FC'!$B9=[22]Sheet1!$R$5:$R$50)*([22]Sheet1!$S$5:$S$50='[22]Analise Campos FC'!$C9),0),1)="simulação_testes","Y","N"),"N")</f>
        <v>N</v>
      </c>
      <c r="H19" s="325" t="s">
        <v>6338</v>
      </c>
    </row>
    <row r="20" spans="2:8" ht="14.5" hidden="1">
      <c r="B20" s="344" t="s">
        <v>8</v>
      </c>
      <c r="C20" s="344" t="s">
        <v>52</v>
      </c>
      <c r="D20" s="424" t="str">
        <f t="array" ref="D20">_xlfn.IFNA(IF(INDEX([22]Sheet1!$A$5:$C$43,MATCH(1,('[22]Analise Campos FC'!$B10=[22]Sheet1!$B$5:$B$43)*([22]Sheet1!$C$5:$C$43='[22]Analise Campos FC'!$C10),0),1)="assessment","Y","N"),"N")</f>
        <v>N</v>
      </c>
      <c r="E20" s="424" t="str">
        <f t="array" ref="E20">_xlfn.IFNA(IF(INDEX([22]Sheet1!$F$5:$H$28,MATCH(1,('[22]Analise Campos FC'!$B10=[22]Sheet1!$G$5:$G$28)*([22]Sheet1!$H$5:$H$28='[22]Analise Campos FC'!$C10),0),1)="teste_regressivo","Y","N"),"N")</f>
        <v>N</v>
      </c>
      <c r="F20" s="424" t="str" cm="1">
        <f t="array" ref="F20">_xlfn.IFNA(IF(INDEX([22]Sheet1!$L$5:$N$74,MATCH(1,('[22]Analise Campos FC'!$B10=[22]Sheet1!$M$5:$M$74)*([22]Sheet1!$N$5:$N$74='[22]Analise Campos FC'!$C10),0),1)="especificação","Y","N"),"N")</f>
        <v>N</v>
      </c>
      <c r="G20" s="424" t="str" cm="1">
        <f t="array" ref="G20">_xlfn.IFNA(IF(INDEX([22]Sheet1!$Q$5:$S$50,MATCH(1,('[22]Analise Campos FC'!$B10=[22]Sheet1!$R$5:$R$50)*([22]Sheet1!$S$5:$S$50='[22]Analise Campos FC'!$C10),0),1)="simulação_testes","Y","N"),"N")</f>
        <v>N</v>
      </c>
      <c r="H20" s="325" t="s">
        <v>6338</v>
      </c>
    </row>
    <row r="21" spans="2:8" ht="14.5" hidden="1">
      <c r="B21" s="344" t="s">
        <v>8</v>
      </c>
      <c r="C21" s="344" t="s">
        <v>59</v>
      </c>
      <c r="D21" s="424" t="str">
        <f t="array" ref="D21">_xlfn.IFNA(IF(INDEX([22]Sheet1!$A$5:$C$43,MATCH(1,('[22]Analise Campos FC'!$B11=[22]Sheet1!$B$5:$B$43)*([22]Sheet1!$C$5:$C$43='[22]Analise Campos FC'!$C11),0),1)="assessment","Y","N"),"N")</f>
        <v>Y</v>
      </c>
      <c r="E21" s="424" t="str">
        <f t="array" ref="E21">_xlfn.IFNA(IF(INDEX([22]Sheet1!$F$5:$H$28,MATCH(1,('[22]Analise Campos FC'!$B11=[22]Sheet1!$G$5:$G$28)*([22]Sheet1!$H$5:$H$28='[22]Analise Campos FC'!$C11),0),1)="teste_regressivo","Y","N"),"N")</f>
        <v>N</v>
      </c>
      <c r="F21" s="424" t="str" cm="1">
        <f t="array" ref="F21">_xlfn.IFNA(IF(INDEX([22]Sheet1!$L$5:$N$74,MATCH(1,('[22]Analise Campos FC'!$B11=[22]Sheet1!$M$5:$M$74)*([22]Sheet1!$N$5:$N$74='[22]Analise Campos FC'!$C11),0),1)="especificação","Y","N"),"N")</f>
        <v>Y</v>
      </c>
      <c r="G21" s="424" t="str" cm="1">
        <f t="array" ref="G21">_xlfn.IFNA(IF(INDEX([22]Sheet1!$Q$5:$S$50,MATCH(1,('[22]Analise Campos FC'!$B11=[22]Sheet1!$R$5:$R$50)*([22]Sheet1!$S$5:$S$50='[22]Analise Campos FC'!$C11),0),1)="simulação_testes","Y","N"),"N")</f>
        <v>Y</v>
      </c>
      <c r="H21" s="325" t="s">
        <v>6338</v>
      </c>
    </row>
    <row r="22" spans="2:8" ht="14.5" hidden="1">
      <c r="B22" s="344" t="s">
        <v>8</v>
      </c>
      <c r="C22" s="344" t="s">
        <v>385</v>
      </c>
      <c r="D22" s="424" t="str">
        <f t="array" ref="D22">_xlfn.IFNA(IF(INDEX([22]Sheet1!$A$5:$C$43,MATCH(1,('[22]Analise Campos FC'!$B12=[22]Sheet1!$B$5:$B$43)*([22]Sheet1!$C$5:$C$43='[22]Analise Campos FC'!$C12),0),1)="assessment","Y","N"),"N")</f>
        <v>Y</v>
      </c>
      <c r="E22" s="424" t="str">
        <f t="array" ref="E22">_xlfn.IFNA(IF(INDEX([22]Sheet1!$F$5:$H$28,MATCH(1,('[22]Analise Campos FC'!$B12=[22]Sheet1!$G$5:$G$28)*([22]Sheet1!$H$5:$H$28='[22]Analise Campos FC'!$C12),0),1)="teste_regressivo","Y","N"),"N")</f>
        <v>N</v>
      </c>
      <c r="F22" s="424" t="str" cm="1">
        <f t="array" ref="F22">_xlfn.IFNA(IF(INDEX([22]Sheet1!$L$5:$N$74,MATCH(1,('[22]Analise Campos FC'!$B12=[22]Sheet1!$M$5:$M$74)*([22]Sheet1!$N$5:$N$74='[22]Analise Campos FC'!$C12),0),1)="especificação","Y","N"),"N")</f>
        <v>Y</v>
      </c>
      <c r="G22" s="424" t="str" cm="1">
        <f t="array" ref="G22">_xlfn.IFNA(IF(INDEX([22]Sheet1!$Q$5:$S$50,MATCH(1,('[22]Analise Campos FC'!$B12=[22]Sheet1!$R$5:$R$50)*([22]Sheet1!$S$5:$S$50='[22]Analise Campos FC'!$C12),0),1)="simulação_testes","Y","N"),"N")</f>
        <v>Y</v>
      </c>
      <c r="H22" s="325" t="s">
        <v>6338</v>
      </c>
    </row>
    <row r="23" spans="2:8" ht="14.5" hidden="1">
      <c r="B23" s="344" t="s">
        <v>8</v>
      </c>
      <c r="C23" s="344" t="s">
        <v>67</v>
      </c>
      <c r="D23" s="424" t="str">
        <f t="array" ref="D23">_xlfn.IFNA(IF(INDEX([22]Sheet1!$A$5:$C$43,MATCH(1,('[22]Analise Campos FC'!$B13=[22]Sheet1!$B$5:$B$43)*([22]Sheet1!$C$5:$C$43='[22]Analise Campos FC'!$C13),0),1)="assessment","Y","N"),"N")</f>
        <v>Y</v>
      </c>
      <c r="E23" s="424" t="str">
        <f t="array" ref="E23">_xlfn.IFNA(IF(INDEX([22]Sheet1!$F$5:$H$28,MATCH(1,('[22]Analise Campos FC'!$B13=[22]Sheet1!$G$5:$G$28)*([22]Sheet1!$H$5:$H$28='[22]Analise Campos FC'!$C13),0),1)="teste_regressivo","Y","N"),"N")</f>
        <v>N</v>
      </c>
      <c r="F23" s="424" t="str" cm="1">
        <f t="array" ref="F23">_xlfn.IFNA(IF(INDEX([22]Sheet1!$L$5:$N$74,MATCH(1,('[22]Analise Campos FC'!$B13=[22]Sheet1!$M$5:$M$74)*([22]Sheet1!$N$5:$N$74='[22]Analise Campos FC'!$C13),0),1)="especificação","Y","N"),"N")</f>
        <v>Y</v>
      </c>
      <c r="G23" s="424" t="str" cm="1">
        <f t="array" ref="G23">_xlfn.IFNA(IF(INDEX([22]Sheet1!$Q$5:$S$50,MATCH(1,('[22]Analise Campos FC'!$B13=[22]Sheet1!$R$5:$R$50)*([22]Sheet1!$S$5:$S$50='[22]Analise Campos FC'!$C13),0),1)="simulação_testes","Y","N"),"N")</f>
        <v>Y</v>
      </c>
      <c r="H23" s="325" t="s">
        <v>6338</v>
      </c>
    </row>
    <row r="24" spans="2:8" ht="14.5" hidden="1">
      <c r="B24" s="344" t="s">
        <v>8</v>
      </c>
      <c r="C24" s="344" t="s">
        <v>71</v>
      </c>
      <c r="D24" s="424" t="str">
        <f t="array" ref="D24">_xlfn.IFNA(IF(INDEX([22]Sheet1!$A$5:$C$43,MATCH(1,('[22]Analise Campos FC'!$B14=[22]Sheet1!$B$5:$B$43)*([22]Sheet1!$C$5:$C$43='[22]Analise Campos FC'!$C14),0),1)="assessment","Y","N"),"N")</f>
        <v>Y</v>
      </c>
      <c r="E24" s="424" t="str">
        <f t="array" ref="E24">_xlfn.IFNA(IF(INDEX([22]Sheet1!$F$5:$H$28,MATCH(1,('[22]Analise Campos FC'!$B14=[22]Sheet1!$G$5:$G$28)*([22]Sheet1!$H$5:$H$28='[22]Analise Campos FC'!$C14),0),1)="teste_regressivo","Y","N"),"N")</f>
        <v>N</v>
      </c>
      <c r="F24" s="424" t="str" cm="1">
        <f t="array" ref="F24">_xlfn.IFNA(IF(INDEX([22]Sheet1!$L$5:$N$74,MATCH(1,('[22]Analise Campos FC'!$B14=[22]Sheet1!$M$5:$M$74)*([22]Sheet1!$N$5:$N$74='[22]Analise Campos FC'!$C14),0),1)="especificação","Y","N"),"N")</f>
        <v>Y</v>
      </c>
      <c r="G24" s="424" t="str" cm="1">
        <f t="array" ref="G24">_xlfn.IFNA(IF(INDEX([22]Sheet1!$Q$5:$S$50,MATCH(1,('[22]Analise Campos FC'!$B14=[22]Sheet1!$R$5:$R$50)*([22]Sheet1!$S$5:$S$50='[22]Analise Campos FC'!$C14),0),1)="simulação_testes","Y","N"),"N")</f>
        <v>Y</v>
      </c>
      <c r="H24" s="325" t="s">
        <v>6338</v>
      </c>
    </row>
    <row r="25" spans="2:8" ht="14.5" hidden="1">
      <c r="B25" s="344" t="s">
        <v>8</v>
      </c>
      <c r="C25" s="344" t="s">
        <v>76</v>
      </c>
      <c r="D25" s="424" t="str">
        <f t="array" ref="D25">_xlfn.IFNA(IF(INDEX([22]Sheet1!$A$5:$C$43,MATCH(1,('[22]Analise Campos FC'!$B15=[22]Sheet1!$B$5:$B$43)*([22]Sheet1!$C$5:$C$43='[22]Analise Campos FC'!$C15),0),1)="assessment","Y","N"),"N")</f>
        <v>Y</v>
      </c>
      <c r="E25" s="424" t="str">
        <f t="array" ref="E25">_xlfn.IFNA(IF(INDEX([22]Sheet1!$F$5:$H$28,MATCH(1,('[22]Analise Campos FC'!$B15=[22]Sheet1!$G$5:$G$28)*([22]Sheet1!$H$5:$H$28='[22]Analise Campos FC'!$C15),0),1)="teste_regressivo","Y","N"),"N")</f>
        <v>N</v>
      </c>
      <c r="F25" s="424" t="str" cm="1">
        <f t="array" ref="F25">_xlfn.IFNA(IF(INDEX([22]Sheet1!$L$5:$N$74,MATCH(1,('[22]Analise Campos FC'!$B15=[22]Sheet1!$M$5:$M$74)*([22]Sheet1!$N$5:$N$74='[22]Analise Campos FC'!$C15),0),1)="especificação","Y","N"),"N")</f>
        <v>Y</v>
      </c>
      <c r="G25" s="424" t="str" cm="1">
        <f t="array" ref="G25">_xlfn.IFNA(IF(INDEX([22]Sheet1!$Q$5:$S$50,MATCH(1,('[22]Analise Campos FC'!$B15=[22]Sheet1!$R$5:$R$50)*([22]Sheet1!$S$5:$S$50='[22]Analise Campos FC'!$C15),0),1)="simulação_testes","Y","N"),"N")</f>
        <v>Y</v>
      </c>
      <c r="H25" s="325" t="s">
        <v>6338</v>
      </c>
    </row>
    <row r="26" spans="2:8" ht="14.5" hidden="1">
      <c r="B26" s="344" t="s">
        <v>8</v>
      </c>
      <c r="C26" s="344" t="s">
        <v>80</v>
      </c>
      <c r="D26" s="424" t="str">
        <f t="array" ref="D26">_xlfn.IFNA(IF(INDEX([22]Sheet1!$A$5:$C$43,MATCH(1,('[22]Analise Campos FC'!$B16=[22]Sheet1!$B$5:$B$43)*([22]Sheet1!$C$5:$C$43='[22]Analise Campos FC'!$C16),0),1)="assessment","Y","N"),"N")</f>
        <v>Y</v>
      </c>
      <c r="E26" s="424" t="str">
        <f t="array" ref="E26">_xlfn.IFNA(IF(INDEX([22]Sheet1!$F$5:$H$28,MATCH(1,('[22]Analise Campos FC'!$B16=[22]Sheet1!$G$5:$G$28)*([22]Sheet1!$H$5:$H$28='[22]Analise Campos FC'!$C16),0),1)="teste_regressivo","Y","N"),"N")</f>
        <v>N</v>
      </c>
      <c r="F26" s="424" t="str" cm="1">
        <f t="array" ref="F26">_xlfn.IFNA(IF(INDEX([22]Sheet1!$L$5:$N$74,MATCH(1,('[22]Analise Campos FC'!$B16=[22]Sheet1!$M$5:$M$74)*([22]Sheet1!$N$5:$N$74='[22]Analise Campos FC'!$C16),0),1)="especificação","Y","N"),"N")</f>
        <v>Y</v>
      </c>
      <c r="G26" s="424" t="str" cm="1">
        <f t="array" ref="G26">_xlfn.IFNA(IF(INDEX([22]Sheet1!$Q$5:$S$50,MATCH(1,('[22]Analise Campos FC'!$B16=[22]Sheet1!$R$5:$R$50)*([22]Sheet1!$S$5:$S$50='[22]Analise Campos FC'!$C16),0),1)="simulação_testes","Y","N"),"N")</f>
        <v>Y</v>
      </c>
      <c r="H26" s="325" t="s">
        <v>6338</v>
      </c>
    </row>
    <row r="27" spans="2:8" ht="14.5" hidden="1">
      <c r="B27" s="344" t="s">
        <v>8</v>
      </c>
      <c r="C27" s="344" t="s">
        <v>86</v>
      </c>
      <c r="D27" s="424" t="str">
        <f t="array" ref="D27">_xlfn.IFNA(IF(INDEX([22]Sheet1!$A$5:$C$43,MATCH(1,('[22]Analise Campos FC'!$B17=[22]Sheet1!$B$5:$B$43)*([22]Sheet1!$C$5:$C$43='[22]Analise Campos FC'!$C17),0),1)="assessment","Y","N"),"N")</f>
        <v>Y</v>
      </c>
      <c r="E27" s="424" t="str">
        <f t="array" ref="E27">_xlfn.IFNA(IF(INDEX([22]Sheet1!$F$5:$H$28,MATCH(1,('[22]Analise Campos FC'!$B17=[22]Sheet1!$G$5:$G$28)*([22]Sheet1!$H$5:$H$28='[22]Analise Campos FC'!$C17),0),1)="teste_regressivo","Y","N"),"N")</f>
        <v>N</v>
      </c>
      <c r="F27" s="424" t="str" cm="1">
        <f t="array" ref="F27">_xlfn.IFNA(IF(INDEX([22]Sheet1!$L$5:$N$74,MATCH(1,('[22]Analise Campos FC'!$B17=[22]Sheet1!$M$5:$M$74)*([22]Sheet1!$N$5:$N$74='[22]Analise Campos FC'!$C17),0),1)="especificação","Y","N"),"N")</f>
        <v>Y</v>
      </c>
      <c r="G27" s="424" t="str" cm="1">
        <f t="array" ref="G27">_xlfn.IFNA(IF(INDEX([22]Sheet1!$Q$5:$S$50,MATCH(1,('[22]Analise Campos FC'!$B17=[22]Sheet1!$R$5:$R$50)*([22]Sheet1!$S$5:$S$50='[22]Analise Campos FC'!$C17),0),1)="simulação_testes","Y","N"),"N")</f>
        <v>Y</v>
      </c>
      <c r="H27" s="325" t="s">
        <v>6338</v>
      </c>
    </row>
    <row r="28" spans="2:8" ht="14.5" hidden="1">
      <c r="B28" s="344" t="s">
        <v>8</v>
      </c>
      <c r="C28" s="344" t="s">
        <v>89</v>
      </c>
      <c r="D28" s="424" t="str">
        <f t="array" ref="D28">_xlfn.IFNA(IF(INDEX([22]Sheet1!$A$5:$C$43,MATCH(1,('[22]Analise Campos FC'!$B18=[22]Sheet1!$B$5:$B$43)*([22]Sheet1!$C$5:$C$43='[22]Analise Campos FC'!$C18),0),1)="assessment","Y","N"),"N")</f>
        <v>Y</v>
      </c>
      <c r="E28" s="424" t="str">
        <f t="array" ref="E28">_xlfn.IFNA(IF(INDEX([22]Sheet1!$F$5:$H$28,MATCH(1,('[22]Analise Campos FC'!$B18=[22]Sheet1!$G$5:$G$28)*([22]Sheet1!$H$5:$H$28='[22]Analise Campos FC'!$C18),0),1)="teste_regressivo","Y","N"),"N")</f>
        <v>N</v>
      </c>
      <c r="F28" s="424" t="str" cm="1">
        <f t="array" ref="F28">_xlfn.IFNA(IF(INDEX([22]Sheet1!$L$5:$N$74,MATCH(1,('[22]Analise Campos FC'!$B18=[22]Sheet1!$M$5:$M$74)*([22]Sheet1!$N$5:$N$74='[22]Analise Campos FC'!$C18),0),1)="especificação","Y","N"),"N")</f>
        <v>Y</v>
      </c>
      <c r="G28" s="424" t="str" cm="1">
        <f t="array" ref="G28">_xlfn.IFNA(IF(INDEX([22]Sheet1!$Q$5:$S$50,MATCH(1,('[22]Analise Campos FC'!$B18=[22]Sheet1!$R$5:$R$50)*([22]Sheet1!$S$5:$S$50='[22]Analise Campos FC'!$C18),0),1)="simulação_testes","Y","N"),"N")</f>
        <v>Y</v>
      </c>
      <c r="H28" s="325" t="s">
        <v>6338</v>
      </c>
    </row>
    <row r="29" spans="2:8" ht="14.5" hidden="1">
      <c r="B29" s="344" t="s">
        <v>8</v>
      </c>
      <c r="C29" s="344" t="s">
        <v>93</v>
      </c>
      <c r="D29" s="424" t="str">
        <f t="array" ref="D29">_xlfn.IFNA(IF(INDEX([22]Sheet1!$A$5:$C$43,MATCH(1,('[22]Analise Campos FC'!$B19=[22]Sheet1!$B$5:$B$43)*([22]Sheet1!$C$5:$C$43='[22]Analise Campos FC'!$C19),0),1)="assessment","Y","N"),"N")</f>
        <v>Y</v>
      </c>
      <c r="E29" s="424" t="str">
        <f t="array" ref="E29">_xlfn.IFNA(IF(INDEX([22]Sheet1!$F$5:$H$28,MATCH(1,('[22]Analise Campos FC'!$B19=[22]Sheet1!$G$5:$G$28)*([22]Sheet1!$H$5:$H$28='[22]Analise Campos FC'!$C19),0),1)="teste_regressivo","Y","N"),"N")</f>
        <v>N</v>
      </c>
      <c r="F29" s="424" t="str" cm="1">
        <f t="array" ref="F29">_xlfn.IFNA(IF(INDEX([22]Sheet1!$L$5:$N$74,MATCH(1,('[22]Analise Campos FC'!$B19=[22]Sheet1!$M$5:$M$74)*([22]Sheet1!$N$5:$N$74='[22]Analise Campos FC'!$C19),0),1)="especificação","Y","N"),"N")</f>
        <v>Y</v>
      </c>
      <c r="G29" s="424" t="str" cm="1">
        <f t="array" ref="G29">_xlfn.IFNA(IF(INDEX([22]Sheet1!$Q$5:$S$50,MATCH(1,('[22]Analise Campos FC'!$B19=[22]Sheet1!$R$5:$R$50)*([22]Sheet1!$S$5:$S$50='[22]Analise Campos FC'!$C19),0),1)="simulação_testes","Y","N"),"N")</f>
        <v>Y</v>
      </c>
      <c r="H29" s="325" t="s">
        <v>6338</v>
      </c>
    </row>
    <row r="30" spans="2:8" ht="14.5" hidden="1">
      <c r="B30" s="344" t="s">
        <v>8</v>
      </c>
      <c r="C30" s="344" t="s">
        <v>386</v>
      </c>
      <c r="D30" s="424" t="str">
        <f t="array" ref="D30">_xlfn.IFNA(IF(INDEX([22]Sheet1!$A$5:$C$43,MATCH(1,('[22]Analise Campos FC'!$B20=[22]Sheet1!$B$5:$B$43)*([22]Sheet1!$C$5:$C$43='[22]Analise Campos FC'!$C20),0),1)="assessment","Y","N"),"N")</f>
        <v>Y</v>
      </c>
      <c r="E30" s="424" t="str">
        <f t="array" ref="E30">_xlfn.IFNA(IF(INDEX([22]Sheet1!$F$5:$H$28,MATCH(1,('[22]Analise Campos FC'!$B20=[22]Sheet1!$G$5:$G$28)*([22]Sheet1!$H$5:$H$28='[22]Analise Campos FC'!$C20),0),1)="teste_regressivo","Y","N"),"N")</f>
        <v>N</v>
      </c>
      <c r="F30" s="424" t="str" cm="1">
        <f t="array" ref="F30">_xlfn.IFNA(IF(INDEX([22]Sheet1!$L$5:$N$74,MATCH(1,('[22]Analise Campos FC'!$B20=[22]Sheet1!$M$5:$M$74)*([22]Sheet1!$N$5:$N$74='[22]Analise Campos FC'!$C20),0),1)="especificação","Y","N"),"N")</f>
        <v>Y</v>
      </c>
      <c r="G30" s="424" t="str" cm="1">
        <f t="array" ref="G30">_xlfn.IFNA(IF(INDEX([22]Sheet1!$Q$5:$S$50,MATCH(1,('[22]Analise Campos FC'!$B20=[22]Sheet1!$R$5:$R$50)*([22]Sheet1!$S$5:$S$50='[22]Analise Campos FC'!$C20),0),1)="simulação_testes","Y","N"),"N")</f>
        <v>Y</v>
      </c>
      <c r="H30" s="325" t="s">
        <v>6338</v>
      </c>
    </row>
    <row r="31" spans="2:8" ht="14.5" hidden="1">
      <c r="B31" s="344" t="s">
        <v>8</v>
      </c>
      <c r="C31" s="344" t="s">
        <v>387</v>
      </c>
      <c r="D31" s="424" t="str">
        <f t="array" ref="D31">_xlfn.IFNA(IF(INDEX([22]Sheet1!$A$5:$C$43,MATCH(1,('[22]Analise Campos FC'!$B21=[22]Sheet1!$B$5:$B$43)*([22]Sheet1!$C$5:$C$43='[22]Analise Campos FC'!$C21),0),1)="assessment","Y","N"),"N")</f>
        <v>Y</v>
      </c>
      <c r="E31" s="424" t="str">
        <f t="array" ref="E31">_xlfn.IFNA(IF(INDEX([22]Sheet1!$F$5:$H$28,MATCH(1,('[22]Analise Campos FC'!$B21=[22]Sheet1!$G$5:$G$28)*([22]Sheet1!$H$5:$H$28='[22]Analise Campos FC'!$C21),0),1)="teste_regressivo","Y","N"),"N")</f>
        <v>Y</v>
      </c>
      <c r="F31" s="424" t="str" cm="1">
        <f t="array" ref="F31">_xlfn.IFNA(IF(INDEX([22]Sheet1!$L$5:$N$74,MATCH(1,('[22]Analise Campos FC'!$B21=[22]Sheet1!$M$5:$M$74)*([22]Sheet1!$N$5:$N$74='[22]Analise Campos FC'!$C21),0),1)="especificação","Y","N"),"N")</f>
        <v>Y</v>
      </c>
      <c r="G31" s="424" t="str" cm="1">
        <f t="array" ref="G31">_xlfn.IFNA(IF(INDEX([22]Sheet1!$Q$5:$S$50,MATCH(1,('[22]Analise Campos FC'!$B21=[22]Sheet1!$R$5:$R$50)*([22]Sheet1!$S$5:$S$50='[22]Analise Campos FC'!$C21),0),1)="simulação_testes","Y","N"),"N")</f>
        <v>N</v>
      </c>
      <c r="H31" s="325" t="s">
        <v>6338</v>
      </c>
    </row>
    <row r="32" spans="2:8" ht="14.5" hidden="1">
      <c r="B32" s="344" t="s">
        <v>8</v>
      </c>
      <c r="C32" s="344" t="s">
        <v>98</v>
      </c>
      <c r="D32" s="424" t="str">
        <f t="array" ref="D32">_xlfn.IFNA(IF(INDEX([22]Sheet1!$A$5:$C$43,MATCH(1,('[22]Analise Campos FC'!$B22=[22]Sheet1!$B$5:$B$43)*([22]Sheet1!$C$5:$C$43='[22]Analise Campos FC'!$C22),0),1)="assessment","Y","N"),"N")</f>
        <v>Y</v>
      </c>
      <c r="E32" s="424" t="str">
        <f t="array" ref="E32">_xlfn.IFNA(IF(INDEX([22]Sheet1!$F$5:$H$28,MATCH(1,('[22]Analise Campos FC'!$B22=[22]Sheet1!$G$5:$G$28)*([22]Sheet1!$H$5:$H$28='[22]Analise Campos FC'!$C22),0),1)="teste_regressivo","Y","N"),"N")</f>
        <v>Y</v>
      </c>
      <c r="F32" s="424" t="str" cm="1">
        <f t="array" ref="F32">_xlfn.IFNA(IF(INDEX([22]Sheet1!$L$5:$N$74,MATCH(1,('[22]Analise Campos FC'!$B22=[22]Sheet1!$M$5:$M$74)*([22]Sheet1!$N$5:$N$74='[22]Analise Campos FC'!$C22),0),1)="especificação","Y","N"),"N")</f>
        <v>Y</v>
      </c>
      <c r="G32" s="424" t="str" cm="1">
        <f t="array" ref="G32">_xlfn.IFNA(IF(INDEX([22]Sheet1!$Q$5:$S$50,MATCH(1,('[22]Analise Campos FC'!$B22=[22]Sheet1!$R$5:$R$50)*([22]Sheet1!$S$5:$S$50='[22]Analise Campos FC'!$C22),0),1)="simulação_testes","Y","N"),"N")</f>
        <v>N</v>
      </c>
      <c r="H32" s="325" t="s">
        <v>6338</v>
      </c>
    </row>
    <row r="33" spans="2:8" ht="14.5" hidden="1">
      <c r="B33" s="344" t="s">
        <v>8</v>
      </c>
      <c r="C33" s="344" t="s">
        <v>102</v>
      </c>
      <c r="D33" s="424" t="str">
        <f t="array" ref="D33">_xlfn.IFNA(IF(INDEX([22]Sheet1!$A$5:$C$43,MATCH(1,('[22]Analise Campos FC'!$B23=[22]Sheet1!$B$5:$B$43)*([22]Sheet1!$C$5:$C$43='[22]Analise Campos FC'!$C23),0),1)="assessment","Y","N"),"N")</f>
        <v>Y</v>
      </c>
      <c r="E33" s="424" t="str">
        <f t="array" ref="E33">_xlfn.IFNA(IF(INDEX([22]Sheet1!$F$5:$H$28,MATCH(1,('[22]Analise Campos FC'!$B23=[22]Sheet1!$G$5:$G$28)*([22]Sheet1!$H$5:$H$28='[22]Analise Campos FC'!$C23),0),1)="teste_regressivo","Y","N"),"N")</f>
        <v>Y</v>
      </c>
      <c r="F33" s="424" t="str" cm="1">
        <f t="array" ref="F33">_xlfn.IFNA(IF(INDEX([22]Sheet1!$L$5:$N$74,MATCH(1,('[22]Analise Campos FC'!$B23=[22]Sheet1!$M$5:$M$74)*([22]Sheet1!$N$5:$N$74='[22]Analise Campos FC'!$C23),0),1)="especificação","Y","N"),"N")</f>
        <v>Y</v>
      </c>
      <c r="G33" s="424" t="str" cm="1">
        <f t="array" ref="G33">_xlfn.IFNA(IF(INDEX([22]Sheet1!$Q$5:$S$50,MATCH(1,('[22]Analise Campos FC'!$B23=[22]Sheet1!$R$5:$R$50)*([22]Sheet1!$S$5:$S$50='[22]Analise Campos FC'!$C23),0),1)="simulação_testes","Y","N"),"N")</f>
        <v>N</v>
      </c>
      <c r="H33" s="325" t="s">
        <v>6338</v>
      </c>
    </row>
    <row r="34" spans="2:8" ht="14.5" hidden="1">
      <c r="B34" s="344" t="s">
        <v>8</v>
      </c>
      <c r="C34" s="344" t="s">
        <v>106</v>
      </c>
      <c r="D34" s="424" t="str">
        <f t="array" ref="D34">_xlfn.IFNA(IF(INDEX([22]Sheet1!$A$5:$C$43,MATCH(1,('[22]Analise Campos FC'!$B24=[22]Sheet1!$B$5:$B$43)*([22]Sheet1!$C$5:$C$43='[22]Analise Campos FC'!$C24),0),1)="assessment","Y","N"),"N")</f>
        <v>Y</v>
      </c>
      <c r="E34" s="424" t="str">
        <f t="array" ref="E34">_xlfn.IFNA(IF(INDEX([22]Sheet1!$F$5:$H$28,MATCH(1,('[22]Analise Campos FC'!$B24=[22]Sheet1!$G$5:$G$28)*([22]Sheet1!$H$5:$H$28='[22]Analise Campos FC'!$C24),0),1)="teste_regressivo","Y","N"),"N")</f>
        <v>Y</v>
      </c>
      <c r="F34" s="424" t="str" cm="1">
        <f t="array" ref="F34">_xlfn.IFNA(IF(INDEX([22]Sheet1!$L$5:$N$74,MATCH(1,('[22]Analise Campos FC'!$B24=[22]Sheet1!$M$5:$M$74)*([22]Sheet1!$N$5:$N$74='[22]Analise Campos FC'!$C24),0),1)="especificação","Y","N"),"N")</f>
        <v>Y</v>
      </c>
      <c r="G34" s="424" t="str" cm="1">
        <f t="array" ref="G34">_xlfn.IFNA(IF(INDEX([22]Sheet1!$Q$5:$S$50,MATCH(1,('[22]Analise Campos FC'!$B24=[22]Sheet1!$R$5:$R$50)*([22]Sheet1!$S$5:$S$50='[22]Analise Campos FC'!$C24),0),1)="simulação_testes","Y","N"),"N")</f>
        <v>N</v>
      </c>
      <c r="H34" s="325" t="s">
        <v>6338</v>
      </c>
    </row>
    <row r="35" spans="2:8" ht="14.5" hidden="1">
      <c r="B35" s="344" t="s">
        <v>8</v>
      </c>
      <c r="C35" s="344" t="s">
        <v>108</v>
      </c>
      <c r="D35" s="424" t="str">
        <f t="array" ref="D35">_xlfn.IFNA(IF(INDEX([22]Sheet1!$A$5:$C$43,MATCH(1,('[22]Analise Campos FC'!$B25=[22]Sheet1!$B$5:$B$43)*([22]Sheet1!$C$5:$C$43='[22]Analise Campos FC'!$C25),0),1)="assessment","Y","N"),"N")</f>
        <v>Y</v>
      </c>
      <c r="E35" s="424" t="str">
        <f t="array" ref="E35">_xlfn.IFNA(IF(INDEX([22]Sheet1!$F$5:$H$28,MATCH(1,('[22]Analise Campos FC'!$B25=[22]Sheet1!$G$5:$G$28)*([22]Sheet1!$H$5:$H$28='[22]Analise Campos FC'!$C25),0),1)="teste_regressivo","Y","N"),"N")</f>
        <v>N</v>
      </c>
      <c r="F35" s="424" t="str" cm="1">
        <f t="array" ref="F35">_xlfn.IFNA(IF(INDEX([22]Sheet1!$L$5:$N$74,MATCH(1,('[22]Analise Campos FC'!$B25=[22]Sheet1!$M$5:$M$74)*([22]Sheet1!$N$5:$N$74='[22]Analise Campos FC'!$C25),0),1)="especificação","Y","N"),"N")</f>
        <v>Y</v>
      </c>
      <c r="G35" s="424" t="str" cm="1">
        <f t="array" ref="G35">_xlfn.IFNA(IF(INDEX([22]Sheet1!$Q$5:$S$50,MATCH(1,('[22]Analise Campos FC'!$B25=[22]Sheet1!$R$5:$R$50)*([22]Sheet1!$S$5:$S$50='[22]Analise Campos FC'!$C25),0),1)="simulação_testes","Y","N"),"N")</f>
        <v>Y</v>
      </c>
      <c r="H35" s="325" t="s">
        <v>6338</v>
      </c>
    </row>
    <row r="36" spans="2:8" ht="14.5" hidden="1">
      <c r="B36" s="344" t="s">
        <v>8</v>
      </c>
      <c r="C36" s="344" t="s">
        <v>110</v>
      </c>
      <c r="D36" s="424" t="str">
        <f t="array" ref="D36">_xlfn.IFNA(IF(INDEX([22]Sheet1!$A$5:$C$43,MATCH(1,('[22]Analise Campos FC'!$B26=[22]Sheet1!$B$5:$B$43)*([22]Sheet1!$C$5:$C$43='[22]Analise Campos FC'!$C26),0),1)="assessment","Y","N"),"N")</f>
        <v>Y</v>
      </c>
      <c r="E36" s="424" t="str">
        <f t="array" ref="E36">_xlfn.IFNA(IF(INDEX([22]Sheet1!$F$5:$H$28,MATCH(1,('[22]Analise Campos FC'!$B26=[22]Sheet1!$G$5:$G$28)*([22]Sheet1!$H$5:$H$28='[22]Analise Campos FC'!$C26),0),1)="teste_regressivo","Y","N"),"N")</f>
        <v>Y</v>
      </c>
      <c r="F36" s="424" t="str" cm="1">
        <f t="array" ref="F36">_xlfn.IFNA(IF(INDEX([22]Sheet1!$L$5:$N$74,MATCH(1,('[22]Analise Campos FC'!$B26=[22]Sheet1!$M$5:$M$74)*([22]Sheet1!$N$5:$N$74='[22]Analise Campos FC'!$C26),0),1)="especificação","Y","N"),"N")</f>
        <v>Y</v>
      </c>
      <c r="G36" s="424" t="str" cm="1">
        <f t="array" ref="G36">_xlfn.IFNA(IF(INDEX([22]Sheet1!$Q$5:$S$50,MATCH(1,('[22]Analise Campos FC'!$B26=[22]Sheet1!$R$5:$R$50)*([22]Sheet1!$S$5:$S$50='[22]Analise Campos FC'!$C26),0),1)="simulação_testes","Y","N"),"N")</f>
        <v>N</v>
      </c>
      <c r="H36" s="325" t="s">
        <v>6338</v>
      </c>
    </row>
    <row r="37" spans="2:8" ht="14.5" hidden="1">
      <c r="B37" s="344" t="s">
        <v>8</v>
      </c>
      <c r="C37" s="344" t="s">
        <v>388</v>
      </c>
      <c r="D37" s="424" t="str">
        <f t="array" ref="D37">_xlfn.IFNA(IF(INDEX([22]Sheet1!$A$5:$C$43,MATCH(1,('[22]Analise Campos FC'!$B27=[22]Sheet1!$B$5:$B$43)*([22]Sheet1!$C$5:$C$43='[22]Analise Campos FC'!$C27),0),1)="assessment","Y","N"),"N")</f>
        <v>Y</v>
      </c>
      <c r="E37" s="424" t="str">
        <f t="array" ref="E37">_xlfn.IFNA(IF(INDEX([22]Sheet1!$F$5:$H$28,MATCH(1,('[22]Analise Campos FC'!$B27=[22]Sheet1!$G$5:$G$28)*([22]Sheet1!$H$5:$H$28='[22]Analise Campos FC'!$C27),0),1)="teste_regressivo","Y","N"),"N")</f>
        <v>N</v>
      </c>
      <c r="F37" s="424" t="str" cm="1">
        <f t="array" ref="F37">_xlfn.IFNA(IF(INDEX([22]Sheet1!$L$5:$N$74,MATCH(1,('[22]Analise Campos FC'!$B27=[22]Sheet1!$M$5:$M$74)*([22]Sheet1!$N$5:$N$74='[22]Analise Campos FC'!$C27),0),1)="especificação","Y","N"),"N")</f>
        <v>Y</v>
      </c>
      <c r="G37" s="424" t="str" cm="1">
        <f t="array" ref="G37">_xlfn.IFNA(IF(INDEX([22]Sheet1!$Q$5:$S$50,MATCH(1,('[22]Analise Campos FC'!$B27=[22]Sheet1!$R$5:$R$50)*([22]Sheet1!$S$5:$S$50='[22]Analise Campos FC'!$C27),0),1)="simulação_testes","Y","N"),"N")</f>
        <v>Y</v>
      </c>
      <c r="H37" s="325" t="s">
        <v>6338</v>
      </c>
    </row>
    <row r="38" spans="2:8" ht="14.5" hidden="1">
      <c r="B38" s="344" t="s">
        <v>8</v>
      </c>
      <c r="C38" s="344" t="s">
        <v>389</v>
      </c>
      <c r="D38" s="424" t="str">
        <f t="array" ref="D38">_xlfn.IFNA(IF(INDEX([22]Sheet1!$A$5:$C$43,MATCH(1,('[22]Analise Campos FC'!$B28=[22]Sheet1!$B$5:$B$43)*([22]Sheet1!$C$5:$C$43='[22]Analise Campos FC'!$C28),0),1)="assessment","Y","N"),"N")</f>
        <v>Y</v>
      </c>
      <c r="E38" s="424" t="str">
        <f t="array" ref="E38">_xlfn.IFNA(IF(INDEX([22]Sheet1!$F$5:$H$28,MATCH(1,('[22]Analise Campos FC'!$B28=[22]Sheet1!$G$5:$G$28)*([22]Sheet1!$H$5:$H$28='[22]Analise Campos FC'!$C28),0),1)="teste_regressivo","Y","N"),"N")</f>
        <v>N</v>
      </c>
      <c r="F38" s="424" t="str" cm="1">
        <f t="array" ref="F38">_xlfn.IFNA(IF(INDEX([22]Sheet1!$L$5:$N$74,MATCH(1,('[22]Analise Campos FC'!$B28=[22]Sheet1!$M$5:$M$74)*([22]Sheet1!$N$5:$N$74='[22]Analise Campos FC'!$C28),0),1)="especificação","Y","N"),"N")</f>
        <v>Y</v>
      </c>
      <c r="G38" s="424" t="str" cm="1">
        <f t="array" ref="G38">_xlfn.IFNA(IF(INDEX([22]Sheet1!$Q$5:$S$50,MATCH(1,('[22]Analise Campos FC'!$B28=[22]Sheet1!$R$5:$R$50)*([22]Sheet1!$S$5:$S$50='[22]Analise Campos FC'!$C28),0),1)="simulação_testes","Y","N"),"N")</f>
        <v>Y</v>
      </c>
      <c r="H38" s="325" t="s">
        <v>6338</v>
      </c>
    </row>
    <row r="39" spans="2:8" ht="14.5" hidden="1">
      <c r="B39" s="344" t="s">
        <v>8</v>
      </c>
      <c r="C39" s="344" t="s">
        <v>116</v>
      </c>
      <c r="D39" s="424" t="str">
        <f t="array" ref="D39">_xlfn.IFNA(IF(INDEX([22]Sheet1!$A$5:$C$43,MATCH(1,('[22]Analise Campos FC'!$B29=[22]Sheet1!$B$5:$B$43)*([22]Sheet1!$C$5:$C$43='[22]Analise Campos FC'!$C29),0),1)="assessment","Y","N"),"N")</f>
        <v>Y</v>
      </c>
      <c r="E39" s="424" t="str">
        <f t="array" ref="E39">_xlfn.IFNA(IF(INDEX([22]Sheet1!$F$5:$H$28,MATCH(1,('[22]Analise Campos FC'!$B29=[22]Sheet1!$G$5:$G$28)*([22]Sheet1!$H$5:$H$28='[22]Analise Campos FC'!$C29),0),1)="teste_regressivo","Y","N"),"N")</f>
        <v>Y</v>
      </c>
      <c r="F39" s="424" t="str" cm="1">
        <f t="array" ref="F39">_xlfn.IFNA(IF(INDEX([22]Sheet1!$L$5:$N$74,MATCH(1,('[22]Analise Campos FC'!$B29=[22]Sheet1!$M$5:$M$74)*([22]Sheet1!$N$5:$N$74='[22]Analise Campos FC'!$C29),0),1)="especificação","Y","N"),"N")</f>
        <v>Y</v>
      </c>
      <c r="G39" s="424" t="str" cm="1">
        <f t="array" ref="G39">_xlfn.IFNA(IF(INDEX([22]Sheet1!$Q$5:$S$50,MATCH(1,('[22]Analise Campos FC'!$B29=[22]Sheet1!$R$5:$R$50)*([22]Sheet1!$S$5:$S$50='[22]Analise Campos FC'!$C29),0),1)="simulação_testes","Y","N"),"N")</f>
        <v>N</v>
      </c>
      <c r="H39" s="325" t="s">
        <v>6338</v>
      </c>
    </row>
    <row r="40" spans="2:8" ht="14.5" hidden="1">
      <c r="B40" s="344" t="s">
        <v>8</v>
      </c>
      <c r="C40" s="344" t="s">
        <v>118</v>
      </c>
      <c r="D40" s="424" t="str">
        <f t="array" ref="D40">_xlfn.IFNA(IF(INDEX([22]Sheet1!$A$5:$C$43,MATCH(1,('[22]Analise Campos FC'!$B30=[22]Sheet1!$B$5:$B$43)*([22]Sheet1!$C$5:$C$43='[22]Analise Campos FC'!$C30),0),1)="assessment","Y","N"),"N")</f>
        <v>Y</v>
      </c>
      <c r="E40" s="424" t="str">
        <f t="array" ref="E40">_xlfn.IFNA(IF(INDEX([22]Sheet1!$F$5:$H$28,MATCH(1,('[22]Analise Campos FC'!$B30=[22]Sheet1!$G$5:$G$28)*([22]Sheet1!$H$5:$H$28='[22]Analise Campos FC'!$C30),0),1)="teste_regressivo","Y","N"),"N")</f>
        <v>N</v>
      </c>
      <c r="F40" s="424" t="str" cm="1">
        <f t="array" ref="F40">_xlfn.IFNA(IF(INDEX([22]Sheet1!$L$5:$N$74,MATCH(1,('[22]Analise Campos FC'!$B30=[22]Sheet1!$M$5:$M$74)*([22]Sheet1!$N$5:$N$74='[22]Analise Campos FC'!$C30),0),1)="especificação","Y","N"),"N")</f>
        <v>Y</v>
      </c>
      <c r="G40" s="424" t="str" cm="1">
        <f t="array" ref="G40">_xlfn.IFNA(IF(INDEX([22]Sheet1!$Q$5:$S$50,MATCH(1,('[22]Analise Campos FC'!$B30=[22]Sheet1!$R$5:$R$50)*([22]Sheet1!$S$5:$S$50='[22]Analise Campos FC'!$C30),0),1)="simulação_testes","Y","N"),"N")</f>
        <v>Y</v>
      </c>
      <c r="H40" s="325" t="s">
        <v>6338</v>
      </c>
    </row>
    <row r="41" spans="2:8" ht="14.5" hidden="1">
      <c r="B41" s="344" t="s">
        <v>8</v>
      </c>
      <c r="C41" s="344" t="s">
        <v>390</v>
      </c>
      <c r="D41" s="424" t="str">
        <f t="array" ref="D41">_xlfn.IFNA(IF(INDEX([22]Sheet1!$A$5:$C$43,MATCH(1,('[22]Analise Campos FC'!$B31=[22]Sheet1!$B$5:$B$43)*([22]Sheet1!$C$5:$C$43='[22]Analise Campos FC'!$C31),0),1)="assessment","Y","N"),"N")</f>
        <v>Y</v>
      </c>
      <c r="E41" s="424" t="str">
        <f t="array" ref="E41">_xlfn.IFNA(IF(INDEX([22]Sheet1!$F$5:$H$28,MATCH(1,('[22]Analise Campos FC'!$B31=[22]Sheet1!$G$5:$G$28)*([22]Sheet1!$H$5:$H$28='[22]Analise Campos FC'!$C31),0),1)="teste_regressivo","Y","N"),"N")</f>
        <v>N</v>
      </c>
      <c r="F41" s="424" t="str" cm="1">
        <f t="array" ref="F41">_xlfn.IFNA(IF(INDEX([22]Sheet1!$L$5:$N$74,MATCH(1,('[22]Analise Campos FC'!$B31=[22]Sheet1!$M$5:$M$74)*([22]Sheet1!$N$5:$N$74='[22]Analise Campos FC'!$C31),0),1)="especificação","Y","N"),"N")</f>
        <v>Y</v>
      </c>
      <c r="G41" s="424" t="str" cm="1">
        <f t="array" ref="G41">_xlfn.IFNA(IF(INDEX([22]Sheet1!$Q$5:$S$50,MATCH(1,('[22]Analise Campos FC'!$B31=[22]Sheet1!$R$5:$R$50)*([22]Sheet1!$S$5:$S$50='[22]Analise Campos FC'!$C31),0),1)="simulação_testes","Y","N"),"N")</f>
        <v>Y</v>
      </c>
      <c r="H41" s="325" t="s">
        <v>6338</v>
      </c>
    </row>
    <row r="42" spans="2:8" ht="14.5" hidden="1">
      <c r="B42" s="344" t="s">
        <v>8</v>
      </c>
      <c r="C42" s="344" t="s">
        <v>391</v>
      </c>
      <c r="D42" s="424" t="str">
        <f t="array" ref="D42">_xlfn.IFNA(IF(INDEX([22]Sheet1!$A$5:$C$43,MATCH(1,('[22]Analise Campos FC'!$B32=[22]Sheet1!$B$5:$B$43)*([22]Sheet1!$C$5:$C$43='[22]Analise Campos FC'!$C32),0),1)="assessment","Y","N"),"N")</f>
        <v>Y</v>
      </c>
      <c r="E42" s="424" t="str">
        <f t="array" ref="E42">_xlfn.IFNA(IF(INDEX([22]Sheet1!$F$5:$H$28,MATCH(1,('[22]Analise Campos FC'!$B32=[22]Sheet1!$G$5:$G$28)*([22]Sheet1!$H$5:$H$28='[22]Analise Campos FC'!$C32),0),1)="teste_regressivo","Y","N"),"N")</f>
        <v>N</v>
      </c>
      <c r="F42" s="424" t="str" cm="1">
        <f t="array" ref="F42">_xlfn.IFNA(IF(INDEX([22]Sheet1!$L$5:$N$74,MATCH(1,('[22]Analise Campos FC'!$B32=[22]Sheet1!$M$5:$M$74)*([22]Sheet1!$N$5:$N$74='[22]Analise Campos FC'!$C32),0),1)="especificação","Y","N"),"N")</f>
        <v>Y</v>
      </c>
      <c r="G42" s="424" t="str" cm="1">
        <f t="array" ref="G42">_xlfn.IFNA(IF(INDEX([22]Sheet1!$Q$5:$S$50,MATCH(1,('[22]Analise Campos FC'!$B32=[22]Sheet1!$R$5:$R$50)*([22]Sheet1!$S$5:$S$50='[22]Analise Campos FC'!$C32),0),1)="simulação_testes","Y","N"),"N")</f>
        <v>Y</v>
      </c>
      <c r="H42" s="325" t="s">
        <v>6338</v>
      </c>
    </row>
    <row r="43" spans="2:8" ht="14.5" hidden="1">
      <c r="B43" s="155" t="s">
        <v>8</v>
      </c>
      <c r="C43" s="155" t="s">
        <v>122</v>
      </c>
      <c r="D43" s="424" t="s">
        <v>6534</v>
      </c>
      <c r="E43" s="424" t="s">
        <v>6534</v>
      </c>
      <c r="F43" s="424" t="s">
        <v>6534</v>
      </c>
      <c r="G43" s="424" t="s">
        <v>6534</v>
      </c>
      <c r="H43" s="424" t="s">
        <v>6534</v>
      </c>
    </row>
    <row r="44" spans="2:8" ht="14.5" hidden="1">
      <c r="B44" s="155" t="s">
        <v>124</v>
      </c>
      <c r="C44" s="155" t="s">
        <v>125</v>
      </c>
      <c r="D44" s="424" t="s">
        <v>6534</v>
      </c>
      <c r="E44" s="424" t="s">
        <v>6534</v>
      </c>
      <c r="F44" s="424" t="s">
        <v>6534</v>
      </c>
      <c r="G44" s="424" t="s">
        <v>6534</v>
      </c>
      <c r="H44" s="424" t="s">
        <v>6534</v>
      </c>
    </row>
    <row r="45" spans="2:8" ht="14.5" hidden="1">
      <c r="B45" s="155" t="s">
        <v>124</v>
      </c>
      <c r="C45" s="155" t="s">
        <v>128</v>
      </c>
      <c r="D45" s="424" t="s">
        <v>6534</v>
      </c>
      <c r="E45" s="424" t="s">
        <v>6534</v>
      </c>
      <c r="F45" s="424" t="s">
        <v>6534</v>
      </c>
      <c r="G45" s="424" t="s">
        <v>6534</v>
      </c>
      <c r="H45" s="424" t="s">
        <v>6534</v>
      </c>
    </row>
    <row r="46" spans="2:8" ht="14.5" hidden="1">
      <c r="B46" s="155" t="s">
        <v>124</v>
      </c>
      <c r="C46" s="155" t="s">
        <v>130</v>
      </c>
      <c r="D46" s="424" t="s">
        <v>6534</v>
      </c>
      <c r="E46" s="424" t="s">
        <v>6534</v>
      </c>
      <c r="F46" s="424" t="s">
        <v>6534</v>
      </c>
      <c r="G46" s="424" t="s">
        <v>6534</v>
      </c>
      <c r="H46" s="424" t="s">
        <v>6534</v>
      </c>
    </row>
    <row r="47" spans="2:8" ht="14.5" hidden="1">
      <c r="B47" s="155" t="s">
        <v>124</v>
      </c>
      <c r="C47" s="155" t="s">
        <v>132</v>
      </c>
      <c r="D47" s="424" t="s">
        <v>6534</v>
      </c>
      <c r="E47" s="424" t="s">
        <v>6534</v>
      </c>
      <c r="F47" s="424" t="s">
        <v>6534</v>
      </c>
      <c r="G47" s="424" t="s">
        <v>6534</v>
      </c>
      <c r="H47" s="424" t="s">
        <v>6534</v>
      </c>
    </row>
    <row r="48" spans="2:8" ht="14.5" hidden="1">
      <c r="B48" s="155" t="s">
        <v>124</v>
      </c>
      <c r="C48" s="155" t="s">
        <v>134</v>
      </c>
      <c r="D48" s="424" t="s">
        <v>6534</v>
      </c>
      <c r="E48" s="424" t="s">
        <v>6534</v>
      </c>
      <c r="F48" s="424" t="s">
        <v>6534</v>
      </c>
      <c r="G48" s="424" t="s">
        <v>6534</v>
      </c>
      <c r="H48" s="424" t="s">
        <v>6534</v>
      </c>
    </row>
    <row r="49" spans="2:8" ht="14.5" hidden="1">
      <c r="B49" s="155" t="s">
        <v>124</v>
      </c>
      <c r="C49" s="155" t="s">
        <v>137</v>
      </c>
      <c r="D49" s="424" t="s">
        <v>6534</v>
      </c>
      <c r="E49" s="424" t="s">
        <v>6534</v>
      </c>
      <c r="F49" s="424" t="s">
        <v>6534</v>
      </c>
      <c r="G49" s="424" t="s">
        <v>6534</v>
      </c>
      <c r="H49" s="424" t="s">
        <v>6534</v>
      </c>
    </row>
    <row r="50" spans="2:8" ht="14.5" hidden="1">
      <c r="B50" s="155" t="s">
        <v>8</v>
      </c>
      <c r="C50" s="155" t="s">
        <v>12</v>
      </c>
      <c r="D50" s="424" t="s">
        <v>6534</v>
      </c>
      <c r="E50" s="424" t="s">
        <v>6534</v>
      </c>
      <c r="F50" s="424" t="s">
        <v>6534</v>
      </c>
      <c r="G50" s="424" t="s">
        <v>6534</v>
      </c>
      <c r="H50" s="424" t="s">
        <v>6534</v>
      </c>
    </row>
    <row r="51" spans="2:8" ht="14.5" hidden="1">
      <c r="B51" s="155" t="s">
        <v>8</v>
      </c>
      <c r="C51" s="155" t="s">
        <v>20</v>
      </c>
      <c r="D51" s="424" t="s">
        <v>6534</v>
      </c>
      <c r="E51" s="424" t="s">
        <v>6534</v>
      </c>
      <c r="F51" s="424" t="s">
        <v>6534</v>
      </c>
      <c r="G51" s="424" t="s">
        <v>6534</v>
      </c>
      <c r="H51" s="424" t="s">
        <v>6534</v>
      </c>
    </row>
    <row r="52" spans="2:8" ht="14.5" hidden="1">
      <c r="B52" s="344" t="s">
        <v>8</v>
      </c>
      <c r="C52" s="344" t="s">
        <v>364</v>
      </c>
      <c r="D52" s="424" t="str">
        <f t="array" ref="D52">_xlfn.IFNA(IF(INDEX([22]Sheet1!$A$5:$C$43,MATCH(1,('[22]Analise Campos FC'!$B42=[22]Sheet1!$B$5:$B$43)*([22]Sheet1!$C$5:$C$43='[22]Analise Campos FC'!$C42),0),1)="assessment","Y","N"),"N")</f>
        <v>Y</v>
      </c>
      <c r="E52" s="424" t="str">
        <f t="array" ref="E52">_xlfn.IFNA(IF(INDEX([22]Sheet1!$F$5:$H$28,MATCH(1,('[22]Analise Campos FC'!$B42=[22]Sheet1!$G$5:$G$28)*([22]Sheet1!$H$5:$H$28='[22]Analise Campos FC'!$C42),0),1)="teste_regressivo","Y","N"),"N")</f>
        <v>N</v>
      </c>
      <c r="F52" s="424" t="str" cm="1">
        <f t="array" ref="F52">_xlfn.IFNA(IF(INDEX([22]Sheet1!$L$5:$N$74,MATCH(1,('[22]Analise Campos FC'!$B42=[22]Sheet1!$M$5:$M$74)*([22]Sheet1!$N$5:$N$74='[22]Analise Campos FC'!$C42),0),1)="especificação","Y","N"),"N")</f>
        <v>Y</v>
      </c>
      <c r="G52" s="424" t="str" cm="1">
        <f t="array" ref="G52">_xlfn.IFNA(IF(INDEX([22]Sheet1!$Q$5:$S$50,MATCH(1,('[22]Analise Campos FC'!$B42=[22]Sheet1!$R$5:$R$50)*([22]Sheet1!$S$5:$S$50='[22]Analise Campos FC'!$C42),0),1)="simulação_testes","Y","N"),"N")</f>
        <v>N</v>
      </c>
      <c r="H52" s="325" t="s">
        <v>6338</v>
      </c>
    </row>
    <row r="53" spans="2:8" ht="14.5" hidden="1">
      <c r="B53" s="344" t="s">
        <v>8</v>
      </c>
      <c r="C53" s="344" t="s">
        <v>365</v>
      </c>
      <c r="D53" s="424" t="str">
        <f t="array" ref="D53">_xlfn.IFNA(IF(INDEX([22]Sheet1!$A$5:$C$43,MATCH(1,('[22]Analise Campos FC'!$B43=[22]Sheet1!$B$5:$B$43)*([22]Sheet1!$C$5:$C$43='[22]Analise Campos FC'!$C43),0),1)="assessment","Y","N"),"N")</f>
        <v>Y</v>
      </c>
      <c r="E53" s="424" t="str">
        <f t="array" ref="E53">_xlfn.IFNA(IF(INDEX([22]Sheet1!$F$5:$H$28,MATCH(1,('[22]Analise Campos FC'!$B43=[22]Sheet1!$G$5:$G$28)*([22]Sheet1!$H$5:$H$28='[22]Analise Campos FC'!$C43),0),1)="teste_regressivo","Y","N"),"N")</f>
        <v>N</v>
      </c>
      <c r="F53" s="424" t="str" cm="1">
        <f t="array" ref="F53">_xlfn.IFNA(IF(INDEX([22]Sheet1!$L$5:$N$74,MATCH(1,('[22]Analise Campos FC'!$B43=[22]Sheet1!$M$5:$M$74)*([22]Sheet1!$N$5:$N$74='[22]Analise Campos FC'!$C43),0),1)="especificação","Y","N"),"N")</f>
        <v>Y</v>
      </c>
      <c r="G53" s="424" t="str" cm="1">
        <f t="array" ref="G53">_xlfn.IFNA(IF(INDEX([22]Sheet1!$Q$5:$S$50,MATCH(1,('[22]Analise Campos FC'!$B43=[22]Sheet1!$R$5:$R$50)*([22]Sheet1!$S$5:$S$50='[22]Analise Campos FC'!$C43),0),1)="simulação_testes","Y","N"),"N")</f>
        <v>N</v>
      </c>
      <c r="H53" s="325" t="s">
        <v>6338</v>
      </c>
    </row>
    <row r="54" spans="2:8" ht="14.5" hidden="1">
      <c r="B54" s="344" t="s">
        <v>8</v>
      </c>
      <c r="C54" s="344" t="s">
        <v>366</v>
      </c>
      <c r="D54" s="424" t="str">
        <f t="array" ref="D54">_xlfn.IFNA(IF(INDEX([22]Sheet1!$A$5:$C$43,MATCH(1,('[22]Analise Campos FC'!$B44=[22]Sheet1!$B$5:$B$43)*([22]Sheet1!$C$5:$C$43='[22]Analise Campos FC'!$C44),0),1)="assessment","Y","N"),"N")</f>
        <v>Y</v>
      </c>
      <c r="E54" s="424" t="str">
        <f t="array" ref="E54">_xlfn.IFNA(IF(INDEX([22]Sheet1!$F$5:$H$28,MATCH(1,('[22]Analise Campos FC'!$B44=[22]Sheet1!$G$5:$G$28)*([22]Sheet1!$H$5:$H$28='[22]Analise Campos FC'!$C44),0),1)="teste_regressivo","Y","N"),"N")</f>
        <v>N</v>
      </c>
      <c r="F54" s="424" t="str" cm="1">
        <f t="array" ref="F54">_xlfn.IFNA(IF(INDEX([22]Sheet1!$L$5:$N$74,MATCH(1,('[22]Analise Campos FC'!$B44=[22]Sheet1!$M$5:$M$74)*([22]Sheet1!$N$5:$N$74='[22]Analise Campos FC'!$C44),0),1)="especificação","Y","N"),"N")</f>
        <v>Y</v>
      </c>
      <c r="G54" s="424" t="str" cm="1">
        <f t="array" ref="G54">_xlfn.IFNA(IF(INDEX([22]Sheet1!$Q$5:$S$50,MATCH(1,('[22]Analise Campos FC'!$B44=[22]Sheet1!$R$5:$R$50)*([22]Sheet1!$S$5:$S$50='[22]Analise Campos FC'!$C44),0),1)="simulação_testes","Y","N"),"N")</f>
        <v>N</v>
      </c>
      <c r="H54" s="325" t="s">
        <v>6338</v>
      </c>
    </row>
    <row r="55" spans="2:8" ht="14.5" hidden="1">
      <c r="B55" s="344" t="s">
        <v>8</v>
      </c>
      <c r="C55" s="344" t="s">
        <v>367</v>
      </c>
      <c r="D55" s="424" t="str">
        <f t="array" ref="D55">_xlfn.IFNA(IF(INDEX([22]Sheet1!$A$5:$C$43,MATCH(1,('[22]Analise Campos FC'!$B45=[22]Sheet1!$B$5:$B$43)*([22]Sheet1!$C$5:$C$43='[22]Analise Campos FC'!$C45),0),1)="assessment","Y","N"),"N")</f>
        <v>Y</v>
      </c>
      <c r="E55" s="424" t="str">
        <f t="array" ref="E55">_xlfn.IFNA(IF(INDEX([22]Sheet1!$F$5:$H$28,MATCH(1,('[22]Analise Campos FC'!$B45=[22]Sheet1!$G$5:$G$28)*([22]Sheet1!$H$5:$H$28='[22]Analise Campos FC'!$C45),0),1)="teste_regressivo","Y","N"),"N")</f>
        <v>N</v>
      </c>
      <c r="F55" s="424" t="str" cm="1">
        <f t="array" ref="F55">_xlfn.IFNA(IF(INDEX([22]Sheet1!$L$5:$N$74,MATCH(1,('[22]Analise Campos FC'!$B45=[22]Sheet1!$M$5:$M$74)*([22]Sheet1!$N$5:$N$74='[22]Analise Campos FC'!$C45),0),1)="especificação","Y","N"),"N")</f>
        <v>Y</v>
      </c>
      <c r="G55" s="424" t="str" cm="1">
        <f t="array" ref="G55">_xlfn.IFNA(IF(INDEX([22]Sheet1!$Q$5:$S$50,MATCH(1,('[22]Analise Campos FC'!$B45=[22]Sheet1!$R$5:$R$50)*([22]Sheet1!$S$5:$S$50='[22]Analise Campos FC'!$C45),0),1)="simulação_testes","Y","N"),"N")</f>
        <v>N</v>
      </c>
      <c r="H55" s="325" t="s">
        <v>6338</v>
      </c>
    </row>
    <row r="56" spans="2:8" ht="14.5" hidden="1">
      <c r="B56" s="344" t="s">
        <v>8</v>
      </c>
      <c r="C56" s="344" t="s">
        <v>368</v>
      </c>
      <c r="D56" s="424" t="str">
        <f t="array" ref="D56">_xlfn.IFNA(IF(INDEX([22]Sheet1!$A$5:$C$43,MATCH(1,('[22]Analise Campos FC'!$B46=[22]Sheet1!$B$5:$B$43)*([22]Sheet1!$C$5:$C$43='[22]Analise Campos FC'!$C46),0),1)="assessment","Y","N"),"N")</f>
        <v>Y</v>
      </c>
      <c r="E56" s="424" t="str">
        <f t="array" ref="E56">_xlfn.IFNA(IF(INDEX([22]Sheet1!$F$5:$H$28,MATCH(1,('[22]Analise Campos FC'!$B46=[22]Sheet1!$G$5:$G$28)*([22]Sheet1!$H$5:$H$28='[22]Analise Campos FC'!$C46),0),1)="teste_regressivo","Y","N"),"N")</f>
        <v>N</v>
      </c>
      <c r="F56" s="424" t="str" cm="1">
        <f t="array" ref="F56">_xlfn.IFNA(IF(INDEX([22]Sheet1!$L$5:$N$74,MATCH(1,('[22]Analise Campos FC'!$B46=[22]Sheet1!$M$5:$M$74)*([22]Sheet1!$N$5:$N$74='[22]Analise Campos FC'!$C46),0),1)="especificação","Y","N"),"N")</f>
        <v>Y</v>
      </c>
      <c r="G56" s="424" t="str" cm="1">
        <f t="array" ref="G56">_xlfn.IFNA(IF(INDEX([22]Sheet1!$Q$5:$S$50,MATCH(1,('[22]Analise Campos FC'!$B46=[22]Sheet1!$R$5:$R$50)*([22]Sheet1!$S$5:$S$50='[22]Analise Campos FC'!$C46),0),1)="simulação_testes","Y","N"),"N")</f>
        <v>N</v>
      </c>
      <c r="H56" s="325" t="s">
        <v>6338</v>
      </c>
    </row>
    <row r="57" spans="2:8" ht="14.5" hidden="1">
      <c r="B57" s="344" t="s">
        <v>8</v>
      </c>
      <c r="C57" s="344" t="s">
        <v>369</v>
      </c>
      <c r="D57" s="424" t="str">
        <f t="array" ref="D57">_xlfn.IFNA(IF(INDEX([22]Sheet1!$A$5:$C$43,MATCH(1,('[22]Analise Campos FC'!$B47=[22]Sheet1!$B$5:$B$43)*([22]Sheet1!$C$5:$C$43='[22]Analise Campos FC'!$C47),0),1)="assessment","Y","N"),"N")</f>
        <v>Y</v>
      </c>
      <c r="E57" s="424" t="str">
        <f t="array" ref="E57">_xlfn.IFNA(IF(INDEX([22]Sheet1!$F$5:$H$28,MATCH(1,('[22]Analise Campos FC'!$B47=[22]Sheet1!$G$5:$G$28)*([22]Sheet1!$H$5:$H$28='[22]Analise Campos FC'!$C47),0),1)="teste_regressivo","Y","N"),"N")</f>
        <v>N</v>
      </c>
      <c r="F57" s="424" t="str" cm="1">
        <f t="array" ref="F57">_xlfn.IFNA(IF(INDEX([22]Sheet1!$L$5:$N$74,MATCH(1,('[22]Analise Campos FC'!$B47=[22]Sheet1!$M$5:$M$74)*([22]Sheet1!$N$5:$N$74='[22]Analise Campos FC'!$C47),0),1)="especificação","Y","N"),"N")</f>
        <v>N</v>
      </c>
      <c r="G57" s="424" t="str" cm="1">
        <f t="array" ref="G57">_xlfn.IFNA(IF(INDEX([22]Sheet1!$Q$5:$S$50,MATCH(1,('[22]Analise Campos FC'!$B47=[22]Sheet1!$R$5:$R$50)*([22]Sheet1!$S$5:$S$50='[22]Analise Campos FC'!$C47),0),1)="simulação_testes","Y","N"),"N")</f>
        <v>N</v>
      </c>
      <c r="H57" s="325" t="s">
        <v>6338</v>
      </c>
    </row>
    <row r="58" spans="2:8" ht="14.5" hidden="1">
      <c r="B58" s="344" t="s">
        <v>8</v>
      </c>
      <c r="C58" s="344" t="s">
        <v>370</v>
      </c>
      <c r="D58" s="424" t="str">
        <f t="array" ref="D58">_xlfn.IFNA(IF(INDEX([22]Sheet1!$A$5:$C$43,MATCH(1,('[22]Analise Campos FC'!$B48=[22]Sheet1!$B$5:$B$43)*([22]Sheet1!$C$5:$C$43='[22]Analise Campos FC'!$C48),0),1)="assessment","Y","N"),"N")</f>
        <v>Y</v>
      </c>
      <c r="E58" s="424" t="str">
        <f t="array" ref="E58">_xlfn.IFNA(IF(INDEX([22]Sheet1!$F$5:$H$28,MATCH(1,('[22]Analise Campos FC'!$B48=[22]Sheet1!$G$5:$G$28)*([22]Sheet1!$H$5:$H$28='[22]Analise Campos FC'!$C48),0),1)="teste_regressivo","Y","N"),"N")</f>
        <v>N</v>
      </c>
      <c r="F58" s="424" t="str" cm="1">
        <f t="array" ref="F58">_xlfn.IFNA(IF(INDEX([22]Sheet1!$L$5:$N$74,MATCH(1,('[22]Analise Campos FC'!$B48=[22]Sheet1!$M$5:$M$74)*([22]Sheet1!$N$5:$N$74='[22]Analise Campos FC'!$C48),0),1)="especificação","Y","N"),"N")</f>
        <v>N</v>
      </c>
      <c r="G58" s="424" t="str" cm="1">
        <f t="array" ref="G58">_xlfn.IFNA(IF(INDEX([22]Sheet1!$Q$5:$S$50,MATCH(1,('[22]Analise Campos FC'!$B48=[22]Sheet1!$R$5:$R$50)*([22]Sheet1!$S$5:$S$50='[22]Analise Campos FC'!$C48),0),1)="simulação_testes","Y","N"),"N")</f>
        <v>N</v>
      </c>
      <c r="H58" s="325" t="s">
        <v>6338</v>
      </c>
    </row>
    <row r="59" spans="2:8" ht="14.5" hidden="1">
      <c r="B59" s="344" t="s">
        <v>8</v>
      </c>
      <c r="C59" s="344" t="s">
        <v>371</v>
      </c>
      <c r="D59" s="424" t="str">
        <f t="array" ref="D59">_xlfn.IFNA(IF(INDEX([22]Sheet1!$A$5:$C$43,MATCH(1,('[22]Analise Campos FC'!$B49=[22]Sheet1!$B$5:$B$43)*([22]Sheet1!$C$5:$C$43='[22]Analise Campos FC'!$C49),0),1)="assessment","Y","N"),"N")</f>
        <v>N</v>
      </c>
      <c r="E59" s="424" t="str">
        <f t="array" ref="E59">_xlfn.IFNA(IF(INDEX([22]Sheet1!$F$5:$H$28,MATCH(1,('[22]Analise Campos FC'!$B49=[22]Sheet1!$G$5:$G$28)*([22]Sheet1!$H$5:$H$28='[22]Analise Campos FC'!$C49),0),1)="teste_regressivo","Y","N"),"N")</f>
        <v>Y</v>
      </c>
      <c r="F59" s="424" t="str" cm="1">
        <f t="array" ref="F59">_xlfn.IFNA(IF(INDEX([22]Sheet1!$L$5:$N$74,MATCH(1,('[22]Analise Campos FC'!$B49=[22]Sheet1!$M$5:$M$74)*([22]Sheet1!$N$5:$N$74='[22]Analise Campos FC'!$C49),0),1)="especificação","Y","N"),"N")</f>
        <v>N</v>
      </c>
      <c r="G59" s="424" t="str" cm="1">
        <f t="array" ref="G59">_xlfn.IFNA(IF(INDEX([22]Sheet1!$Q$5:$S$50,MATCH(1,('[22]Analise Campos FC'!$B49=[22]Sheet1!$R$5:$R$50)*([22]Sheet1!$S$5:$S$50='[22]Analise Campos FC'!$C49),0),1)="simulação_testes","Y","N"),"N")</f>
        <v>N</v>
      </c>
      <c r="H59" s="325" t="s">
        <v>6338</v>
      </c>
    </row>
    <row r="60" spans="2:8" ht="14.5" hidden="1">
      <c r="B60" s="344" t="s">
        <v>8</v>
      </c>
      <c r="C60" s="344" t="s">
        <v>372</v>
      </c>
      <c r="D60" s="424" t="str">
        <f t="array" ref="D60">_xlfn.IFNA(IF(INDEX([22]Sheet1!$A$5:$C$43,MATCH(1,('[22]Analise Campos FC'!$B50=[22]Sheet1!$B$5:$B$43)*([22]Sheet1!$C$5:$C$43='[22]Analise Campos FC'!$C50),0),1)="assessment","Y","N"),"N")</f>
        <v>N</v>
      </c>
      <c r="E60" s="424" t="str">
        <f t="array" ref="E60">_xlfn.IFNA(IF(INDEX([22]Sheet1!$F$5:$H$28,MATCH(1,('[22]Analise Campos FC'!$B50=[22]Sheet1!$G$5:$G$28)*([22]Sheet1!$H$5:$H$28='[22]Analise Campos FC'!$C50),0),1)="teste_regressivo","Y","N"),"N")</f>
        <v>Y</v>
      </c>
      <c r="F60" s="424" t="str" cm="1">
        <f t="array" ref="F60">_xlfn.IFNA(IF(INDEX([22]Sheet1!$L$5:$N$74,MATCH(1,('[22]Analise Campos FC'!$B50=[22]Sheet1!$M$5:$M$74)*([22]Sheet1!$N$5:$N$74='[22]Analise Campos FC'!$C50),0),1)="especificação","Y","N"),"N")</f>
        <v>N</v>
      </c>
      <c r="G60" s="424" t="str" cm="1">
        <f t="array" ref="G60">_xlfn.IFNA(IF(INDEX([22]Sheet1!$Q$5:$S$50,MATCH(1,('[22]Analise Campos FC'!$B50=[22]Sheet1!$R$5:$R$50)*([22]Sheet1!$S$5:$S$50='[22]Analise Campos FC'!$C50),0),1)="simulação_testes","Y","N"),"N")</f>
        <v>N</v>
      </c>
      <c r="H60" s="325" t="s">
        <v>6338</v>
      </c>
    </row>
    <row r="61" spans="2:8" ht="14.5" hidden="1">
      <c r="B61" s="344" t="s">
        <v>8</v>
      </c>
      <c r="C61" s="344" t="s">
        <v>373</v>
      </c>
      <c r="D61" s="424" t="str">
        <f t="array" ref="D61">_xlfn.IFNA(IF(INDEX([22]Sheet1!$A$5:$C$43,MATCH(1,('[22]Analise Campos FC'!$B51=[22]Sheet1!$B$5:$B$43)*([22]Sheet1!$C$5:$C$43='[22]Analise Campos FC'!$C51),0),1)="assessment","Y","N"),"N")</f>
        <v>N</v>
      </c>
      <c r="E61" s="424" t="str">
        <f t="array" ref="E61">_xlfn.IFNA(IF(INDEX([22]Sheet1!$F$5:$H$28,MATCH(1,('[22]Analise Campos FC'!$B51=[22]Sheet1!$G$5:$G$28)*([22]Sheet1!$H$5:$H$28='[22]Analise Campos FC'!$C51),0),1)="teste_regressivo","Y","N"),"N")</f>
        <v>Y</v>
      </c>
      <c r="F61" s="424" t="str" cm="1">
        <f t="array" ref="F61">_xlfn.IFNA(IF(INDEX([22]Sheet1!$L$5:$N$74,MATCH(1,('[22]Analise Campos FC'!$B51=[22]Sheet1!$M$5:$M$74)*([22]Sheet1!$N$5:$N$74='[22]Analise Campos FC'!$C51),0),1)="especificação","Y","N"),"N")</f>
        <v>N</v>
      </c>
      <c r="G61" s="424" t="str" cm="1">
        <f t="array" ref="G61">_xlfn.IFNA(IF(INDEX([22]Sheet1!$Q$5:$S$50,MATCH(1,('[22]Analise Campos FC'!$B51=[22]Sheet1!$R$5:$R$50)*([22]Sheet1!$S$5:$S$50='[22]Analise Campos FC'!$C51),0),1)="simulação_testes","Y","N"),"N")</f>
        <v>N</v>
      </c>
      <c r="H61" s="325" t="s">
        <v>6338</v>
      </c>
    </row>
    <row r="62" spans="2:8" ht="14.5" hidden="1">
      <c r="B62" s="344" t="s">
        <v>8</v>
      </c>
      <c r="C62" s="344" t="s">
        <v>374</v>
      </c>
      <c r="D62" s="424" t="str">
        <f t="array" ref="D62">_xlfn.IFNA(IF(INDEX([22]Sheet1!$A$5:$C$43,MATCH(1,('[22]Analise Campos FC'!$B52=[22]Sheet1!$B$5:$B$43)*([22]Sheet1!$C$5:$C$43='[22]Analise Campos FC'!$C52),0),1)="assessment","Y","N"),"N")</f>
        <v>N</v>
      </c>
      <c r="E62" s="424" t="str">
        <f t="array" ref="E62">_xlfn.IFNA(IF(INDEX([22]Sheet1!$F$5:$H$28,MATCH(1,('[22]Analise Campos FC'!$B52=[22]Sheet1!$G$5:$G$28)*([22]Sheet1!$H$5:$H$28='[22]Analise Campos FC'!$C52),0),1)="teste_regressivo","Y","N"),"N")</f>
        <v>Y</v>
      </c>
      <c r="F62" s="424" t="str" cm="1">
        <f t="array" ref="F62">_xlfn.IFNA(IF(INDEX([22]Sheet1!$L$5:$N$74,MATCH(1,('[22]Analise Campos FC'!$B52=[22]Sheet1!$M$5:$M$74)*([22]Sheet1!$N$5:$N$74='[22]Analise Campos FC'!$C52),0),1)="especificação","Y","N"),"N")</f>
        <v>N</v>
      </c>
      <c r="G62" s="424" t="str" cm="1">
        <f t="array" ref="G62">_xlfn.IFNA(IF(INDEX([22]Sheet1!$Q$5:$S$50,MATCH(1,('[22]Analise Campos FC'!$B52=[22]Sheet1!$R$5:$R$50)*([22]Sheet1!$S$5:$S$50='[22]Analise Campos FC'!$C52),0),1)="simulação_testes","Y","N"),"N")</f>
        <v>N</v>
      </c>
      <c r="H62" s="325" t="s">
        <v>6338</v>
      </c>
    </row>
    <row r="63" spans="2:8" ht="14.5" hidden="1">
      <c r="B63" s="344" t="s">
        <v>8</v>
      </c>
      <c r="C63" s="344" t="s">
        <v>375</v>
      </c>
      <c r="D63" s="424" t="str">
        <f t="array" ref="D63">_xlfn.IFNA(IF(INDEX([22]Sheet1!$A$5:$C$43,MATCH(1,('[22]Analise Campos FC'!$B53=[22]Sheet1!$B$5:$B$43)*([22]Sheet1!$C$5:$C$43='[22]Analise Campos FC'!$C53),0),1)="assessment","Y","N"),"N")</f>
        <v>N</v>
      </c>
      <c r="E63" s="424" t="str">
        <f t="array" ref="E63">_xlfn.IFNA(IF(INDEX([22]Sheet1!$F$5:$H$28,MATCH(1,('[22]Analise Campos FC'!$B53=[22]Sheet1!$G$5:$G$28)*([22]Sheet1!$H$5:$H$28='[22]Analise Campos FC'!$C53),0),1)="teste_regressivo","Y","N"),"N")</f>
        <v>Y</v>
      </c>
      <c r="F63" s="424" t="str" cm="1">
        <f t="array" ref="F63">_xlfn.IFNA(IF(INDEX([22]Sheet1!$L$5:$N$74,MATCH(1,('[22]Analise Campos FC'!$B53=[22]Sheet1!$M$5:$M$74)*([22]Sheet1!$N$5:$N$74='[22]Analise Campos FC'!$C53),0),1)="especificação","Y","N"),"N")</f>
        <v>N</v>
      </c>
      <c r="G63" s="424" t="str" cm="1">
        <f t="array" ref="G63">_xlfn.IFNA(IF(INDEX([22]Sheet1!$Q$5:$S$50,MATCH(1,('[22]Analise Campos FC'!$B53=[22]Sheet1!$R$5:$R$50)*([22]Sheet1!$S$5:$S$50='[22]Analise Campos FC'!$C53),0),1)="simulação_testes","Y","N"),"N")</f>
        <v>N</v>
      </c>
      <c r="H63" s="325" t="s">
        <v>6338</v>
      </c>
    </row>
    <row r="64" spans="2:8" ht="14.5" hidden="1">
      <c r="B64" s="344" t="s">
        <v>8</v>
      </c>
      <c r="C64" s="344" t="s">
        <v>376</v>
      </c>
      <c r="D64" s="424" t="str">
        <f t="array" ref="D64">_xlfn.IFNA(IF(INDEX([22]Sheet1!$A$5:$C$43,MATCH(1,('[22]Analise Campos FC'!$B54=[22]Sheet1!$B$5:$B$43)*([22]Sheet1!$C$5:$C$43='[22]Analise Campos FC'!$C54),0),1)="assessment","Y","N"),"N")</f>
        <v>N</v>
      </c>
      <c r="E64" s="424" t="str">
        <f t="array" ref="E64">_xlfn.IFNA(IF(INDEX([22]Sheet1!$F$5:$H$28,MATCH(1,('[22]Analise Campos FC'!$B54=[22]Sheet1!$G$5:$G$28)*([22]Sheet1!$H$5:$H$28='[22]Analise Campos FC'!$C54),0),1)="teste_regressivo","Y","N"),"N")</f>
        <v>Y</v>
      </c>
      <c r="F64" s="424" t="str" cm="1">
        <f t="array" ref="F64">_xlfn.IFNA(IF(INDEX([22]Sheet1!$L$5:$N$74,MATCH(1,('[22]Analise Campos FC'!$B54=[22]Sheet1!$M$5:$M$74)*([22]Sheet1!$N$5:$N$74='[22]Analise Campos FC'!$C54),0),1)="especificação","Y","N"),"N")</f>
        <v>N</v>
      </c>
      <c r="G64" s="424" t="str" cm="1">
        <f t="array" ref="G64">_xlfn.IFNA(IF(INDEX([22]Sheet1!$Q$5:$S$50,MATCH(1,('[22]Analise Campos FC'!$B54=[22]Sheet1!$R$5:$R$50)*([22]Sheet1!$S$5:$S$50='[22]Analise Campos FC'!$C54),0),1)="simulação_testes","Y","N"),"N")</f>
        <v>N</v>
      </c>
      <c r="H64" s="325" t="s">
        <v>6338</v>
      </c>
    </row>
    <row r="65" spans="2:11" ht="14.5" hidden="1">
      <c r="B65" s="344" t="s">
        <v>8</v>
      </c>
      <c r="C65" s="344" t="s">
        <v>377</v>
      </c>
      <c r="D65" s="424" t="str">
        <f t="array" ref="D65">_xlfn.IFNA(IF(INDEX([22]Sheet1!$A$5:$C$43,MATCH(1,('[22]Analise Campos FC'!$B55=[22]Sheet1!$B$5:$B$43)*([22]Sheet1!$C$5:$C$43='[22]Analise Campos FC'!$C55),0),1)="assessment","Y","N"),"N")</f>
        <v>N</v>
      </c>
      <c r="E65" s="424" t="str">
        <f t="array" ref="E65">_xlfn.IFNA(IF(INDEX([22]Sheet1!$F$5:$H$28,MATCH(1,('[22]Analise Campos FC'!$B55=[22]Sheet1!$G$5:$G$28)*([22]Sheet1!$H$5:$H$28='[22]Analise Campos FC'!$C55),0),1)="teste_regressivo","Y","N"),"N")</f>
        <v>Y</v>
      </c>
      <c r="F65" s="424" t="str" cm="1">
        <f t="array" ref="F65">_xlfn.IFNA(IF(INDEX([22]Sheet1!$L$5:$N$74,MATCH(1,('[22]Analise Campos FC'!$B55=[22]Sheet1!$M$5:$M$74)*([22]Sheet1!$N$5:$N$74='[22]Analise Campos FC'!$C55),0),1)="especificação","Y","N"),"N")</f>
        <v>N</v>
      </c>
      <c r="G65" s="424" t="str" cm="1">
        <f t="array" ref="G65">_xlfn.IFNA(IF(INDEX([22]Sheet1!$Q$5:$S$50,MATCH(1,('[22]Analise Campos FC'!$B55=[22]Sheet1!$R$5:$R$50)*([22]Sheet1!$S$5:$S$50='[22]Analise Campos FC'!$C55),0),1)="simulação_testes","Y","N"),"N")</f>
        <v>N</v>
      </c>
      <c r="H65" s="325" t="s">
        <v>6338</v>
      </c>
    </row>
    <row r="66" spans="2:11" ht="14.5" hidden="1">
      <c r="B66" s="344" t="s">
        <v>8</v>
      </c>
      <c r="C66" s="344" t="s">
        <v>378</v>
      </c>
      <c r="D66" s="424" t="str">
        <f t="array" ref="D66">_xlfn.IFNA(IF(INDEX([22]Sheet1!$A$5:$C$43,MATCH(1,('[22]Analise Campos FC'!$B56=[22]Sheet1!$B$5:$B$43)*([22]Sheet1!$C$5:$C$43='[22]Analise Campos FC'!$C56),0),1)="assessment","Y","N"),"N")</f>
        <v>N</v>
      </c>
      <c r="E66" s="424" t="str">
        <f t="array" ref="E66">_xlfn.IFNA(IF(INDEX([22]Sheet1!$F$5:$H$28,MATCH(1,('[22]Analise Campos FC'!$B56=[22]Sheet1!$G$5:$G$28)*([22]Sheet1!$H$5:$H$28='[22]Analise Campos FC'!$C56),0),1)="teste_regressivo","Y","N"),"N")</f>
        <v>Y</v>
      </c>
      <c r="F66" s="424" t="str" cm="1">
        <f t="array" ref="F66">_xlfn.IFNA(IF(INDEX([22]Sheet1!$L$5:$N$74,MATCH(1,('[22]Analise Campos FC'!$B56=[22]Sheet1!$M$5:$M$74)*([22]Sheet1!$N$5:$N$74='[22]Analise Campos FC'!$C56),0),1)="especificação","Y","N"),"N")</f>
        <v>N</v>
      </c>
      <c r="G66" s="424" t="str" cm="1">
        <f t="array" ref="G66">_xlfn.IFNA(IF(INDEX([22]Sheet1!$Q$5:$S$50,MATCH(1,('[22]Analise Campos FC'!$B56=[22]Sheet1!$R$5:$R$50)*([22]Sheet1!$S$5:$S$50='[22]Analise Campos FC'!$C56),0),1)="simulação_testes","Y","N"),"N")</f>
        <v>N</v>
      </c>
      <c r="H66" s="325" t="s">
        <v>6338</v>
      </c>
    </row>
    <row r="67" spans="2:11" ht="14.5" hidden="1">
      <c r="B67" s="344" t="s">
        <v>8</v>
      </c>
      <c r="C67" s="344" t="s">
        <v>379</v>
      </c>
      <c r="D67" s="424" t="str">
        <f t="array" ref="D67">_xlfn.IFNA(IF(INDEX([22]Sheet1!$A$5:$C$43,MATCH(1,('[22]Analise Campos FC'!$B57=[22]Sheet1!$B$5:$B$43)*([22]Sheet1!$C$5:$C$43='[22]Analise Campos FC'!$C57),0),1)="assessment","Y","N"),"N")</f>
        <v>N</v>
      </c>
      <c r="E67" s="424" t="str">
        <f t="array" ref="E67">_xlfn.IFNA(IF(INDEX([22]Sheet1!$F$5:$H$28,MATCH(1,('[22]Analise Campos FC'!$B57=[22]Sheet1!$G$5:$G$28)*([22]Sheet1!$H$5:$H$28='[22]Analise Campos FC'!$C57),0),1)="teste_regressivo","Y","N"),"N")</f>
        <v>Y</v>
      </c>
      <c r="F67" s="424" t="str" cm="1">
        <f t="array" ref="F67">_xlfn.IFNA(IF(INDEX([22]Sheet1!$L$5:$N$74,MATCH(1,('[22]Analise Campos FC'!$B57=[22]Sheet1!$M$5:$M$74)*([22]Sheet1!$N$5:$N$74='[22]Analise Campos FC'!$C57),0),1)="especificação","Y","N"),"N")</f>
        <v>N</v>
      </c>
      <c r="G67" s="424" t="str" cm="1">
        <f t="array" ref="G67">_xlfn.IFNA(IF(INDEX([22]Sheet1!$Q$5:$S$50,MATCH(1,('[22]Analise Campos FC'!$B57=[22]Sheet1!$R$5:$R$50)*([22]Sheet1!$S$5:$S$50='[22]Analise Campos FC'!$C57),0),1)="simulação_testes","Y","N"),"N")</f>
        <v>N</v>
      </c>
      <c r="H67" s="325" t="s">
        <v>6338</v>
      </c>
    </row>
    <row r="68" spans="2:11" ht="14.5" hidden="1">
      <c r="B68" s="344" t="s">
        <v>8</v>
      </c>
      <c r="C68" s="344" t="s">
        <v>380</v>
      </c>
      <c r="D68" s="424" t="str">
        <f t="array" ref="D68">_xlfn.IFNA(IF(INDEX([22]Sheet1!$A$5:$C$43,MATCH(1,('[22]Analise Campos FC'!$B58=[22]Sheet1!$B$5:$B$43)*([22]Sheet1!$C$5:$C$43='[22]Analise Campos FC'!$C58),0),1)="assessment","Y","N"),"N")</f>
        <v>N</v>
      </c>
      <c r="E68" s="424" t="str">
        <f t="array" ref="E68">_xlfn.IFNA(IF(INDEX([22]Sheet1!$F$5:$H$28,MATCH(1,('[22]Analise Campos FC'!$B58=[22]Sheet1!$G$5:$G$28)*([22]Sheet1!$H$5:$H$28='[22]Analise Campos FC'!$C58),0),1)="teste_regressivo","Y","N"),"N")</f>
        <v>Y</v>
      </c>
      <c r="F68" s="424" t="str" cm="1">
        <f t="array" ref="F68">_xlfn.IFNA(IF(INDEX([22]Sheet1!$L$5:$N$74,MATCH(1,('[22]Analise Campos FC'!$B58=[22]Sheet1!$M$5:$M$74)*([22]Sheet1!$N$5:$N$74='[22]Analise Campos FC'!$C58),0),1)="especificação","Y","N"),"N")</f>
        <v>N</v>
      </c>
      <c r="G68" s="424" t="str" cm="1">
        <f t="array" ref="G68">_xlfn.IFNA(IF(INDEX([22]Sheet1!$Q$5:$S$50,MATCH(1,('[22]Analise Campos FC'!$B58=[22]Sheet1!$R$5:$R$50)*([22]Sheet1!$S$5:$S$50='[22]Analise Campos FC'!$C58),0),1)="simulação_testes","Y","N"),"N")</f>
        <v>N</v>
      </c>
      <c r="H68" s="325" t="s">
        <v>6338</v>
      </c>
    </row>
    <row r="69" spans="2:11" ht="14.5" hidden="1">
      <c r="B69" s="344" t="s">
        <v>8</v>
      </c>
      <c r="C69" s="344" t="s">
        <v>382</v>
      </c>
      <c r="D69" s="424" t="str">
        <f t="array" ref="D69">_xlfn.IFNA(IF(INDEX([22]Sheet1!$A$5:$C$43,MATCH(1,('[22]Analise Campos FC'!$B59=[22]Sheet1!$B$5:$B$43)*([22]Sheet1!$C$5:$C$43='[22]Analise Campos FC'!$C59),0),1)="assessment","Y","N"),"N")</f>
        <v>N</v>
      </c>
      <c r="E69" s="424" t="str">
        <f t="array" ref="E69">_xlfn.IFNA(IF(INDEX([22]Sheet1!$F$5:$H$28,MATCH(1,('[22]Analise Campos FC'!$B59=[22]Sheet1!$G$5:$G$28)*([22]Sheet1!$H$5:$H$28='[22]Analise Campos FC'!$C59),0),1)="teste_regressivo","Y","N"),"N")</f>
        <v>Y</v>
      </c>
      <c r="F69" s="424" t="str" cm="1">
        <f t="array" ref="F69">_xlfn.IFNA(IF(INDEX([22]Sheet1!$L$5:$N$74,MATCH(1,('[22]Analise Campos FC'!$B59=[22]Sheet1!$M$5:$M$74)*([22]Sheet1!$N$5:$N$74='[22]Analise Campos FC'!$C59),0),1)="especificação","Y","N"),"N")</f>
        <v>N</v>
      </c>
      <c r="G69" s="424" t="str" cm="1">
        <f t="array" ref="G69">_xlfn.IFNA(IF(INDEX([22]Sheet1!$Q$5:$S$50,MATCH(1,('[22]Analise Campos FC'!$B59=[22]Sheet1!$R$5:$R$50)*([22]Sheet1!$S$5:$S$50='[22]Analise Campos FC'!$C59),0),1)="simulação_testes","Y","N"),"N")</f>
        <v>N</v>
      </c>
      <c r="H69" s="325"/>
    </row>
    <row r="70" spans="2:11" ht="14.5" hidden="1">
      <c r="B70" s="344" t="s">
        <v>8</v>
      </c>
      <c r="C70" s="344" t="s">
        <v>383</v>
      </c>
      <c r="D70" s="424" t="str">
        <f t="array" ref="D70">_xlfn.IFNA(IF(INDEX([22]Sheet1!$A$5:$C$43,MATCH(1,('[22]Analise Campos FC'!$B60=[22]Sheet1!$B$5:$B$43)*([22]Sheet1!$C$5:$C$43='[22]Analise Campos FC'!$C60),0),1)="assessment","Y","N"),"N")</f>
        <v>N</v>
      </c>
      <c r="E70" s="424" t="str">
        <f t="array" ref="E70">_xlfn.IFNA(IF(INDEX([22]Sheet1!$F$5:$H$28,MATCH(1,('[22]Analise Campos FC'!$B60=[22]Sheet1!$G$5:$G$28)*([22]Sheet1!$H$5:$H$28='[22]Analise Campos FC'!$C60),0),1)="teste_regressivo","Y","N"),"N")</f>
        <v>Y</v>
      </c>
      <c r="F70" s="424" t="str" cm="1">
        <f t="array" ref="F70">_xlfn.IFNA(IF(INDEX([22]Sheet1!$L$5:$N$74,MATCH(1,('[22]Analise Campos FC'!$B60=[22]Sheet1!$M$5:$M$74)*([22]Sheet1!$N$5:$N$74='[22]Analise Campos FC'!$C60),0),1)="especificação","Y","N"),"N")</f>
        <v>N</v>
      </c>
      <c r="G70" s="424" t="str" cm="1">
        <f t="array" ref="G70">_xlfn.IFNA(IF(INDEX([22]Sheet1!$Q$5:$S$50,MATCH(1,('[22]Analise Campos FC'!$B60=[22]Sheet1!$R$5:$R$50)*([22]Sheet1!$S$5:$S$50='[22]Analise Campos FC'!$C60),0),1)="simulação_testes","Y","N"),"N")</f>
        <v>N</v>
      </c>
      <c r="H70" s="325"/>
    </row>
    <row r="71" spans="2:11" ht="14.5" hidden="1">
      <c r="B71" s="344" t="s">
        <v>8</v>
      </c>
      <c r="C71" s="344" t="s">
        <v>393</v>
      </c>
      <c r="D71" s="424" t="str">
        <f t="array" ref="D71">_xlfn.IFNA(IF(INDEX([22]Sheet1!$A$5:$C$43,MATCH(1,('[22]Analise Campos FC'!$B61=[22]Sheet1!$B$5:$B$43)*([22]Sheet1!$C$5:$C$43='[22]Analise Campos FC'!$C61),0),1)="assessment","Y","N"),"N")</f>
        <v>N</v>
      </c>
      <c r="E71" s="424" t="str">
        <f t="array" ref="E71">_xlfn.IFNA(IF(INDEX([22]Sheet1!$F$5:$H$28,MATCH(1,('[22]Analise Campos FC'!$B61=[22]Sheet1!$G$5:$G$28)*([22]Sheet1!$H$5:$H$28='[22]Analise Campos FC'!$C61),0),1)="teste_regressivo","Y","N"),"N")</f>
        <v>Y</v>
      </c>
      <c r="F71" s="424" t="str" cm="1">
        <f t="array" ref="F71">_xlfn.IFNA(IF(INDEX([22]Sheet1!$L$5:$N$74,MATCH(1,('[22]Analise Campos FC'!$B61=[22]Sheet1!$M$5:$M$74)*([22]Sheet1!$N$5:$N$74='[22]Analise Campos FC'!$C61),0),1)="especificação","Y","N"),"N")</f>
        <v>N</v>
      </c>
      <c r="G71" s="424" t="str" cm="1">
        <f t="array" ref="G71">_xlfn.IFNA(IF(INDEX([22]Sheet1!$Q$5:$S$50,MATCH(1,('[22]Analise Campos FC'!$B61=[22]Sheet1!$R$5:$R$50)*([22]Sheet1!$S$5:$S$50='[22]Analise Campos FC'!$C61),0),1)="simulação_testes","Y","N"),"N")</f>
        <v>N</v>
      </c>
      <c r="H71" s="325"/>
    </row>
    <row r="72" spans="2:11" ht="14.5" hidden="1">
      <c r="B72" s="344" t="s">
        <v>6535</v>
      </c>
      <c r="C72" s="344" t="s">
        <v>364</v>
      </c>
      <c r="D72" s="424" t="str">
        <f t="array" ref="D72">_xlfn.IFNA(IF(INDEX([22]Sheet1!$A$5:$C$43,MATCH(1,('[22]Analise Campos FC'!$B62=[22]Sheet1!$B$5:$B$43)*([22]Sheet1!$C$5:$C$43='[22]Analise Campos FC'!$C62),0),1)="assessment","Y","N"),"N")</f>
        <v>N</v>
      </c>
      <c r="E72" s="424" t="str">
        <f t="array" ref="E72">_xlfn.IFNA(IF(INDEX([22]Sheet1!$F$5:$H$28,MATCH(1,('[22]Analise Campos FC'!$B62=[22]Sheet1!$G$5:$G$28)*([22]Sheet1!$H$5:$H$28='[22]Analise Campos FC'!$C62),0),1)="teste_regressivo","Y","N"),"N")</f>
        <v>Y</v>
      </c>
      <c r="F72" s="424" t="str" cm="1">
        <f t="array" ref="F72">_xlfn.IFNA(IF(INDEX([22]Sheet1!$L$5:$N$74,MATCH(1,('[22]Analise Campos FC'!$B62=[22]Sheet1!$M$5:$M$74)*([22]Sheet1!$N$5:$N$74='[22]Analise Campos FC'!$C62),0),1)="especificação","Y","N"),"N")</f>
        <v>N</v>
      </c>
      <c r="G72" s="424" t="str" cm="1">
        <f t="array" ref="G72">_xlfn.IFNA(IF(INDEX([22]Sheet1!$Q$5:$S$50,MATCH(1,('[22]Analise Campos FC'!$B62=[22]Sheet1!$R$5:$R$50)*([22]Sheet1!$S$5:$S$50='[22]Analise Campos FC'!$C62),0),1)="simulação_testes","Y","N"),"N")</f>
        <v>N</v>
      </c>
      <c r="H72" s="325" t="s">
        <v>6536</v>
      </c>
    </row>
    <row r="73" spans="2:11" ht="14.5" hidden="1">
      <c r="B73" s="344" t="s">
        <v>6535</v>
      </c>
      <c r="C73" s="344" t="s">
        <v>366</v>
      </c>
      <c r="D73" s="424" t="str">
        <f t="array" ref="D73">_xlfn.IFNA(IF(INDEX([22]Sheet1!$A$5:$C$43,MATCH(1,('[22]Analise Campos FC'!$B63=[22]Sheet1!$B$5:$B$43)*([22]Sheet1!$C$5:$C$43='[22]Analise Campos FC'!$C63),0),1)="assessment","Y","N"),"N")</f>
        <v>N</v>
      </c>
      <c r="E73" s="424" t="str">
        <f t="array" ref="E73">_xlfn.IFNA(IF(INDEX([22]Sheet1!$F$5:$H$28,MATCH(1,('[22]Analise Campos FC'!$B63=[22]Sheet1!$G$5:$G$28)*([22]Sheet1!$H$5:$H$28='[22]Analise Campos FC'!$C63),0),1)="teste_regressivo","Y","N"),"N")</f>
        <v>Y</v>
      </c>
      <c r="F73" s="424" t="str" cm="1">
        <f t="array" ref="F73">_xlfn.IFNA(IF(INDEX([22]Sheet1!$L$5:$N$74,MATCH(1,('[22]Analise Campos FC'!$B63=[22]Sheet1!$M$5:$M$74)*([22]Sheet1!$N$5:$N$74='[22]Analise Campos FC'!$C63),0),1)="especificação","Y","N"),"N")</f>
        <v>N</v>
      </c>
      <c r="G73" s="424" t="str" cm="1">
        <f t="array" ref="G73">_xlfn.IFNA(IF(INDEX([22]Sheet1!$Q$5:$S$50,MATCH(1,('[22]Analise Campos FC'!$B63=[22]Sheet1!$R$5:$R$50)*([22]Sheet1!$S$5:$S$50='[22]Analise Campos FC'!$C63),0),1)="simulação_testes","Y","N"),"N")</f>
        <v>N</v>
      </c>
      <c r="H73" s="325" t="s">
        <v>6558</v>
      </c>
    </row>
    <row r="74" spans="2:11" ht="14.5" hidden="1">
      <c r="B74" s="344" t="s">
        <v>6535</v>
      </c>
      <c r="C74" s="344" t="s">
        <v>381</v>
      </c>
      <c r="D74" s="424" t="str">
        <f t="array" ref="D74">_xlfn.IFNA(IF(INDEX([22]Sheet1!$A$5:$C$43,MATCH(1,('[22]Analise Campos FC'!$B64=[22]Sheet1!$B$5:$B$43)*([22]Sheet1!$C$5:$C$43='[22]Analise Campos FC'!$C64),0),1)="assessment","Y","N"),"N")</f>
        <v>N</v>
      </c>
      <c r="E74" s="424" t="str">
        <f t="array" ref="E74">_xlfn.IFNA(IF(INDEX([22]Sheet1!$F$5:$H$28,MATCH(1,('[22]Analise Campos FC'!$B64=[22]Sheet1!$G$5:$G$28)*([22]Sheet1!$H$5:$H$28='[22]Analise Campos FC'!$C64),0),1)="teste_regressivo","Y","N"),"N")</f>
        <v>Y</v>
      </c>
      <c r="F74" s="424" t="str" cm="1">
        <f t="array" ref="F74">_xlfn.IFNA(IF(INDEX([22]Sheet1!$L$5:$N$74,MATCH(1,('[22]Analise Campos FC'!$B64=[22]Sheet1!$M$5:$M$74)*([22]Sheet1!$N$5:$N$74='[22]Analise Campos FC'!$C64),0),1)="especificação","Y","N"),"N")</f>
        <v>N</v>
      </c>
      <c r="G74" s="424" t="str" cm="1">
        <f t="array" ref="G74">_xlfn.IFNA(IF(INDEX([22]Sheet1!$Q$5:$S$50,MATCH(1,('[22]Analise Campos FC'!$B64=[22]Sheet1!$R$5:$R$50)*([22]Sheet1!$S$5:$S$50='[22]Analise Campos FC'!$C64),0),1)="simulação_testes","Y","N"),"N")</f>
        <v>N</v>
      </c>
      <c r="H74" s="325" t="s">
        <v>6558</v>
      </c>
    </row>
    <row r="75" spans="2:11" ht="14.5" hidden="1">
      <c r="B75" s="344" t="s">
        <v>6535</v>
      </c>
      <c r="C75" s="344" t="s">
        <v>394</v>
      </c>
      <c r="D75" s="424" t="str">
        <f t="array" ref="D75">_xlfn.IFNA(IF(INDEX([22]Sheet1!$A$5:$C$43,MATCH(1,('[22]Analise Campos FC'!$B65=[22]Sheet1!$B$5:$B$43)*([22]Sheet1!$C$5:$C$43='[22]Analise Campos FC'!$C65),0),1)="assessment","Y","N"),"N")</f>
        <v>N</v>
      </c>
      <c r="E75" s="424" t="str">
        <f t="array" ref="E75">_xlfn.IFNA(IF(INDEX([22]Sheet1!$F$5:$H$28,MATCH(1,('[22]Analise Campos FC'!$B65=[22]Sheet1!$G$5:$G$28)*([22]Sheet1!$H$5:$H$28='[22]Analise Campos FC'!$C65),0),1)="teste_regressivo","Y","N"),"N")</f>
        <v>Y</v>
      </c>
      <c r="F75" s="424" t="str" cm="1">
        <f t="array" ref="F75">_xlfn.IFNA(IF(INDEX([22]Sheet1!$L$5:$N$74,MATCH(1,('[22]Analise Campos FC'!$B65=[22]Sheet1!$M$5:$M$74)*([22]Sheet1!$N$5:$N$74='[22]Analise Campos FC'!$C65),0),1)="especificação","Y","N"),"N")</f>
        <v>N</v>
      </c>
      <c r="G75" s="424" t="str" cm="1">
        <f t="array" ref="G75">_xlfn.IFNA(IF(INDEX([22]Sheet1!$Q$5:$S$50,MATCH(1,('[22]Analise Campos FC'!$B65=[22]Sheet1!$R$5:$R$50)*([22]Sheet1!$S$5:$S$50='[22]Analise Campos FC'!$C65),0),1)="simulação_testes","Y","N"),"N")</f>
        <v>N</v>
      </c>
      <c r="H75" s="325"/>
    </row>
    <row r="76" spans="2:11" ht="38">
      <c r="B76" s="426" t="s">
        <v>6538</v>
      </c>
      <c r="C76" s="426" t="s">
        <v>364</v>
      </c>
      <c r="D76" s="412" t="str">
        <f t="array" ref="D76">_xlfn.IFNA(IF(INDEX([22]Sheet1!$A$5:$C$43,MATCH(1,('[22]Analise Campos FC'!$B66=[22]Sheet1!$B$5:$B$43)*([22]Sheet1!$C$5:$C$43='[22]Analise Campos FC'!$C66),0),1)="assessment","Y","N"),"N")</f>
        <v>N</v>
      </c>
      <c r="E76" s="412" t="str">
        <f t="array" ref="E76">_xlfn.IFNA(IF(INDEX([22]Sheet1!$F$5:$H$28,MATCH(1,('[22]Analise Campos FC'!$B66=[22]Sheet1!$G$5:$G$28)*([22]Sheet1!$H$5:$H$28='[22]Analise Campos FC'!$C66),0),1)="teste_regressivo","Y","N"),"N")</f>
        <v>N</v>
      </c>
      <c r="F76" s="412" t="str" cm="1">
        <f t="array" ref="F76">_xlfn.IFNA(IF(INDEX([22]Sheet1!$L$5:$N$74,MATCH(1,('[22]Analise Campos FC'!$B66=[22]Sheet1!$M$5:$M$74)*([22]Sheet1!$N$5:$N$74='[22]Analise Campos FC'!$C66),0),1)="especificação","Y","N"),"N")</f>
        <v>Y</v>
      </c>
      <c r="G76" s="412" t="str" cm="1">
        <f t="array" ref="G76">_xlfn.IFNA(IF(INDEX([22]Sheet1!$Q$5:$S$50,MATCH(1,('[22]Analise Campos FC'!$B66=[22]Sheet1!$R$5:$R$50)*([22]Sheet1!$S$5:$S$50='[22]Analise Campos FC'!$C66),0),1)="simulação_testes","Y","N"),"N")</f>
        <v>Y</v>
      </c>
      <c r="H76" s="394" t="s">
        <v>6536</v>
      </c>
      <c r="I76" s="429" t="s">
        <v>6545</v>
      </c>
      <c r="J76" s="430" t="s">
        <v>6546</v>
      </c>
      <c r="K76" s="430" t="s">
        <v>6552</v>
      </c>
    </row>
    <row r="77" spans="2:11">
      <c r="B77" s="426" t="s">
        <v>6538</v>
      </c>
      <c r="C77" s="426" t="s">
        <v>366</v>
      </c>
      <c r="D77" s="412" t="str">
        <f t="array" ref="D77">_xlfn.IFNA(IF(INDEX([22]Sheet1!$A$5:$C$43,MATCH(1,('[22]Analise Campos FC'!$B67=[22]Sheet1!$B$5:$B$43)*([22]Sheet1!$C$5:$C$43='[22]Analise Campos FC'!$C67),0),1)="assessment","Y","N"),"N")</f>
        <v>N</v>
      </c>
      <c r="E77" s="412" t="str">
        <f t="array" ref="E77">_xlfn.IFNA(IF(INDEX([22]Sheet1!$F$5:$H$28,MATCH(1,('[22]Analise Campos FC'!$B67=[22]Sheet1!$G$5:$G$28)*([22]Sheet1!$H$5:$H$28='[22]Analise Campos FC'!$C67),0),1)="teste_regressivo","Y","N"),"N")</f>
        <v>N</v>
      </c>
      <c r="F77" s="412" t="str" cm="1">
        <f t="array" ref="F77">_xlfn.IFNA(IF(INDEX([22]Sheet1!$L$5:$N$74,MATCH(1,('[22]Analise Campos FC'!$B67=[22]Sheet1!$M$5:$M$74)*([22]Sheet1!$N$5:$N$74='[22]Analise Campos FC'!$C67),0),1)="especificação","Y","N"),"N")</f>
        <v>Y</v>
      </c>
      <c r="G77" s="412" t="str" cm="1">
        <f t="array" ref="G77">_xlfn.IFNA(IF(INDEX([22]Sheet1!$Q$5:$S$50,MATCH(1,('[22]Analise Campos FC'!$B67=[22]Sheet1!$R$5:$R$50)*([22]Sheet1!$S$5:$S$50='[22]Analise Campos FC'!$C67),0),1)="simulação_testes","Y","N"),"N")</f>
        <v>Y</v>
      </c>
      <c r="H77" s="394" t="s">
        <v>6537</v>
      </c>
      <c r="I77" s="429" t="s">
        <v>6545</v>
      </c>
      <c r="J77" s="431" t="s">
        <v>6542</v>
      </c>
      <c r="K77" s="431" t="s">
        <v>6552</v>
      </c>
    </row>
    <row r="78" spans="2:11" ht="25">
      <c r="B78" s="426" t="s">
        <v>6538</v>
      </c>
      <c r="C78" s="426" t="s">
        <v>394</v>
      </c>
      <c r="D78" s="412" t="str">
        <f t="array" ref="D78">_xlfn.IFNA(IF(INDEX([22]Sheet1!$A$5:$C$43,MATCH(1,('[22]Analise Campos FC'!$B68=[22]Sheet1!$B$5:$B$43)*([22]Sheet1!$C$5:$C$43='[22]Analise Campos FC'!$C68),0),1)="assessment","Y","N"),"N")</f>
        <v>N</v>
      </c>
      <c r="E78" s="412" t="str">
        <f t="array" ref="E78">_xlfn.IFNA(IF(INDEX([22]Sheet1!$F$5:$H$28,MATCH(1,('[22]Analise Campos FC'!$B68=[22]Sheet1!$G$5:$G$28)*([22]Sheet1!$H$5:$H$28='[22]Analise Campos FC'!$C68),0),1)="teste_regressivo","Y","N"),"N")</f>
        <v>N</v>
      </c>
      <c r="F78" s="412" t="str" cm="1">
        <f t="array" ref="F78">_xlfn.IFNA(IF(INDEX([22]Sheet1!$L$5:$N$74,MATCH(1,('[22]Analise Campos FC'!$B68=[22]Sheet1!$M$5:$M$74)*([22]Sheet1!$N$5:$N$74='[22]Analise Campos FC'!$C68),0),1)="especificação","Y","N"),"N")</f>
        <v>Y</v>
      </c>
      <c r="G78" s="412" t="str" cm="1">
        <f t="array" ref="G78">_xlfn.IFNA(IF(INDEX([22]Sheet1!$Q$5:$S$50,MATCH(1,('[22]Analise Campos FC'!$B68=[22]Sheet1!$R$5:$R$50)*([22]Sheet1!$S$5:$S$50='[22]Analise Campos FC'!$C68),0),1)="simulação_testes","Y","N"),"N")</f>
        <v>Y</v>
      </c>
      <c r="H78" s="394"/>
      <c r="I78" s="429" t="s">
        <v>6545</v>
      </c>
      <c r="J78" s="430" t="s">
        <v>6546</v>
      </c>
      <c r="K78" s="430" t="s">
        <v>6552</v>
      </c>
    </row>
    <row r="79" spans="2:11" ht="25">
      <c r="B79" s="426" t="s">
        <v>6538</v>
      </c>
      <c r="C79" s="426" t="s">
        <v>397</v>
      </c>
      <c r="D79" s="412" t="str">
        <f t="array" ref="D79">_xlfn.IFNA(IF(INDEX([22]Sheet1!$A$5:$C$43,MATCH(1,('[22]Analise Campos FC'!$B69=[22]Sheet1!$B$5:$B$43)*([22]Sheet1!$C$5:$C$43='[22]Analise Campos FC'!$C69),0),1)="assessment","Y","N"),"N")</f>
        <v>N</v>
      </c>
      <c r="E79" s="412" t="str">
        <f t="array" ref="E79">_xlfn.IFNA(IF(INDEX([22]Sheet1!$F$5:$H$28,MATCH(1,('[22]Analise Campos FC'!$B69=[22]Sheet1!$G$5:$G$28)*([22]Sheet1!$H$5:$H$28='[22]Analise Campos FC'!$C69),0),1)="teste_regressivo","Y","N"),"N")</f>
        <v>N</v>
      </c>
      <c r="F79" s="412" t="str" cm="1">
        <f t="array" ref="F79">_xlfn.IFNA(IF(INDEX([22]Sheet1!$L$5:$N$74,MATCH(1,('[22]Analise Campos FC'!$B69=[22]Sheet1!$M$5:$M$74)*([22]Sheet1!$N$5:$N$74='[22]Analise Campos FC'!$C69),0),1)="especificação","Y","N"),"N")</f>
        <v>Y</v>
      </c>
      <c r="G79" s="412" t="str" cm="1">
        <f t="array" ref="G79">_xlfn.IFNA(IF(INDEX([22]Sheet1!$Q$5:$S$50,MATCH(1,('[22]Analise Campos FC'!$B69=[22]Sheet1!$R$5:$R$50)*([22]Sheet1!$S$5:$S$50='[22]Analise Campos FC'!$C69),0),1)="simulação_testes","Y","N"),"N")</f>
        <v>Y</v>
      </c>
      <c r="H79" s="394"/>
      <c r="I79" s="429" t="s">
        <v>6545</v>
      </c>
      <c r="J79" s="430" t="s">
        <v>6546</v>
      </c>
      <c r="K79" s="430" t="s">
        <v>6552</v>
      </c>
    </row>
    <row r="80" spans="2:11" ht="25">
      <c r="B80" s="426" t="s">
        <v>6538</v>
      </c>
      <c r="C80" s="426" t="s">
        <v>398</v>
      </c>
      <c r="D80" s="412" t="str">
        <f t="array" ref="D80">_xlfn.IFNA(IF(INDEX([22]Sheet1!$A$5:$C$43,MATCH(1,('[22]Analise Campos FC'!$B70=[22]Sheet1!$B$5:$B$43)*([22]Sheet1!$C$5:$C$43='[22]Analise Campos FC'!$C70),0),1)="assessment","Y","N"),"N")</f>
        <v>N</v>
      </c>
      <c r="E80" s="412" t="str">
        <f t="array" ref="E80">_xlfn.IFNA(IF(INDEX([22]Sheet1!$F$5:$H$28,MATCH(1,('[22]Analise Campos FC'!$B70=[22]Sheet1!$G$5:$G$28)*([22]Sheet1!$H$5:$H$28='[22]Analise Campos FC'!$C70),0),1)="teste_regressivo","Y","N"),"N")</f>
        <v>N</v>
      </c>
      <c r="F80" s="412" t="str" cm="1">
        <f t="array" ref="F80">_xlfn.IFNA(IF(INDEX([22]Sheet1!$L$5:$N$74,MATCH(1,('[22]Analise Campos FC'!$B70=[22]Sheet1!$M$5:$M$74)*([22]Sheet1!$N$5:$N$74='[22]Analise Campos FC'!$C70),0),1)="especificação","Y","N"),"N")</f>
        <v>Y</v>
      </c>
      <c r="G80" s="412" t="str" cm="1">
        <f t="array" ref="G80">_xlfn.IFNA(IF(INDEX([22]Sheet1!$Q$5:$S$50,MATCH(1,('[22]Analise Campos FC'!$B70=[22]Sheet1!$R$5:$R$50)*([22]Sheet1!$S$5:$S$50='[22]Analise Campos FC'!$C70),0),1)="simulação_testes","Y","N"),"N")</f>
        <v>Y</v>
      </c>
      <c r="H80" s="394"/>
      <c r="I80" s="429" t="s">
        <v>6545</v>
      </c>
      <c r="J80" s="430" t="s">
        <v>6546</v>
      </c>
      <c r="K80" s="430" t="s">
        <v>6552</v>
      </c>
    </row>
    <row r="81" spans="2:12">
      <c r="B81" s="426" t="s">
        <v>6538</v>
      </c>
      <c r="C81" s="426" t="s">
        <v>399</v>
      </c>
      <c r="D81" s="412" t="str">
        <f t="array" ref="D81">_xlfn.IFNA(IF(INDEX([22]Sheet1!$A$5:$C$43,MATCH(1,('[22]Analise Campos FC'!$B71=[22]Sheet1!$B$5:$B$43)*([22]Sheet1!$C$5:$C$43='[22]Analise Campos FC'!$C71),0),1)="assessment","Y","N"),"N")</f>
        <v>N</v>
      </c>
      <c r="E81" s="412" t="str">
        <f t="array" ref="E81">_xlfn.IFNA(IF(INDEX([22]Sheet1!$F$5:$H$28,MATCH(1,('[22]Analise Campos FC'!$B71=[22]Sheet1!$G$5:$G$28)*([22]Sheet1!$H$5:$H$28='[22]Analise Campos FC'!$C71),0),1)="teste_regressivo","Y","N"),"N")</f>
        <v>N</v>
      </c>
      <c r="F81" s="412" t="str" cm="1">
        <f t="array" ref="F81">_xlfn.IFNA(IF(INDEX([22]Sheet1!$L$5:$N$74,MATCH(1,('[22]Analise Campos FC'!$B71=[22]Sheet1!$M$5:$M$74)*([22]Sheet1!$N$5:$N$74='[22]Analise Campos FC'!$C71),0),1)="especificação","Y","N"),"N")</f>
        <v>Y</v>
      </c>
      <c r="G81" s="412" t="str" cm="1">
        <f t="array" ref="G81">_xlfn.IFNA(IF(INDEX([22]Sheet1!$Q$5:$S$50,MATCH(1,('[22]Analise Campos FC'!$B71=[22]Sheet1!$R$5:$R$50)*([22]Sheet1!$S$5:$S$50='[22]Analise Campos FC'!$C71),0),1)="simulação_testes","Y","N"),"N")</f>
        <v>Y</v>
      </c>
      <c r="H81" s="394"/>
      <c r="I81" s="429" t="s">
        <v>6547</v>
      </c>
      <c r="J81" s="432" t="s">
        <v>6548</v>
      </c>
      <c r="K81" s="430" t="s">
        <v>6553</v>
      </c>
      <c r="L81" s="436" t="s">
        <v>6559</v>
      </c>
    </row>
    <row r="82" spans="2:12">
      <c r="B82" s="426" t="s">
        <v>6539</v>
      </c>
      <c r="C82" s="426" t="s">
        <v>400</v>
      </c>
      <c r="D82" s="412" t="str">
        <f t="array" ref="D82">_xlfn.IFNA(IF(INDEX([22]Sheet1!$A$5:$C$43,MATCH(1,('[22]Analise Campos FC'!$B72=[22]Sheet1!$B$5:$B$43)*([22]Sheet1!$C$5:$C$43='[22]Analise Campos FC'!$C72),0),1)="assessment","Y","N"),"N")</f>
        <v>N</v>
      </c>
      <c r="E82" s="412" t="str">
        <f t="array" ref="E82">_xlfn.IFNA(IF(INDEX([22]Sheet1!$F$5:$H$28,MATCH(1,('[22]Analise Campos FC'!$B72=[22]Sheet1!$G$5:$G$28)*([22]Sheet1!$H$5:$H$28='[22]Analise Campos FC'!$C72),0),1)="teste_regressivo","Y","N"),"N")</f>
        <v>N</v>
      </c>
      <c r="F82" s="412" t="str" cm="1">
        <f t="array" ref="F82">_xlfn.IFNA(IF(INDEX([22]Sheet1!$L$5:$N$74,MATCH(1,('[22]Analise Campos FC'!$B72=[22]Sheet1!$M$5:$M$74)*([22]Sheet1!$N$5:$N$74='[22]Analise Campos FC'!$C72),0),1)="especificação","Y","N"),"N")</f>
        <v>Y</v>
      </c>
      <c r="G82" s="412" t="str" cm="1">
        <f t="array" ref="G82">_xlfn.IFNA(IF(INDEX([22]Sheet1!$Q$5:$S$50,MATCH(1,('[22]Analise Campos FC'!$B72=[22]Sheet1!$R$5:$R$50)*([22]Sheet1!$S$5:$S$50='[22]Analise Campos FC'!$C72),0),1)="simulação_testes","Y","N"),"N")</f>
        <v>Y</v>
      </c>
      <c r="H82" s="394" t="s">
        <v>6338</v>
      </c>
      <c r="I82" s="429" t="s">
        <v>6549</v>
      </c>
      <c r="J82" s="432" t="s">
        <v>94</v>
      </c>
      <c r="K82" s="430" t="s">
        <v>6554</v>
      </c>
      <c r="L82" s="283" t="s">
        <v>6560</v>
      </c>
    </row>
    <row r="83" spans="2:12" ht="25">
      <c r="B83" s="426" t="s">
        <v>8</v>
      </c>
      <c r="C83" s="426" t="s">
        <v>392</v>
      </c>
      <c r="D83" s="412" t="str">
        <f t="array" ref="D83">_xlfn.IFNA(IF(INDEX([22]Sheet1!$A$5:$C$43,MATCH(1,('[22]Analise Campos FC'!$B73=[22]Sheet1!$B$5:$B$43)*([22]Sheet1!$C$5:$C$43='[22]Analise Campos FC'!$C73),0),1)="assessment","Y","N"),"N")</f>
        <v>N</v>
      </c>
      <c r="E83" s="412" t="str">
        <f t="array" ref="E83">_xlfn.IFNA(IF(INDEX([22]Sheet1!$F$5:$H$28,MATCH(1,('[22]Analise Campos FC'!$B73=[22]Sheet1!$G$5:$G$28)*([22]Sheet1!$H$5:$H$28='[22]Analise Campos FC'!$C73),0),1)="teste_regressivo","Y","N"),"N")</f>
        <v>N</v>
      </c>
      <c r="F83" s="412" t="str" cm="1">
        <f t="array" ref="F83">_xlfn.IFNA(IF(INDEX([22]Sheet1!$L$5:$N$74,MATCH(1,('[22]Analise Campos FC'!$B73=[22]Sheet1!$M$5:$M$74)*([22]Sheet1!$N$5:$N$74='[22]Analise Campos FC'!$C73),0),1)="especificação","Y","N"),"N")</f>
        <v>Y</v>
      </c>
      <c r="G83" s="412" t="str" cm="1">
        <f t="array" ref="G83">_xlfn.IFNA(IF(INDEX([22]Sheet1!$Q$5:$S$50,MATCH(1,('[22]Analise Campos FC'!$B73=[22]Sheet1!$R$5:$R$50)*([22]Sheet1!$S$5:$S$50='[22]Analise Campos FC'!$C73),0),1)="simulação_testes","Y","N"),"N")</f>
        <v>Y</v>
      </c>
      <c r="H83" s="394"/>
      <c r="I83" s="429" t="s">
        <v>6557</v>
      </c>
      <c r="J83" s="432" t="s">
        <v>94</v>
      </c>
      <c r="K83" s="430" t="s">
        <v>6553</v>
      </c>
    </row>
    <row r="84" spans="2:12">
      <c r="B84" s="426" t="s">
        <v>6539</v>
      </c>
      <c r="C84" s="426" t="s">
        <v>12</v>
      </c>
      <c r="D84" s="412" t="str">
        <f t="array" ref="D84">_xlfn.IFNA(IF(INDEX([22]Sheet1!$A$5:$C$43,MATCH(1,('[22]Analise Campos FC'!$B74=[22]Sheet1!$B$5:$B$43)*([22]Sheet1!$C$5:$C$43='[22]Analise Campos FC'!$C74),0),1)="assessment","Y","N"),"N")</f>
        <v>N</v>
      </c>
      <c r="E84" s="412" t="str">
        <f t="array" ref="E84">_xlfn.IFNA(IF(INDEX([22]Sheet1!$F$5:$H$28,MATCH(1,('[22]Analise Campos FC'!$B74=[22]Sheet1!$G$5:$G$28)*([22]Sheet1!$H$5:$H$28='[22]Analise Campos FC'!$C74),0),1)="teste_regressivo","Y","N"),"N")</f>
        <v>N</v>
      </c>
      <c r="F84" s="412" t="str" cm="1">
        <f t="array" ref="F84">_xlfn.IFNA(IF(INDEX([22]Sheet1!$L$5:$N$74,MATCH(1,('[22]Analise Campos FC'!$B74=[22]Sheet1!$M$5:$M$74)*([22]Sheet1!$N$5:$N$74='[22]Analise Campos FC'!$C74),0),1)="especificação","Y","N"),"N")</f>
        <v>Y</v>
      </c>
      <c r="G84" s="412" t="str" cm="1">
        <f t="array" ref="G84">_xlfn.IFNA(IF(INDEX([22]Sheet1!$Q$5:$S$50,MATCH(1,('[22]Analise Campos FC'!$B74=[22]Sheet1!$R$5:$R$50)*([22]Sheet1!$S$5:$S$50='[22]Analise Campos FC'!$C74),0),1)="simulação_testes","Y","N"),"N")</f>
        <v>Y</v>
      </c>
      <c r="H84" s="394" t="s">
        <v>6338</v>
      </c>
      <c r="I84" s="429" t="s">
        <v>6550</v>
      </c>
      <c r="J84" s="432" t="s">
        <v>94</v>
      </c>
      <c r="K84" s="430" t="s">
        <v>6556</v>
      </c>
    </row>
    <row r="85" spans="2:12">
      <c r="B85" s="426" t="s">
        <v>6539</v>
      </c>
      <c r="C85" s="426" t="s">
        <v>20</v>
      </c>
      <c r="D85" s="412" t="str">
        <f t="array" ref="D85">_xlfn.IFNA(IF(INDEX([22]Sheet1!$A$5:$C$43,MATCH(1,('[22]Analise Campos FC'!$B75=[22]Sheet1!$B$5:$B$43)*([22]Sheet1!$C$5:$C$43='[22]Analise Campos FC'!$C75),0),1)="assessment","Y","N"),"N")</f>
        <v>N</v>
      </c>
      <c r="E85" s="412" t="str">
        <f t="array" ref="E85">_xlfn.IFNA(IF(INDEX([22]Sheet1!$F$5:$H$28,MATCH(1,('[22]Analise Campos FC'!$B75=[22]Sheet1!$G$5:$G$28)*([22]Sheet1!$H$5:$H$28='[22]Analise Campos FC'!$C75),0),1)="teste_regressivo","Y","N"),"N")</f>
        <v>N</v>
      </c>
      <c r="F85" s="412" t="str" cm="1">
        <f t="array" ref="F85">_xlfn.IFNA(IF(INDEX([22]Sheet1!$L$5:$N$74,MATCH(1,('[22]Analise Campos FC'!$B75=[22]Sheet1!$M$5:$M$74)*([22]Sheet1!$N$5:$N$74='[22]Analise Campos FC'!$C75),0),1)="especificação","Y","N"),"N")</f>
        <v>Y</v>
      </c>
      <c r="G85" s="412" t="str" cm="1">
        <f t="array" ref="G85">_xlfn.IFNA(IF(INDEX([22]Sheet1!$Q$5:$S$50,MATCH(1,('[22]Analise Campos FC'!$B75=[22]Sheet1!$R$5:$R$50)*([22]Sheet1!$S$5:$S$50='[22]Analise Campos FC'!$C75),0),1)="simulação_testes","Y","N"),"N")</f>
        <v>Y</v>
      </c>
      <c r="H85" s="394" t="s">
        <v>6338</v>
      </c>
      <c r="I85" s="429" t="s">
        <v>6550</v>
      </c>
      <c r="J85" s="432" t="s">
        <v>94</v>
      </c>
      <c r="K85" s="430" t="s">
        <v>6556</v>
      </c>
    </row>
    <row r="86" spans="2:12">
      <c r="B86" s="426" t="s">
        <v>8</v>
      </c>
      <c r="C86" s="426" t="s">
        <v>381</v>
      </c>
      <c r="D86" s="412" t="str">
        <f t="array" ref="D86">_xlfn.IFNA(IF(INDEX([22]Sheet1!$A$5:$C$43,MATCH(1,('[22]Analise Campos FC'!$B76=[22]Sheet1!$B$5:$B$43)*([22]Sheet1!$C$5:$C$43='[22]Analise Campos FC'!$C76),0),1)="assessment","Y","N"),"N")</f>
        <v>N</v>
      </c>
      <c r="E86" s="412" t="str">
        <f t="array" ref="E86">_xlfn.IFNA(IF(INDEX([22]Sheet1!$F$5:$H$28,MATCH(1,('[22]Analise Campos FC'!$B76=[22]Sheet1!$G$5:$G$28)*([22]Sheet1!$H$5:$H$28='[22]Analise Campos FC'!$C76),0),1)="teste_regressivo","Y","N"),"N")</f>
        <v>N</v>
      </c>
      <c r="F86" s="412" t="str" cm="1">
        <f t="array" ref="F86">_xlfn.IFNA(IF(INDEX([22]Sheet1!$L$5:$N$74,MATCH(1,('[22]Analise Campos FC'!$B76=[22]Sheet1!$M$5:$M$74)*([22]Sheet1!$N$5:$N$74='[22]Analise Campos FC'!$C76),0),1)="especificação","Y","N"),"N")</f>
        <v>Y</v>
      </c>
      <c r="G86" s="412" t="str" cm="1">
        <f t="array" ref="G86">_xlfn.IFNA(IF(INDEX([22]Sheet1!$Q$5:$S$50,MATCH(1,('[22]Analise Campos FC'!$B76=[22]Sheet1!$R$5:$R$50)*([22]Sheet1!$S$5:$S$50='[22]Analise Campos FC'!$C76),0),1)="simulação_testes","Y","N"),"N")</f>
        <v>Y</v>
      </c>
      <c r="H86" s="394" t="s">
        <v>6338</v>
      </c>
      <c r="I86" s="430" t="s">
        <v>6545</v>
      </c>
      <c r="J86" s="433"/>
      <c r="K86" s="430" t="s">
        <v>6554</v>
      </c>
    </row>
    <row r="87" spans="2:12">
      <c r="B87" s="426" t="s">
        <v>6535</v>
      </c>
      <c r="C87" s="426" t="s">
        <v>395</v>
      </c>
      <c r="D87" s="412" t="str">
        <f t="array" ref="D87">_xlfn.IFNA(IF(INDEX([22]Sheet1!$A$5:$C$43,MATCH(1,('[22]Analise Campos FC'!$B77=[22]Sheet1!$B$5:$B$43)*([22]Sheet1!$C$5:$C$43='[22]Analise Campos FC'!$C77),0),1)="assessment","Y","N"),"N")</f>
        <v>N</v>
      </c>
      <c r="E87" s="412" t="str">
        <f t="array" ref="E87">_xlfn.IFNA(IF(INDEX([22]Sheet1!$F$5:$H$28,MATCH(1,('[22]Analise Campos FC'!$B77=[22]Sheet1!$G$5:$G$28)*([22]Sheet1!$H$5:$H$28='[22]Analise Campos FC'!$C77),0),1)="teste_regressivo","Y","N"),"N")</f>
        <v>N</v>
      </c>
      <c r="F87" s="412" t="str" cm="1">
        <f t="array" ref="F87">_xlfn.IFNA(IF(INDEX([22]Sheet1!$L$5:$N$74,MATCH(1,('[22]Analise Campos FC'!$B77=[22]Sheet1!$M$5:$M$74)*([22]Sheet1!$N$5:$N$74='[22]Analise Campos FC'!$C77),0),1)="especificação","Y","N"),"N")</f>
        <v>Y</v>
      </c>
      <c r="G87" s="412" t="str" cm="1">
        <f t="array" ref="G87">_xlfn.IFNA(IF(INDEX([22]Sheet1!$Q$5:$S$50,MATCH(1,('[22]Analise Campos FC'!$B77=[22]Sheet1!$R$5:$R$50)*([22]Sheet1!$S$5:$S$50='[22]Analise Campos FC'!$C77),0),1)="simulação_testes","Y","N"),"N")</f>
        <v>Y</v>
      </c>
      <c r="H87" s="394" t="s">
        <v>6562</v>
      </c>
      <c r="I87" s="430" t="s">
        <v>6550</v>
      </c>
      <c r="J87" s="431" t="s">
        <v>6542</v>
      </c>
      <c r="K87" s="430" t="s">
        <v>6556</v>
      </c>
    </row>
    <row r="88" spans="2:12">
      <c r="B88" s="426" t="s">
        <v>6539</v>
      </c>
      <c r="C88" s="426" t="s">
        <v>364</v>
      </c>
      <c r="D88" s="412" t="str">
        <f t="array" ref="D88">_xlfn.IFNA(IF(INDEX([22]Sheet1!$A$5:$C$43,MATCH(1,('[22]Analise Campos FC'!$B78=[22]Sheet1!$B$5:$B$43)*([22]Sheet1!$C$5:$C$43='[22]Analise Campos FC'!$C78),0),1)="assessment","Y","N"),"N")</f>
        <v>N</v>
      </c>
      <c r="E88" s="412" t="str">
        <f t="array" ref="E88">_xlfn.IFNA(IF(INDEX([22]Sheet1!$F$5:$H$28,MATCH(1,('[22]Analise Campos FC'!$B78=[22]Sheet1!$G$5:$G$28)*([22]Sheet1!$H$5:$H$28='[22]Analise Campos FC'!$C78),0),1)="teste_regressivo","Y","N"),"N")</f>
        <v>N</v>
      </c>
      <c r="F88" s="412" t="str" cm="1">
        <f t="array" ref="F88">_xlfn.IFNA(IF(INDEX([22]Sheet1!$L$5:$N$74,MATCH(1,('[22]Analise Campos FC'!$B78=[22]Sheet1!$M$5:$M$74)*([22]Sheet1!$N$5:$N$74='[22]Analise Campos FC'!$C78),0),1)="especificação","Y","N"),"N")</f>
        <v>Y</v>
      </c>
      <c r="G88" s="412" t="str" cm="1">
        <f t="array" ref="G88">_xlfn.IFNA(IF(INDEX([22]Sheet1!$Q$5:$S$50,MATCH(1,('[22]Analise Campos FC'!$B78=[22]Sheet1!$R$5:$R$50)*([22]Sheet1!$S$5:$S$50='[22]Analise Campos FC'!$C78),0),1)="simulação_testes","Y","N"),"N")</f>
        <v>Y</v>
      </c>
      <c r="H88" s="394" t="s">
        <v>6561</v>
      </c>
      <c r="I88" s="429" t="s">
        <v>6550</v>
      </c>
      <c r="J88" s="434" t="s">
        <v>94</v>
      </c>
      <c r="K88" s="430" t="s">
        <v>6556</v>
      </c>
    </row>
    <row r="89" spans="2:12">
      <c r="B89" s="426" t="s">
        <v>6539</v>
      </c>
      <c r="C89" s="426" t="s">
        <v>366</v>
      </c>
      <c r="D89" s="412" t="str">
        <f t="array" ref="D89">_xlfn.IFNA(IF(INDEX([22]Sheet1!$A$5:$C$43,MATCH(1,('[22]Analise Campos FC'!$B79=[22]Sheet1!$B$5:$B$43)*([22]Sheet1!$C$5:$C$43='[22]Analise Campos FC'!$C79),0),1)="assessment","Y","N"),"N")</f>
        <v>N</v>
      </c>
      <c r="E89" s="412" t="str">
        <f t="array" ref="E89">_xlfn.IFNA(IF(INDEX([22]Sheet1!$F$5:$H$28,MATCH(1,('[22]Analise Campos FC'!$B79=[22]Sheet1!$G$5:$G$28)*([22]Sheet1!$H$5:$H$28='[22]Analise Campos FC'!$C79),0),1)="teste_regressivo","Y","N"),"N")</f>
        <v>N</v>
      </c>
      <c r="F89" s="412" t="str" cm="1">
        <f t="array" ref="F89">_xlfn.IFNA(IF(INDEX([22]Sheet1!$L$5:$N$74,MATCH(1,('[22]Analise Campos FC'!$B79=[22]Sheet1!$M$5:$M$74)*([22]Sheet1!$N$5:$N$74='[22]Analise Campos FC'!$C79),0),1)="especificação","Y","N"),"N")</f>
        <v>Y</v>
      </c>
      <c r="G89" s="412" t="str" cm="1">
        <f t="array" ref="G89">_xlfn.IFNA(IF(INDEX([22]Sheet1!$Q$5:$S$50,MATCH(1,('[22]Analise Campos FC'!$B79=[22]Sheet1!$R$5:$R$50)*([22]Sheet1!$S$5:$S$50='[22]Analise Campos FC'!$C79),0),1)="simulação_testes","Y","N"),"N")</f>
        <v>Y</v>
      </c>
      <c r="H89" s="394" t="s">
        <v>6561</v>
      </c>
      <c r="I89" s="429" t="s">
        <v>6550</v>
      </c>
      <c r="J89" s="434" t="s">
        <v>94</v>
      </c>
      <c r="K89" s="430" t="s">
        <v>6556</v>
      </c>
    </row>
    <row r="90" spans="2:12">
      <c r="B90" s="426" t="s">
        <v>6539</v>
      </c>
      <c r="C90" s="426" t="s">
        <v>381</v>
      </c>
      <c r="D90" s="412" t="str">
        <f t="array" ref="D90">_xlfn.IFNA(IF(INDEX([22]Sheet1!$A$5:$C$43,MATCH(1,('[22]Analise Campos FC'!$B80=[22]Sheet1!$B$5:$B$43)*([22]Sheet1!$C$5:$C$43='[22]Analise Campos FC'!$C80),0),1)="assessment","Y","N"),"N")</f>
        <v>N</v>
      </c>
      <c r="E90" s="412" t="str">
        <f t="array" ref="E90">_xlfn.IFNA(IF(INDEX([22]Sheet1!$F$5:$H$28,MATCH(1,('[22]Analise Campos FC'!$B80=[22]Sheet1!$G$5:$G$28)*([22]Sheet1!$H$5:$H$28='[22]Analise Campos FC'!$C80),0),1)="teste_regressivo","Y","N"),"N")</f>
        <v>N</v>
      </c>
      <c r="F90" s="412" t="str" cm="1">
        <f t="array" ref="F90">_xlfn.IFNA(IF(INDEX([22]Sheet1!$L$5:$N$74,MATCH(1,('[22]Analise Campos FC'!$B80=[22]Sheet1!$M$5:$M$74)*([22]Sheet1!$N$5:$N$74='[22]Analise Campos FC'!$C80),0),1)="especificação","Y","N"),"N")</f>
        <v>Y</v>
      </c>
      <c r="G90" s="412" t="str" cm="1">
        <f t="array" ref="G90">_xlfn.IFNA(IF(INDEX([22]Sheet1!$Q$5:$S$50,MATCH(1,('[22]Analise Campos FC'!$B80=[22]Sheet1!$R$5:$R$50)*([22]Sheet1!$S$5:$S$50='[22]Analise Campos FC'!$C80),0),1)="simulação_testes","Y","N"),"N")</f>
        <v>Y</v>
      </c>
      <c r="H90" s="394" t="s">
        <v>6561</v>
      </c>
      <c r="I90" s="429" t="s">
        <v>6550</v>
      </c>
      <c r="J90" s="435" t="s">
        <v>94</v>
      </c>
      <c r="K90" s="430" t="s">
        <v>6556</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zoomScale="70" zoomScaleNormal="70" workbookViewId="0">
      <selection activeCell="H38" sqref="H38"/>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447" t="s">
        <v>6594</v>
      </c>
      <c r="C2" s="440"/>
      <c r="D2" s="440"/>
      <c r="E2" s="440"/>
      <c r="F2" s="440"/>
      <c r="G2" s="440"/>
      <c r="H2" s="440"/>
      <c r="I2" s="440"/>
      <c r="J2" s="440"/>
      <c r="K2" s="440"/>
      <c r="L2" s="441"/>
    </row>
    <row r="3" spans="2:14">
      <c r="B3" s="442" t="s">
        <v>6590</v>
      </c>
      <c r="C3" s="439"/>
      <c r="D3" s="439"/>
      <c r="E3" s="439"/>
      <c r="F3" s="439"/>
      <c r="G3" s="439"/>
      <c r="H3" s="439"/>
      <c r="I3" s="439"/>
      <c r="J3" s="439"/>
      <c r="K3" s="439"/>
      <c r="L3" s="443"/>
    </row>
    <row r="4" spans="2:14">
      <c r="B4" s="442" t="s">
        <v>6591</v>
      </c>
      <c r="C4" s="439"/>
      <c r="D4" s="439"/>
      <c r="E4" s="439"/>
      <c r="F4" s="439"/>
      <c r="G4" s="439"/>
      <c r="H4" s="439"/>
      <c r="I4" s="439"/>
      <c r="J4" s="439"/>
      <c r="K4" s="439"/>
      <c r="L4" s="443"/>
    </row>
    <row r="5" spans="2:14">
      <c r="B5" s="442" t="s">
        <v>6592</v>
      </c>
      <c r="C5" s="439"/>
      <c r="D5" s="439"/>
      <c r="E5" s="439"/>
      <c r="F5" s="439"/>
      <c r="G5" s="439"/>
      <c r="H5" s="439"/>
      <c r="I5" s="439"/>
      <c r="J5" s="439"/>
      <c r="K5" s="439"/>
      <c r="L5" s="443"/>
    </row>
    <row r="6" spans="2:14">
      <c r="B6" s="444" t="s">
        <v>6593</v>
      </c>
      <c r="C6" s="445"/>
      <c r="D6" s="445"/>
      <c r="E6" s="445"/>
      <c r="F6" s="445"/>
      <c r="G6" s="445"/>
      <c r="H6" s="445"/>
      <c r="I6" s="445"/>
      <c r="J6" s="445"/>
      <c r="K6" s="445"/>
      <c r="L6" s="446"/>
    </row>
    <row r="11" spans="2:14" ht="14.5">
      <c r="B11" s="42" t="s">
        <v>6346</v>
      </c>
      <c r="C11" s="42" t="s">
        <v>3</v>
      </c>
      <c r="D11" s="42" t="s">
        <v>6302</v>
      </c>
      <c r="E11" s="42" t="s">
        <v>6529</v>
      </c>
      <c r="F11" s="42" t="s">
        <v>6530</v>
      </c>
      <c r="G11" s="42" t="s">
        <v>6531</v>
      </c>
      <c r="H11" s="42" t="s">
        <v>6532</v>
      </c>
      <c r="I11" s="448" t="s">
        <v>6589</v>
      </c>
      <c r="J11" s="448" t="s">
        <v>6563</v>
      </c>
      <c r="K11" s="449" t="s">
        <v>6567</v>
      </c>
      <c r="L11" s="448" t="s">
        <v>6564</v>
      </c>
      <c r="M11" s="42" t="s">
        <v>6600</v>
      </c>
      <c r="N11" s="42" t="s">
        <v>6601</v>
      </c>
    </row>
    <row r="12" spans="2:14" ht="28.5">
      <c r="B12" t="s">
        <v>6572</v>
      </c>
      <c r="C12" s="41" t="s">
        <v>8</v>
      </c>
      <c r="D12" s="47" t="s">
        <v>364</v>
      </c>
      <c r="E12" s="424" t="s">
        <v>839</v>
      </c>
      <c r="F12" s="424" t="s">
        <v>6444</v>
      </c>
      <c r="G12" s="424" t="s">
        <v>839</v>
      </c>
      <c r="H12" s="424" t="s">
        <v>839</v>
      </c>
      <c r="J12" s="44" t="s">
        <v>6566</v>
      </c>
      <c r="K12" s="44" t="s">
        <v>6568</v>
      </c>
      <c r="L12" s="438" t="s">
        <v>6597</v>
      </c>
      <c r="M12" s="457" t="s">
        <v>6608</v>
      </c>
    </row>
    <row r="13" spans="2:14" ht="28">
      <c r="B13" t="s">
        <v>6572</v>
      </c>
      <c r="C13" s="41" t="s">
        <v>8</v>
      </c>
      <c r="D13" s="47" t="s">
        <v>365</v>
      </c>
      <c r="E13" s="424" t="s">
        <v>839</v>
      </c>
      <c r="F13" s="424" t="s">
        <v>6444</v>
      </c>
      <c r="G13" s="424" t="s">
        <v>839</v>
      </c>
      <c r="H13" s="424" t="s">
        <v>839</v>
      </c>
      <c r="J13" s="44" t="s">
        <v>6566</v>
      </c>
      <c r="K13" s="44" t="s">
        <v>6568</v>
      </c>
      <c r="L13" s="438" t="s">
        <v>6579</v>
      </c>
      <c r="M13" s="457" t="s">
        <v>6608</v>
      </c>
    </row>
    <row r="14" spans="2:14" ht="28">
      <c r="B14" t="s">
        <v>6572</v>
      </c>
      <c r="C14" s="41" t="s">
        <v>8</v>
      </c>
      <c r="D14" s="47" t="s">
        <v>366</v>
      </c>
      <c r="E14" s="424" t="s">
        <v>839</v>
      </c>
      <c r="F14" s="424" t="s">
        <v>6444</v>
      </c>
      <c r="G14" s="424" t="s">
        <v>839</v>
      </c>
      <c r="H14" s="424" t="s">
        <v>839</v>
      </c>
      <c r="J14" s="44" t="s">
        <v>6566</v>
      </c>
      <c r="K14" s="44" t="s">
        <v>6568</v>
      </c>
      <c r="L14" s="438" t="s">
        <v>6598</v>
      </c>
      <c r="M14" s="457" t="s">
        <v>6608</v>
      </c>
    </row>
    <row r="15" spans="2:14" ht="14.5">
      <c r="B15" t="s">
        <v>6572</v>
      </c>
      <c r="C15" s="41" t="s">
        <v>8</v>
      </c>
      <c r="D15" s="47" t="s">
        <v>367</v>
      </c>
      <c r="E15" s="424" t="s">
        <v>839</v>
      </c>
      <c r="F15" s="424" t="s">
        <v>6444</v>
      </c>
      <c r="G15" s="424" t="s">
        <v>839</v>
      </c>
      <c r="H15" s="424" t="s">
        <v>839</v>
      </c>
      <c r="I15" t="s">
        <v>6574</v>
      </c>
      <c r="J15" s="44" t="s">
        <v>6573</v>
      </c>
      <c r="K15" s="44" t="s">
        <v>6569</v>
      </c>
      <c r="L15" t="s">
        <v>6580</v>
      </c>
      <c r="M15" s="457" t="s">
        <v>6608</v>
      </c>
      <c r="N15" t="s">
        <v>6609</v>
      </c>
    </row>
    <row r="16" spans="2:14" ht="42">
      <c r="B16" t="s">
        <v>6572</v>
      </c>
      <c r="C16" s="41" t="s">
        <v>8</v>
      </c>
      <c r="D16" s="47" t="s">
        <v>368</v>
      </c>
      <c r="E16" s="424" t="s">
        <v>839</v>
      </c>
      <c r="F16" s="424" t="s">
        <v>6444</v>
      </c>
      <c r="G16" s="424" t="s">
        <v>839</v>
      </c>
      <c r="H16" s="424" t="s">
        <v>839</v>
      </c>
      <c r="J16" s="44" t="s">
        <v>6566</v>
      </c>
      <c r="K16" s="44" t="s">
        <v>6570</v>
      </c>
      <c r="L16" s="438" t="s">
        <v>6581</v>
      </c>
      <c r="M16" s="457" t="s">
        <v>6608</v>
      </c>
    </row>
    <row r="17" spans="2:14" ht="42">
      <c r="B17" t="s">
        <v>6572</v>
      </c>
      <c r="C17" s="41" t="s">
        <v>8</v>
      </c>
      <c r="D17" s="47" t="s">
        <v>369</v>
      </c>
      <c r="E17" s="424" t="s">
        <v>839</v>
      </c>
      <c r="F17" s="424" t="s">
        <v>6444</v>
      </c>
      <c r="G17" s="424" t="s">
        <v>839</v>
      </c>
      <c r="H17" s="424" t="s">
        <v>839</v>
      </c>
      <c r="J17" s="44" t="s">
        <v>6566</v>
      </c>
      <c r="K17" s="44" t="s">
        <v>6570</v>
      </c>
      <c r="L17" s="438" t="s">
        <v>6582</v>
      </c>
      <c r="M17" s="457" t="s">
        <v>6608</v>
      </c>
    </row>
    <row r="18" spans="2:14" ht="28">
      <c r="B18" t="s">
        <v>6572</v>
      </c>
      <c r="C18" s="41" t="s">
        <v>8</v>
      </c>
      <c r="D18" s="47" t="s">
        <v>370</v>
      </c>
      <c r="E18" s="424" t="s">
        <v>839</v>
      </c>
      <c r="F18" s="424" t="s">
        <v>6444</v>
      </c>
      <c r="G18" s="424" t="s">
        <v>839</v>
      </c>
      <c r="H18" s="424" t="s">
        <v>839</v>
      </c>
      <c r="J18" s="44" t="s">
        <v>6566</v>
      </c>
      <c r="K18" s="44" t="s">
        <v>6568</v>
      </c>
      <c r="L18" s="438" t="s">
        <v>6579</v>
      </c>
      <c r="M18" s="457" t="s">
        <v>6608</v>
      </c>
    </row>
    <row r="19" spans="2:14" ht="28">
      <c r="B19" t="s">
        <v>6572</v>
      </c>
      <c r="C19" s="41" t="s">
        <v>8</v>
      </c>
      <c r="D19" s="47" t="s">
        <v>371</v>
      </c>
      <c r="E19" s="424" t="s">
        <v>839</v>
      </c>
      <c r="F19" s="424" t="s">
        <v>6444</v>
      </c>
      <c r="G19" s="424" t="s">
        <v>839</v>
      </c>
      <c r="H19" s="424" t="s">
        <v>839</v>
      </c>
      <c r="J19" s="44" t="s">
        <v>6566</v>
      </c>
      <c r="K19" s="44" t="s">
        <v>6568</v>
      </c>
      <c r="L19" s="438" t="s">
        <v>6579</v>
      </c>
      <c r="M19" s="457" t="s">
        <v>6608</v>
      </c>
    </row>
    <row r="20" spans="2:14" ht="28">
      <c r="B20" t="s">
        <v>6572</v>
      </c>
      <c r="C20" s="41" t="s">
        <v>8</v>
      </c>
      <c r="D20" s="47" t="s">
        <v>372</v>
      </c>
      <c r="E20" s="424" t="s">
        <v>839</v>
      </c>
      <c r="F20" s="424" t="s">
        <v>6444</v>
      </c>
      <c r="G20" s="424" t="s">
        <v>839</v>
      </c>
      <c r="H20" s="424" t="s">
        <v>839</v>
      </c>
      <c r="J20" s="44" t="s">
        <v>6566</v>
      </c>
      <c r="K20" s="44" t="s">
        <v>6568</v>
      </c>
      <c r="L20" s="438" t="s">
        <v>6579</v>
      </c>
      <c r="M20" s="457" t="s">
        <v>6608</v>
      </c>
    </row>
    <row r="21" spans="2:14" ht="28">
      <c r="B21" t="s">
        <v>6572</v>
      </c>
      <c r="C21" s="41" t="s">
        <v>8</v>
      </c>
      <c r="D21" s="47" t="s">
        <v>373</v>
      </c>
      <c r="E21" s="424" t="s">
        <v>839</v>
      </c>
      <c r="F21" s="424" t="s">
        <v>6444</v>
      </c>
      <c r="G21" s="424" t="s">
        <v>839</v>
      </c>
      <c r="H21" s="424" t="s">
        <v>839</v>
      </c>
      <c r="J21" s="44" t="s">
        <v>6566</v>
      </c>
      <c r="K21" s="44" t="s">
        <v>6568</v>
      </c>
      <c r="L21" s="438" t="s">
        <v>6579</v>
      </c>
      <c r="M21" s="457" t="s">
        <v>6608</v>
      </c>
    </row>
    <row r="22" spans="2:14" ht="14.5">
      <c r="B22" t="s">
        <v>6572</v>
      </c>
      <c r="C22" s="41" t="s">
        <v>8</v>
      </c>
      <c r="D22" s="47" t="s">
        <v>374</v>
      </c>
      <c r="E22" s="424" t="s">
        <v>839</v>
      </c>
      <c r="F22" s="424" t="s">
        <v>6444</v>
      </c>
      <c r="G22" s="424" t="s">
        <v>839</v>
      </c>
      <c r="H22" s="424" t="s">
        <v>839</v>
      </c>
      <c r="I22" t="s">
        <v>6574</v>
      </c>
      <c r="J22" s="44" t="s">
        <v>6573</v>
      </c>
      <c r="K22" s="44" t="s">
        <v>6571</v>
      </c>
      <c r="L22" t="s">
        <v>6580</v>
      </c>
      <c r="M22" s="457" t="s">
        <v>6608</v>
      </c>
      <c r="N22" t="s">
        <v>6609</v>
      </c>
    </row>
    <row r="23" spans="2:14" ht="28">
      <c r="B23" t="s">
        <v>6572</v>
      </c>
      <c r="C23" s="41" t="s">
        <v>8</v>
      </c>
      <c r="D23" s="47" t="s">
        <v>375</v>
      </c>
      <c r="E23" s="424" t="s">
        <v>839</v>
      </c>
      <c r="F23" s="424" t="s">
        <v>6444</v>
      </c>
      <c r="G23" s="424" t="s">
        <v>839</v>
      </c>
      <c r="H23" s="424" t="s">
        <v>839</v>
      </c>
      <c r="J23" s="44" t="s">
        <v>6566</v>
      </c>
      <c r="K23" s="44" t="s">
        <v>6568</v>
      </c>
      <c r="L23" s="438" t="s">
        <v>6583</v>
      </c>
      <c r="M23" s="457" t="s">
        <v>6608</v>
      </c>
    </row>
    <row r="24" spans="2:14" ht="14.5">
      <c r="B24" t="s">
        <v>6572</v>
      </c>
      <c r="C24" s="41" t="s">
        <v>8</v>
      </c>
      <c r="D24" s="47" t="s">
        <v>376</v>
      </c>
      <c r="E24" s="424" t="s">
        <v>839</v>
      </c>
      <c r="F24" s="424" t="s">
        <v>6444</v>
      </c>
      <c r="G24" s="424" t="s">
        <v>839</v>
      </c>
      <c r="H24" s="424" t="s">
        <v>839</v>
      </c>
      <c r="I24" t="s">
        <v>6574</v>
      </c>
      <c r="J24" s="44" t="s">
        <v>6573</v>
      </c>
      <c r="K24" s="44" t="s">
        <v>6570</v>
      </c>
      <c r="L24" t="s">
        <v>6584</v>
      </c>
      <c r="M24" s="457" t="s">
        <v>6608</v>
      </c>
      <c r="N24" t="s">
        <v>6609</v>
      </c>
    </row>
    <row r="25" spans="2:14" ht="28">
      <c r="B25" t="s">
        <v>6572</v>
      </c>
      <c r="C25" s="41" t="s">
        <v>8</v>
      </c>
      <c r="D25" s="47" t="s">
        <v>377</v>
      </c>
      <c r="E25" s="424" t="s">
        <v>839</v>
      </c>
      <c r="F25" s="424" t="s">
        <v>6444</v>
      </c>
      <c r="G25" s="424" t="s">
        <v>839</v>
      </c>
      <c r="H25" s="424" t="s">
        <v>839</v>
      </c>
      <c r="J25" s="44" t="s">
        <v>6566</v>
      </c>
      <c r="K25" s="44" t="s">
        <v>6568</v>
      </c>
      <c r="L25" s="438" t="s">
        <v>6579</v>
      </c>
      <c r="M25" s="457" t="s">
        <v>6608</v>
      </c>
    </row>
    <row r="26" spans="2:14" ht="42">
      <c r="B26" t="s">
        <v>6572</v>
      </c>
      <c r="C26" s="41" t="s">
        <v>8</v>
      </c>
      <c r="D26" s="47" t="s">
        <v>378</v>
      </c>
      <c r="E26" s="424" t="s">
        <v>839</v>
      </c>
      <c r="F26" s="424" t="s">
        <v>6444</v>
      </c>
      <c r="G26" s="424" t="s">
        <v>839</v>
      </c>
      <c r="H26" s="424" t="s">
        <v>839</v>
      </c>
      <c r="J26" s="44" t="s">
        <v>6565</v>
      </c>
      <c r="K26" s="44" t="s">
        <v>6570</v>
      </c>
      <c r="L26" s="438" t="s">
        <v>6582</v>
      </c>
      <c r="M26" s="457" t="s">
        <v>6608</v>
      </c>
    </row>
    <row r="27" spans="2:14" ht="42">
      <c r="B27" t="s">
        <v>6572</v>
      </c>
      <c r="C27" s="41" t="s">
        <v>8</v>
      </c>
      <c r="D27" s="47" t="s">
        <v>379</v>
      </c>
      <c r="E27" s="424" t="s">
        <v>839</v>
      </c>
      <c r="F27" s="424" t="s">
        <v>6444</v>
      </c>
      <c r="G27" s="424" t="s">
        <v>839</v>
      </c>
      <c r="H27" s="424" t="s">
        <v>839</v>
      </c>
      <c r="J27" s="44" t="s">
        <v>6566</v>
      </c>
      <c r="K27" s="44" t="s">
        <v>6571</v>
      </c>
      <c r="L27" s="438" t="s">
        <v>6581</v>
      </c>
      <c r="M27" s="457" t="s">
        <v>6608</v>
      </c>
    </row>
    <row r="28" spans="2:14" ht="14.5">
      <c r="B28" t="s">
        <v>6572</v>
      </c>
      <c r="C28" s="41" t="s">
        <v>8</v>
      </c>
      <c r="D28" s="47" t="s">
        <v>380</v>
      </c>
      <c r="E28" s="424" t="s">
        <v>839</v>
      </c>
      <c r="F28" s="424" t="s">
        <v>6444</v>
      </c>
      <c r="G28" s="424" t="s">
        <v>839</v>
      </c>
      <c r="H28" s="424" t="s">
        <v>839</v>
      </c>
      <c r="I28" t="s">
        <v>6574</v>
      </c>
      <c r="J28" s="44" t="s">
        <v>6573</v>
      </c>
      <c r="K28" s="44" t="s">
        <v>6570</v>
      </c>
      <c r="L28" t="s">
        <v>6580</v>
      </c>
      <c r="M28" s="457" t="s">
        <v>6608</v>
      </c>
      <c r="N28" t="s">
        <v>6609</v>
      </c>
    </row>
    <row r="29" spans="2:14" ht="28">
      <c r="C29" s="41" t="s">
        <v>8</v>
      </c>
      <c r="D29" s="47" t="s">
        <v>382</v>
      </c>
      <c r="E29" s="424" t="s">
        <v>839</v>
      </c>
      <c r="F29" s="424" t="s">
        <v>839</v>
      </c>
      <c r="G29" s="424" t="s">
        <v>6444</v>
      </c>
      <c r="H29" s="424" t="s">
        <v>6444</v>
      </c>
      <c r="J29" s="44" t="s">
        <v>6565</v>
      </c>
      <c r="K29" s="44" t="s">
        <v>6568</v>
      </c>
      <c r="L29" s="438" t="s">
        <v>6595</v>
      </c>
      <c r="M29" s="457" t="s">
        <v>6608</v>
      </c>
    </row>
    <row r="30" spans="2:14" ht="14.5">
      <c r="C30" s="41" t="s">
        <v>8</v>
      </c>
      <c r="D30" s="47" t="s">
        <v>383</v>
      </c>
      <c r="E30" s="424" t="s">
        <v>839</v>
      </c>
      <c r="F30" s="424" t="s">
        <v>839</v>
      </c>
      <c r="G30" s="424" t="s">
        <v>6444</v>
      </c>
      <c r="H30" s="424" t="s">
        <v>6444</v>
      </c>
      <c r="I30" t="s">
        <v>6574</v>
      </c>
      <c r="J30" s="44" t="s">
        <v>6573</v>
      </c>
      <c r="K30" s="44" t="s">
        <v>6570</v>
      </c>
      <c r="L30" t="s">
        <v>6585</v>
      </c>
      <c r="M30" s="457" t="s">
        <v>6608</v>
      </c>
    </row>
    <row r="31" spans="2:14" ht="14.5">
      <c r="C31" s="41" t="s">
        <v>8</v>
      </c>
      <c r="D31" s="47" t="s">
        <v>393</v>
      </c>
      <c r="E31" s="424" t="s">
        <v>839</v>
      </c>
      <c r="F31" s="424" t="s">
        <v>839</v>
      </c>
      <c r="G31" s="424" t="s">
        <v>6444</v>
      </c>
      <c r="H31" s="424" t="s">
        <v>6444</v>
      </c>
      <c r="I31" t="s">
        <v>6574</v>
      </c>
      <c r="J31" s="44" t="s">
        <v>6573</v>
      </c>
      <c r="K31" s="44" t="s">
        <v>6575</v>
      </c>
      <c r="L31" t="s">
        <v>6580</v>
      </c>
      <c r="M31" s="457" t="s">
        <v>6608</v>
      </c>
    </row>
    <row r="32" spans="2:14" ht="28">
      <c r="C32" s="41" t="s">
        <v>6535</v>
      </c>
      <c r="D32" s="47" t="s">
        <v>364</v>
      </c>
      <c r="E32" s="424" t="s">
        <v>839</v>
      </c>
      <c r="F32" s="424" t="s">
        <v>839</v>
      </c>
      <c r="G32" s="424" t="s">
        <v>6444</v>
      </c>
      <c r="H32" s="424" t="s">
        <v>6444</v>
      </c>
      <c r="J32" s="44" t="s">
        <v>6565</v>
      </c>
      <c r="K32" s="44" t="s">
        <v>6568</v>
      </c>
      <c r="L32" s="438" t="s">
        <v>6599</v>
      </c>
      <c r="M32" s="457" t="s">
        <v>6608</v>
      </c>
    </row>
    <row r="33" spans="3:14" ht="28">
      <c r="C33" s="41" t="s">
        <v>6535</v>
      </c>
      <c r="D33" s="47" t="s">
        <v>366</v>
      </c>
      <c r="E33" s="424" t="s">
        <v>839</v>
      </c>
      <c r="F33" s="424" t="s">
        <v>839</v>
      </c>
      <c r="G33" s="424" t="s">
        <v>6444</v>
      </c>
      <c r="H33" s="424" t="s">
        <v>6444</v>
      </c>
      <c r="J33" s="44" t="s">
        <v>6565</v>
      </c>
      <c r="K33" s="44" t="s">
        <v>6568</v>
      </c>
      <c r="L33" s="438" t="s">
        <v>6599</v>
      </c>
      <c r="M33" s="457" t="s">
        <v>6608</v>
      </c>
    </row>
    <row r="34" spans="3:14" ht="28">
      <c r="C34" s="41" t="s">
        <v>6535</v>
      </c>
      <c r="D34" s="47" t="s">
        <v>381</v>
      </c>
      <c r="E34" s="424" t="s">
        <v>839</v>
      </c>
      <c r="F34" s="424" t="s">
        <v>839</v>
      </c>
      <c r="G34" s="424" t="s">
        <v>6444</v>
      </c>
      <c r="H34" s="424" t="s">
        <v>6444</v>
      </c>
      <c r="J34" s="44" t="s">
        <v>6565</v>
      </c>
      <c r="K34" s="44" t="s">
        <v>6568</v>
      </c>
      <c r="L34" s="438" t="s">
        <v>6599</v>
      </c>
      <c r="M34" s="457" t="s">
        <v>6608</v>
      </c>
    </row>
    <row r="35" spans="3:14" ht="42">
      <c r="C35" s="41" t="s">
        <v>6535</v>
      </c>
      <c r="D35" s="47" t="s">
        <v>394</v>
      </c>
      <c r="E35" s="424" t="s">
        <v>839</v>
      </c>
      <c r="F35" s="424" t="s">
        <v>839</v>
      </c>
      <c r="G35" s="424" t="s">
        <v>6444</v>
      </c>
      <c r="H35" s="424" t="s">
        <v>6444</v>
      </c>
      <c r="J35" s="44" t="s">
        <v>6565</v>
      </c>
      <c r="K35" s="435" t="s">
        <v>6571</v>
      </c>
      <c r="L35" s="438" t="s">
        <v>6596</v>
      </c>
      <c r="M35" s="457" t="s">
        <v>6608</v>
      </c>
    </row>
    <row r="36" spans="3:14" ht="28">
      <c r="C36" s="41" t="s">
        <v>6538</v>
      </c>
      <c r="D36" s="47" t="s">
        <v>364</v>
      </c>
      <c r="E36" s="424" t="s">
        <v>839</v>
      </c>
      <c r="F36" s="424" t="s">
        <v>839</v>
      </c>
      <c r="G36" s="424" t="s">
        <v>6444</v>
      </c>
      <c r="H36" s="424" t="s">
        <v>6444</v>
      </c>
      <c r="J36" s="44" t="s">
        <v>6565</v>
      </c>
      <c r="K36" s="44" t="s">
        <v>6568</v>
      </c>
      <c r="L36" s="438" t="s">
        <v>6599</v>
      </c>
      <c r="M36" s="457" t="s">
        <v>6608</v>
      </c>
    </row>
    <row r="37" spans="3:14" ht="28">
      <c r="C37" s="41" t="s">
        <v>6538</v>
      </c>
      <c r="D37" s="47" t="s">
        <v>366</v>
      </c>
      <c r="E37" s="424" t="s">
        <v>839</v>
      </c>
      <c r="F37" s="424" t="s">
        <v>839</v>
      </c>
      <c r="G37" s="424" t="s">
        <v>6444</v>
      </c>
      <c r="H37" s="424" t="s">
        <v>6444</v>
      </c>
      <c r="J37" s="44" t="s">
        <v>6565</v>
      </c>
      <c r="K37" s="44" t="s">
        <v>6568</v>
      </c>
      <c r="L37" s="438" t="s">
        <v>6599</v>
      </c>
      <c r="M37" s="457" t="s">
        <v>6608</v>
      </c>
    </row>
    <row r="38" spans="3:14" ht="42">
      <c r="C38" s="41" t="s">
        <v>6538</v>
      </c>
      <c r="D38" s="47" t="s">
        <v>394</v>
      </c>
      <c r="E38" s="424" t="s">
        <v>839</v>
      </c>
      <c r="F38" s="424" t="s">
        <v>839</v>
      </c>
      <c r="G38" s="424" t="s">
        <v>6444</v>
      </c>
      <c r="H38" s="424" t="s">
        <v>6444</v>
      </c>
      <c r="J38" s="44" t="s">
        <v>6565</v>
      </c>
      <c r="K38" s="44" t="s">
        <v>6571</v>
      </c>
      <c r="L38" s="438" t="s">
        <v>6596</v>
      </c>
      <c r="M38" s="457" t="s">
        <v>6608</v>
      </c>
    </row>
    <row r="39" spans="3:14" ht="28">
      <c r="C39" s="41" t="s">
        <v>6538</v>
      </c>
      <c r="D39" s="47" t="s">
        <v>397</v>
      </c>
      <c r="E39" s="424" t="s">
        <v>839</v>
      </c>
      <c r="F39" s="424" t="s">
        <v>839</v>
      </c>
      <c r="G39" s="424" t="s">
        <v>6444</v>
      </c>
      <c r="H39" s="424" t="s">
        <v>6444</v>
      </c>
      <c r="J39" s="44" t="s">
        <v>6565</v>
      </c>
      <c r="K39" s="44" t="s">
        <v>6568</v>
      </c>
      <c r="L39" s="438" t="s">
        <v>6595</v>
      </c>
      <c r="M39" s="457" t="s">
        <v>6608</v>
      </c>
    </row>
    <row r="40" spans="3:14" ht="42">
      <c r="C40" s="41" t="s">
        <v>6538</v>
      </c>
      <c r="D40" s="47" t="s">
        <v>398</v>
      </c>
      <c r="E40" s="424" t="s">
        <v>839</v>
      </c>
      <c r="F40" s="424" t="s">
        <v>839</v>
      </c>
      <c r="G40" s="424" t="s">
        <v>6444</v>
      </c>
      <c r="H40" s="424" t="s">
        <v>6444</v>
      </c>
      <c r="J40" s="44" t="s">
        <v>6565</v>
      </c>
      <c r="K40" s="44" t="s">
        <v>6576</v>
      </c>
      <c r="L40" s="438" t="s">
        <v>6596</v>
      </c>
      <c r="M40" s="457" t="s">
        <v>6608</v>
      </c>
    </row>
    <row r="41" spans="3:14" ht="14.5">
      <c r="C41" s="41" t="s">
        <v>6538</v>
      </c>
      <c r="D41" s="47" t="s">
        <v>399</v>
      </c>
      <c r="E41" s="424" t="s">
        <v>839</v>
      </c>
      <c r="F41" s="424" t="s">
        <v>839</v>
      </c>
      <c r="G41" s="424" t="s">
        <v>6444</v>
      </c>
      <c r="H41" s="424" t="s">
        <v>6444</v>
      </c>
      <c r="J41" s="44" t="s">
        <v>2848</v>
      </c>
      <c r="K41" s="435" t="s">
        <v>94</v>
      </c>
      <c r="L41" t="s">
        <v>6586</v>
      </c>
    </row>
    <row r="42" spans="3:14" ht="14.5">
      <c r="C42" s="41" t="s">
        <v>6539</v>
      </c>
      <c r="D42" s="47" t="s">
        <v>400</v>
      </c>
      <c r="E42" s="424" t="s">
        <v>839</v>
      </c>
      <c r="F42" s="424" t="s">
        <v>839</v>
      </c>
      <c r="G42" s="424" t="s">
        <v>6444</v>
      </c>
      <c r="H42" s="424" t="s">
        <v>6444</v>
      </c>
      <c r="I42" t="s">
        <v>6578</v>
      </c>
      <c r="J42" s="44" t="s">
        <v>6565</v>
      </c>
      <c r="K42" s="44" t="s">
        <v>6575</v>
      </c>
      <c r="L42" t="s">
        <v>6587</v>
      </c>
      <c r="M42" s="457"/>
    </row>
    <row r="43" spans="3:14" ht="14.5">
      <c r="C43" s="41" t="s">
        <v>8</v>
      </c>
      <c r="D43" s="47" t="s">
        <v>392</v>
      </c>
      <c r="E43" s="424" t="s">
        <v>839</v>
      </c>
      <c r="F43" s="424" t="s">
        <v>839</v>
      </c>
      <c r="G43" s="424" t="s">
        <v>6444</v>
      </c>
      <c r="H43" s="424" t="s">
        <v>6444</v>
      </c>
      <c r="J43" s="44" t="s">
        <v>2848</v>
      </c>
      <c r="K43" s="435" t="s">
        <v>94</v>
      </c>
      <c r="L43" t="s">
        <v>6588</v>
      </c>
      <c r="N43" t="s">
        <v>6612</v>
      </c>
    </row>
    <row r="44" spans="3:14" ht="14.5" hidden="1">
      <c r="C44" s="41" t="s">
        <v>6539</v>
      </c>
      <c r="D44" s="47" t="s">
        <v>12</v>
      </c>
      <c r="E44" s="424" t="s">
        <v>839</v>
      </c>
      <c r="F44" s="424" t="s">
        <v>839</v>
      </c>
      <c r="G44" s="424" t="s">
        <v>6444</v>
      </c>
      <c r="H44" s="424" t="s">
        <v>6444</v>
      </c>
      <c r="I44" t="s">
        <v>6578</v>
      </c>
      <c r="J44" s="44" t="s">
        <v>6577</v>
      </c>
      <c r="K44" s="44" t="s">
        <v>6575</v>
      </c>
      <c r="L44" t="s">
        <v>6587</v>
      </c>
      <c r="M44" s="457"/>
      <c r="N44" t="s">
        <v>6610</v>
      </c>
    </row>
    <row r="45" spans="3:14" ht="14.5" hidden="1">
      <c r="C45" s="41" t="s">
        <v>6539</v>
      </c>
      <c r="D45" s="47" t="s">
        <v>20</v>
      </c>
      <c r="E45" s="424" t="s">
        <v>839</v>
      </c>
      <c r="F45" s="424" t="s">
        <v>839</v>
      </c>
      <c r="G45" s="424" t="s">
        <v>6444</v>
      </c>
      <c r="H45" s="424" t="s">
        <v>6444</v>
      </c>
      <c r="I45" t="s">
        <v>6578</v>
      </c>
      <c r="J45" s="44" t="s">
        <v>6577</v>
      </c>
      <c r="K45" s="44"/>
      <c r="L45" t="s">
        <v>6587</v>
      </c>
      <c r="M45" s="457"/>
      <c r="N45" t="s">
        <v>6610</v>
      </c>
    </row>
    <row r="46" spans="3:14" ht="28">
      <c r="C46" s="41" t="s">
        <v>8</v>
      </c>
      <c r="D46" s="47" t="s">
        <v>381</v>
      </c>
      <c r="E46" s="424" t="s">
        <v>839</v>
      </c>
      <c r="F46" s="424" t="s">
        <v>839</v>
      </c>
      <c r="G46" s="437" t="s">
        <v>6444</v>
      </c>
      <c r="H46" s="424" t="s">
        <v>6444</v>
      </c>
      <c r="J46" s="44" t="s">
        <v>6565</v>
      </c>
      <c r="K46" s="44" t="s">
        <v>6568</v>
      </c>
      <c r="L46" s="438" t="s">
        <v>6599</v>
      </c>
      <c r="M46" s="457" t="s">
        <v>6608</v>
      </c>
    </row>
    <row r="47" spans="3:14" ht="14.5" hidden="1">
      <c r="C47" s="41" t="s">
        <v>6539</v>
      </c>
      <c r="D47" s="47" t="s">
        <v>364</v>
      </c>
      <c r="E47" s="424" t="s">
        <v>839</v>
      </c>
      <c r="F47" s="424" t="s">
        <v>839</v>
      </c>
      <c r="G47" s="437" t="s">
        <v>6444</v>
      </c>
      <c r="H47" s="424" t="s">
        <v>6444</v>
      </c>
      <c r="J47" s="44" t="s">
        <v>6577</v>
      </c>
      <c r="K47" s="435" t="s">
        <v>94</v>
      </c>
      <c r="L47" t="s">
        <v>6611</v>
      </c>
      <c r="M47" s="457"/>
      <c r="N47" t="s">
        <v>6610</v>
      </c>
    </row>
    <row r="48" spans="3:14" ht="14.5" hidden="1">
      <c r="C48" s="41" t="s">
        <v>6539</v>
      </c>
      <c r="D48" s="47" t="s">
        <v>366</v>
      </c>
      <c r="E48" s="424" t="s">
        <v>839</v>
      </c>
      <c r="F48" s="424" t="s">
        <v>839</v>
      </c>
      <c r="G48" s="437" t="s">
        <v>6444</v>
      </c>
      <c r="H48" s="424" t="s">
        <v>6444</v>
      </c>
      <c r="J48" s="44" t="s">
        <v>6577</v>
      </c>
      <c r="K48" s="435" t="s">
        <v>94</v>
      </c>
      <c r="L48" t="s">
        <v>6611</v>
      </c>
      <c r="M48" s="457"/>
      <c r="N48" t="s">
        <v>6610</v>
      </c>
    </row>
    <row r="49" spans="3:14" ht="14.5" hidden="1">
      <c r="C49" s="41" t="s">
        <v>6539</v>
      </c>
      <c r="D49" s="47" t="s">
        <v>381</v>
      </c>
      <c r="E49" s="424" t="s">
        <v>839</v>
      </c>
      <c r="F49" s="424" t="s">
        <v>839</v>
      </c>
      <c r="G49" s="437" t="s">
        <v>6444</v>
      </c>
      <c r="H49" s="424" t="s">
        <v>6444</v>
      </c>
      <c r="J49" s="44" t="s">
        <v>6577</v>
      </c>
      <c r="K49" s="435" t="s">
        <v>94</v>
      </c>
      <c r="L49" t="s">
        <v>6611</v>
      </c>
      <c r="M49" s="457"/>
      <c r="N49" t="s">
        <v>6610</v>
      </c>
    </row>
    <row r="50" spans="3:14" ht="14.5" hidden="1">
      <c r="C50" s="41" t="s">
        <v>6535</v>
      </c>
      <c r="D50" s="47" t="s">
        <v>395</v>
      </c>
      <c r="E50" s="424" t="s">
        <v>839</v>
      </c>
      <c r="F50" s="424" t="s">
        <v>839</v>
      </c>
      <c r="G50" s="437" t="s">
        <v>6444</v>
      </c>
      <c r="H50" s="424" t="s">
        <v>6444</v>
      </c>
      <c r="J50" s="44" t="s">
        <v>6577</v>
      </c>
      <c r="K50" s="435" t="s">
        <v>94</v>
      </c>
      <c r="L50" t="s">
        <v>6611</v>
      </c>
      <c r="M50" s="457"/>
      <c r="N50" t="s">
        <v>6610</v>
      </c>
    </row>
    <row r="51" spans="3:14" ht="14.5" hidden="1">
      <c r="C51" s="41" t="s">
        <v>6538</v>
      </c>
      <c r="D51" s="47" t="s">
        <v>493</v>
      </c>
      <c r="E51" s="424" t="s">
        <v>839</v>
      </c>
      <c r="F51" s="424" t="s">
        <v>839</v>
      </c>
      <c r="G51" s="437" t="s">
        <v>6444</v>
      </c>
      <c r="H51" s="424" t="s">
        <v>6444</v>
      </c>
      <c r="J51" s="44" t="s">
        <v>6577</v>
      </c>
      <c r="K51" s="435" t="s">
        <v>94</v>
      </c>
      <c r="L51" t="s">
        <v>6615</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1" sqref="D11"/>
    </sheetView>
  </sheetViews>
  <sheetFormatPr defaultColWidth="8.6640625" defaultRowHeight="18"/>
  <cols>
    <col min="1" max="1" width="3.58203125" style="275" customWidth="1"/>
    <col min="2" max="2" width="14.33203125" style="275" customWidth="1"/>
    <col min="3" max="3" width="19.33203125" style="275" customWidth="1"/>
    <col min="4" max="4" width="30.6640625" style="275" customWidth="1"/>
    <col min="5" max="5" width="40.5" style="275" customWidth="1"/>
    <col min="6" max="6" width="16.4140625" style="275" customWidth="1"/>
    <col min="7" max="7" width="26" style="275" customWidth="1"/>
    <col min="8" max="8" width="28" style="275" customWidth="1"/>
    <col min="9" max="9" width="29.33203125" style="275" customWidth="1"/>
    <col min="10" max="10" width="40" style="275" customWidth="1"/>
    <col min="11" max="11" width="33.5" style="275" customWidth="1"/>
    <col min="12" max="12" width="29.1640625" style="275" customWidth="1"/>
    <col min="13" max="16384" width="8.6640625" style="275"/>
  </cols>
  <sheetData>
    <row r="4" spans="1:12" ht="3" customHeight="1">
      <c r="A4" s="282"/>
      <c r="B4" s="282"/>
      <c r="C4" s="282"/>
      <c r="D4" s="282"/>
      <c r="E4" s="282"/>
      <c r="F4" s="282"/>
      <c r="G4" s="282"/>
      <c r="H4" s="282"/>
      <c r="I4" s="282"/>
      <c r="J4" s="282"/>
      <c r="K4" s="282"/>
      <c r="L4" s="282"/>
    </row>
    <row r="6" spans="1:12">
      <c r="B6" s="529" t="s">
        <v>6691</v>
      </c>
      <c r="C6" s="530"/>
      <c r="D6" s="530"/>
      <c r="E6" s="530"/>
    </row>
    <row r="7" spans="1:12">
      <c r="C7" s="531"/>
      <c r="D7" s="531"/>
    </row>
    <row r="8" spans="1:12">
      <c r="B8" s="537"/>
      <c r="C8" s="537"/>
      <c r="D8" s="577" t="s">
        <v>6686</v>
      </c>
      <c r="E8" s="577"/>
      <c r="F8" s="577"/>
      <c r="G8" s="577"/>
      <c r="H8" s="578"/>
      <c r="I8" s="576" t="s">
        <v>6689</v>
      </c>
      <c r="J8" s="576"/>
      <c r="K8" s="576"/>
    </row>
    <row r="9" spans="1:12">
      <c r="B9" s="538" t="s">
        <v>6690</v>
      </c>
      <c r="C9" s="538" t="s">
        <v>6687</v>
      </c>
      <c r="D9" s="538" t="s">
        <v>6692</v>
      </c>
      <c r="E9" s="538" t="s">
        <v>6688</v>
      </c>
      <c r="F9" s="538" t="s">
        <v>6690</v>
      </c>
      <c r="G9" s="538" t="s">
        <v>401</v>
      </c>
      <c r="H9" s="538" t="s">
        <v>6346</v>
      </c>
      <c r="I9" s="539" t="s">
        <v>6350</v>
      </c>
      <c r="J9" s="539" t="s">
        <v>6688</v>
      </c>
      <c r="K9" s="539" t="s">
        <v>6380</v>
      </c>
      <c r="L9" s="536" t="s">
        <v>6734</v>
      </c>
    </row>
    <row r="10" spans="1:12" ht="43.5">
      <c r="B10" s="540" t="s">
        <v>8</v>
      </c>
      <c r="C10" s="541" t="s">
        <v>24</v>
      </c>
      <c r="D10" s="542" t="s">
        <v>26</v>
      </c>
      <c r="E10" s="542" t="s">
        <v>6234</v>
      </c>
      <c r="F10" s="542" t="s">
        <v>6298</v>
      </c>
      <c r="G10" s="542" t="s">
        <v>6426</v>
      </c>
      <c r="H10" s="543" t="s">
        <v>6693</v>
      </c>
      <c r="I10" s="543" t="s">
        <v>6735</v>
      </c>
      <c r="J10" s="544" t="s">
        <v>6736</v>
      </c>
      <c r="K10" s="542" t="s">
        <v>6721</v>
      </c>
      <c r="L10" s="528"/>
    </row>
    <row r="11" spans="1:12" ht="43.5">
      <c r="B11" s="545" t="s">
        <v>8</v>
      </c>
      <c r="C11" s="546" t="s">
        <v>35</v>
      </c>
      <c r="D11" s="543" t="s">
        <v>36</v>
      </c>
      <c r="E11" s="543" t="s">
        <v>6209</v>
      </c>
      <c r="F11" s="543" t="s">
        <v>6298</v>
      </c>
      <c r="G11" s="543" t="s">
        <v>38</v>
      </c>
      <c r="H11" s="543" t="s">
        <v>6694</v>
      </c>
      <c r="I11" s="543" t="s">
        <v>6737</v>
      </c>
      <c r="J11" s="543" t="s">
        <v>6738</v>
      </c>
      <c r="K11" s="543" t="s">
        <v>6703</v>
      </c>
      <c r="L11" s="528"/>
    </row>
    <row r="12" spans="1:12" ht="58">
      <c r="B12" s="545" t="s">
        <v>8</v>
      </c>
      <c r="C12" s="546" t="s">
        <v>384</v>
      </c>
      <c r="D12" s="543" t="s">
        <v>41</v>
      </c>
      <c r="E12" s="543" t="s">
        <v>6210</v>
      </c>
      <c r="F12" s="543" t="s">
        <v>6300</v>
      </c>
      <c r="G12" s="543" t="s">
        <v>43</v>
      </c>
      <c r="H12" s="543" t="s">
        <v>6700</v>
      </c>
      <c r="I12" s="543" t="s">
        <v>6739</v>
      </c>
      <c r="J12" s="543" t="s">
        <v>6740</v>
      </c>
      <c r="K12" s="543" t="s">
        <v>6704</v>
      </c>
      <c r="L12" s="528"/>
    </row>
    <row r="13" spans="1:12" ht="43.5">
      <c r="B13" s="545" t="s">
        <v>8</v>
      </c>
      <c r="C13" s="546" t="s">
        <v>49</v>
      </c>
      <c r="D13" s="543" t="s">
        <v>50</v>
      </c>
      <c r="E13" s="543" t="s">
        <v>6235</v>
      </c>
      <c r="F13" s="543" t="s">
        <v>6298</v>
      </c>
      <c r="G13" s="543" t="s">
        <v>51</v>
      </c>
      <c r="H13" s="543" t="s">
        <v>6695</v>
      </c>
      <c r="I13" s="543" t="s">
        <v>6741</v>
      </c>
      <c r="J13" s="543" t="s">
        <v>6742</v>
      </c>
      <c r="K13" s="543" t="s">
        <v>6722</v>
      </c>
      <c r="L13" s="528"/>
    </row>
    <row r="14" spans="1:12" ht="58">
      <c r="B14" s="545" t="s">
        <v>8</v>
      </c>
      <c r="C14" s="546" t="s">
        <v>385</v>
      </c>
      <c r="D14" s="543" t="s">
        <v>64</v>
      </c>
      <c r="E14" s="543" t="s">
        <v>6236</v>
      </c>
      <c r="F14" s="543" t="s">
        <v>6300</v>
      </c>
      <c r="G14" s="543" t="s">
        <v>6696</v>
      </c>
      <c r="H14" s="543" t="s">
        <v>6701</v>
      </c>
      <c r="I14" s="543" t="s">
        <v>6743</v>
      </c>
      <c r="J14" s="543" t="s">
        <v>6744</v>
      </c>
      <c r="K14" s="543" t="s">
        <v>6705</v>
      </c>
      <c r="L14" s="528"/>
    </row>
    <row r="15" spans="1:12" ht="72.5">
      <c r="B15" s="545" t="s">
        <v>8</v>
      </c>
      <c r="C15" s="546" t="s">
        <v>67</v>
      </c>
      <c r="D15" s="543" t="s">
        <v>68</v>
      </c>
      <c r="E15" s="543" t="s">
        <v>6237</v>
      </c>
      <c r="F15" s="543" t="s">
        <v>6298</v>
      </c>
      <c r="G15" s="543" t="s">
        <v>70</v>
      </c>
      <c r="H15" s="543" t="s">
        <v>6697</v>
      </c>
      <c r="I15" s="543" t="s">
        <v>6745</v>
      </c>
      <c r="J15" s="543" t="s">
        <v>6237</v>
      </c>
      <c r="K15" s="543" t="s">
        <v>6706</v>
      </c>
      <c r="L15" s="528"/>
    </row>
    <row r="16" spans="1:12" ht="43.5">
      <c r="B16" s="545" t="s">
        <v>8</v>
      </c>
      <c r="C16" s="546" t="s">
        <v>89</v>
      </c>
      <c r="D16" s="543" t="s">
        <v>6226</v>
      </c>
      <c r="E16" s="543" t="s">
        <v>6238</v>
      </c>
      <c r="F16" s="543" t="s">
        <v>6298</v>
      </c>
      <c r="G16" s="543" t="s">
        <v>6698</v>
      </c>
      <c r="H16" s="543" t="s">
        <v>6699</v>
      </c>
      <c r="I16" s="543" t="s">
        <v>6746</v>
      </c>
      <c r="J16" s="543" t="s">
        <v>6747</v>
      </c>
      <c r="K16" s="543" t="s">
        <v>6723</v>
      </c>
      <c r="L16" s="528"/>
    </row>
    <row r="17" spans="2:12" ht="72.5">
      <c r="B17" s="545" t="s">
        <v>8</v>
      </c>
      <c r="C17" s="546" t="s">
        <v>386</v>
      </c>
      <c r="D17" s="543" t="s">
        <v>6218</v>
      </c>
      <c r="E17" s="543" t="s">
        <v>6211</v>
      </c>
      <c r="F17" s="543" t="s">
        <v>6300</v>
      </c>
      <c r="G17" s="543" t="s">
        <v>43</v>
      </c>
      <c r="H17" s="543" t="s">
        <v>6700</v>
      </c>
      <c r="I17" s="543" t="s">
        <v>6748</v>
      </c>
      <c r="J17" s="543" t="s">
        <v>6749</v>
      </c>
      <c r="K17" s="543" t="s">
        <v>6704</v>
      </c>
      <c r="L17" s="528"/>
    </row>
    <row r="18" spans="2:12" ht="72.5">
      <c r="B18" s="545" t="s">
        <v>8</v>
      </c>
      <c r="C18" s="546" t="s">
        <v>387</v>
      </c>
      <c r="D18" s="543" t="s">
        <v>6228</v>
      </c>
      <c r="E18" s="543" t="s">
        <v>6240</v>
      </c>
      <c r="F18" s="543" t="s">
        <v>6300</v>
      </c>
      <c r="G18" s="543" t="s">
        <v>6696</v>
      </c>
      <c r="H18" s="543" t="s">
        <v>6701</v>
      </c>
      <c r="I18" s="543" t="s">
        <v>6750</v>
      </c>
      <c r="J18" s="543" t="s">
        <v>6751</v>
      </c>
      <c r="K18" s="543" t="s">
        <v>6705</v>
      </c>
      <c r="L18" s="528"/>
    </row>
    <row r="19" spans="2:12" ht="43.5">
      <c r="B19" s="545" t="s">
        <v>8</v>
      </c>
      <c r="C19" s="546" t="s">
        <v>102</v>
      </c>
      <c r="D19" s="543" t="s">
        <v>103</v>
      </c>
      <c r="E19" s="543" t="s">
        <v>6241</v>
      </c>
      <c r="F19" s="543" t="s">
        <v>6298</v>
      </c>
      <c r="G19" s="543" t="s">
        <v>105</v>
      </c>
      <c r="H19" s="543" t="s">
        <v>6702</v>
      </c>
      <c r="I19" s="543" t="s">
        <v>6752</v>
      </c>
      <c r="J19" s="543" t="s">
        <v>6753</v>
      </c>
      <c r="K19" s="543" t="s">
        <v>6707</v>
      </c>
      <c r="L19" s="528"/>
    </row>
    <row r="20" spans="2:12" ht="58">
      <c r="B20" s="545" t="s">
        <v>8</v>
      </c>
      <c r="C20" s="546" t="s">
        <v>106</v>
      </c>
      <c r="D20" s="543" t="s">
        <v>6229</v>
      </c>
      <c r="E20" s="543" t="s">
        <v>6242</v>
      </c>
      <c r="F20" s="543" t="s">
        <v>6298</v>
      </c>
      <c r="G20" s="543" t="s">
        <v>51</v>
      </c>
      <c r="H20" s="543" t="s">
        <v>6695</v>
      </c>
      <c r="I20" s="543" t="s">
        <v>6754</v>
      </c>
      <c r="J20" s="543" t="s">
        <v>6755</v>
      </c>
      <c r="K20" s="543" t="s">
        <v>6722</v>
      </c>
      <c r="L20" s="528"/>
    </row>
    <row r="21" spans="2:12" ht="43.5">
      <c r="B21" s="545" t="s">
        <v>8</v>
      </c>
      <c r="C21" s="546" t="s">
        <v>30</v>
      </c>
      <c r="D21" s="543" t="s">
        <v>32</v>
      </c>
      <c r="E21" s="543" t="s">
        <v>6208</v>
      </c>
      <c r="F21" s="543" t="s">
        <v>6298</v>
      </c>
      <c r="G21" s="543" t="s">
        <v>6708</v>
      </c>
      <c r="H21" s="543" t="s">
        <v>6709</v>
      </c>
      <c r="I21" s="543" t="s">
        <v>32</v>
      </c>
      <c r="J21" s="543" t="s">
        <v>6208</v>
      </c>
      <c r="K21" s="543" t="s">
        <v>6720</v>
      </c>
      <c r="L21" s="528"/>
    </row>
    <row r="32" spans="2:12">
      <c r="B32" s="526" t="s">
        <v>6710</v>
      </c>
    </row>
    <row r="33" spans="2:8">
      <c r="B33" s="275" t="s">
        <v>6711</v>
      </c>
    </row>
    <row r="34" spans="2:8">
      <c r="F34" s="275">
        <v>50</v>
      </c>
      <c r="G34" s="275">
        <v>70</v>
      </c>
      <c r="H34" s="275">
        <v>90</v>
      </c>
    </row>
    <row r="35" spans="2:8">
      <c r="C35" s="527" t="s">
        <v>6712</v>
      </c>
      <c r="D35" s="527" t="s">
        <v>6719</v>
      </c>
      <c r="E35" s="527" t="s">
        <v>6713</v>
      </c>
      <c r="F35" s="527" t="s">
        <v>6714</v>
      </c>
      <c r="G35" s="527" t="s">
        <v>6715</v>
      </c>
      <c r="H35" s="527" t="s">
        <v>6716</v>
      </c>
    </row>
    <row r="36" spans="2:8">
      <c r="B36" s="525" t="s">
        <v>6717</v>
      </c>
      <c r="C36" s="527">
        <v>100</v>
      </c>
      <c r="D36" s="527">
        <v>100</v>
      </c>
      <c r="E36" s="527">
        <v>100</v>
      </c>
      <c r="F36" s="527">
        <v>200</v>
      </c>
      <c r="G36" s="527">
        <v>200</v>
      </c>
      <c r="H36" s="527">
        <v>200</v>
      </c>
    </row>
    <row r="37" spans="2:8">
      <c r="C37" s="579" t="s">
        <v>6724</v>
      </c>
      <c r="D37" s="579"/>
    </row>
    <row r="38" spans="2:8">
      <c r="C38" s="579" t="s">
        <v>6726</v>
      </c>
      <c r="D38" s="579"/>
      <c r="E38" s="579"/>
    </row>
    <row r="39" spans="2:8">
      <c r="C39" s="583" t="s">
        <v>6727</v>
      </c>
      <c r="D39" s="583"/>
      <c r="E39" s="583"/>
      <c r="F39" s="583"/>
    </row>
    <row r="40" spans="2:8">
      <c r="C40" s="583" t="s">
        <v>6729</v>
      </c>
      <c r="D40" s="583"/>
      <c r="E40" s="583"/>
      <c r="F40" s="583"/>
      <c r="G40" s="583"/>
    </row>
    <row r="41" spans="2:8">
      <c r="C41" s="585" t="s">
        <v>6731</v>
      </c>
      <c r="D41" s="586"/>
      <c r="E41" s="586"/>
      <c r="F41" s="586"/>
      <c r="G41" s="586"/>
      <c r="H41" s="587"/>
    </row>
    <row r="43" spans="2:8">
      <c r="B43" s="275" t="s">
        <v>6733</v>
      </c>
    </row>
    <row r="45" spans="2:8">
      <c r="B45" s="532" t="s">
        <v>6718</v>
      </c>
    </row>
    <row r="46" spans="2:8">
      <c r="B46" s="275" t="s">
        <v>6711</v>
      </c>
    </row>
    <row r="47" spans="2:8">
      <c r="F47" s="275">
        <v>50</v>
      </c>
      <c r="G47" s="275">
        <v>70</v>
      </c>
      <c r="H47" s="275">
        <v>90</v>
      </c>
    </row>
    <row r="48" spans="2:8">
      <c r="C48" s="527" t="s">
        <v>6712</v>
      </c>
      <c r="D48" s="527" t="s">
        <v>6719</v>
      </c>
      <c r="E48" s="527" t="s">
        <v>6713</v>
      </c>
      <c r="F48" s="527" t="s">
        <v>6714</v>
      </c>
      <c r="G48" s="527" t="s">
        <v>6715</v>
      </c>
      <c r="H48" s="527" t="s">
        <v>6716</v>
      </c>
    </row>
    <row r="49" spans="2:8">
      <c r="B49" s="525" t="s">
        <v>6717</v>
      </c>
      <c r="C49" s="527">
        <v>100</v>
      </c>
      <c r="D49" s="527">
        <v>100</v>
      </c>
      <c r="E49" s="527">
        <v>100</v>
      </c>
      <c r="F49" s="527">
        <v>200</v>
      </c>
      <c r="G49" s="527">
        <v>200</v>
      </c>
      <c r="H49" s="527">
        <v>200</v>
      </c>
    </row>
    <row r="50" spans="2:8">
      <c r="B50" s="534"/>
      <c r="C50" s="580" t="s">
        <v>6724</v>
      </c>
      <c r="D50" s="581"/>
      <c r="E50" s="535"/>
      <c r="F50" s="535"/>
      <c r="G50" s="535"/>
      <c r="H50" s="535"/>
    </row>
    <row r="51" spans="2:8">
      <c r="B51" s="534"/>
      <c r="C51" s="535"/>
      <c r="D51" s="580" t="s">
        <v>6725</v>
      </c>
      <c r="E51" s="581"/>
      <c r="F51" s="535"/>
      <c r="G51" s="535"/>
      <c r="H51" s="535"/>
    </row>
    <row r="52" spans="2:8">
      <c r="E52" s="584" t="s">
        <v>6728</v>
      </c>
      <c r="F52" s="583"/>
    </row>
    <row r="53" spans="2:8">
      <c r="E53" s="533"/>
      <c r="F53" s="582" t="s">
        <v>6730</v>
      </c>
      <c r="G53" s="579"/>
    </row>
    <row r="54" spans="2:8">
      <c r="E54" s="533"/>
      <c r="F54" s="533"/>
      <c r="G54" s="582" t="s">
        <v>6732</v>
      </c>
      <c r="H54" s="582"/>
    </row>
    <row r="56" spans="2:8">
      <c r="B56" s="275" t="s">
        <v>6733</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topLeftCell="A10" zoomScale="80" zoomScaleNormal="80" workbookViewId="0">
      <selection activeCell="D16" sqref="D16"/>
    </sheetView>
  </sheetViews>
  <sheetFormatPr defaultRowHeight="14"/>
  <cols>
    <col min="2" max="2" width="12.83203125" customWidth="1"/>
    <col min="3" max="3" width="21.08203125" customWidth="1"/>
    <col min="4" max="4" width="37.6640625" customWidth="1"/>
    <col min="5" max="5" width="13.6640625" customWidth="1"/>
    <col min="6" max="6" width="23.6640625" customWidth="1"/>
    <col min="7" max="7" width="37.6640625" customWidth="1"/>
    <col min="8" max="8" width="13.6640625" customWidth="1"/>
    <col min="9" max="9" width="23.6640625" customWidth="1"/>
    <col min="10" max="10" width="27.33203125" customWidth="1"/>
  </cols>
  <sheetData>
    <row r="4" spans="1:10" ht="3" customHeight="1">
      <c r="A4" s="380"/>
      <c r="B4" s="380"/>
      <c r="C4" s="380"/>
      <c r="D4" s="380"/>
      <c r="E4" s="380"/>
      <c r="F4" s="380"/>
      <c r="G4" s="380"/>
      <c r="H4" s="380"/>
      <c r="I4" s="380"/>
      <c r="J4" s="380"/>
    </row>
    <row r="6" spans="1:10">
      <c r="B6" s="555" t="s">
        <v>6813</v>
      </c>
      <c r="C6" s="555"/>
      <c r="D6" s="555"/>
    </row>
    <row r="8" spans="1:10" ht="15.5">
      <c r="B8" s="537"/>
      <c r="C8" s="537"/>
      <c r="D8" s="589" t="s">
        <v>6686</v>
      </c>
      <c r="E8" s="590"/>
      <c r="F8" s="591"/>
      <c r="G8" s="588" t="s">
        <v>6689</v>
      </c>
      <c r="H8" s="588"/>
      <c r="I8" s="588"/>
    </row>
    <row r="9" spans="1:10" ht="14.5">
      <c r="B9" s="538" t="s">
        <v>6690</v>
      </c>
      <c r="C9" s="538" t="s">
        <v>6687</v>
      </c>
      <c r="D9" s="538" t="s">
        <v>6688</v>
      </c>
      <c r="E9" s="538" t="s">
        <v>6690</v>
      </c>
      <c r="F9" s="538" t="s">
        <v>401</v>
      </c>
      <c r="G9" s="539" t="s">
        <v>6688</v>
      </c>
      <c r="H9" s="538" t="s">
        <v>6690</v>
      </c>
      <c r="I9" s="538" t="s">
        <v>401</v>
      </c>
      <c r="J9" s="538" t="s">
        <v>6346</v>
      </c>
    </row>
    <row r="10" spans="1:10" ht="188.5">
      <c r="B10" s="540" t="s">
        <v>8</v>
      </c>
      <c r="C10" s="541" t="s">
        <v>24</v>
      </c>
      <c r="D10" s="542" t="s">
        <v>6757</v>
      </c>
      <c r="E10" s="542" t="s">
        <v>6298</v>
      </c>
      <c r="F10" s="542" t="s">
        <v>6426</v>
      </c>
      <c r="G10" s="544" t="s">
        <v>6736</v>
      </c>
      <c r="H10" s="542" t="s">
        <v>6298</v>
      </c>
      <c r="I10" s="551" t="s">
        <v>6777</v>
      </c>
      <c r="J10" s="543" t="s">
        <v>6770</v>
      </c>
    </row>
    <row r="11" spans="1:10" ht="43.5">
      <c r="B11" s="545" t="s">
        <v>8</v>
      </c>
      <c r="C11" s="546" t="s">
        <v>35</v>
      </c>
      <c r="D11" s="543" t="s">
        <v>6758</v>
      </c>
      <c r="E11" s="543" t="s">
        <v>6298</v>
      </c>
      <c r="F11" s="543" t="s">
        <v>38</v>
      </c>
      <c r="G11" s="543" t="s">
        <v>6738</v>
      </c>
      <c r="H11" s="543" t="s">
        <v>6298</v>
      </c>
      <c r="I11" s="543" t="s">
        <v>6703</v>
      </c>
      <c r="J11" s="543" t="s">
        <v>6767</v>
      </c>
    </row>
    <row r="12" spans="1:10" ht="43.5">
      <c r="B12" s="545" t="s">
        <v>8</v>
      </c>
      <c r="C12" s="546" t="s">
        <v>384</v>
      </c>
      <c r="D12" s="543" t="s">
        <v>6759</v>
      </c>
      <c r="E12" s="543" t="s">
        <v>6300</v>
      </c>
      <c r="F12" s="543" t="s">
        <v>43</v>
      </c>
      <c r="G12" s="543" t="s">
        <v>6740</v>
      </c>
      <c r="H12" s="543" t="s">
        <v>6300</v>
      </c>
      <c r="I12" s="543" t="s">
        <v>6704</v>
      </c>
      <c r="J12" s="543" t="s">
        <v>6700</v>
      </c>
    </row>
    <row r="13" spans="1:10" ht="43.5">
      <c r="B13" s="545" t="s">
        <v>8</v>
      </c>
      <c r="C13" s="546" t="s">
        <v>49</v>
      </c>
      <c r="D13" s="543" t="s">
        <v>6760</v>
      </c>
      <c r="E13" s="543" t="s">
        <v>6298</v>
      </c>
      <c r="F13" s="543" t="s">
        <v>51</v>
      </c>
      <c r="G13" s="543" t="s">
        <v>6742</v>
      </c>
      <c r="H13" s="543" t="s">
        <v>6298</v>
      </c>
      <c r="I13" s="543" t="s">
        <v>6722</v>
      </c>
      <c r="J13" s="543" t="s">
        <v>6768</v>
      </c>
    </row>
    <row r="14" spans="1:10" ht="43.5">
      <c r="B14" s="545" t="s">
        <v>8</v>
      </c>
      <c r="C14" s="546" t="s">
        <v>385</v>
      </c>
      <c r="D14" s="543" t="s">
        <v>6761</v>
      </c>
      <c r="E14" s="543" t="s">
        <v>6300</v>
      </c>
      <c r="F14" s="543" t="s">
        <v>6696</v>
      </c>
      <c r="G14" s="543" t="s">
        <v>6744</v>
      </c>
      <c r="H14" s="543" t="s">
        <v>6300</v>
      </c>
      <c r="I14" s="543" t="s">
        <v>6705</v>
      </c>
      <c r="J14" s="543" t="s">
        <v>6701</v>
      </c>
    </row>
    <row r="15" spans="1:10" ht="72.5">
      <c r="B15" s="545" t="s">
        <v>8</v>
      </c>
      <c r="C15" s="546" t="s">
        <v>67</v>
      </c>
      <c r="D15" s="543" t="s">
        <v>6762</v>
      </c>
      <c r="E15" s="543" t="s">
        <v>6298</v>
      </c>
      <c r="F15" s="543" t="s">
        <v>70</v>
      </c>
      <c r="G15" s="543" t="s">
        <v>6237</v>
      </c>
      <c r="H15" s="543" t="s">
        <v>6298</v>
      </c>
      <c r="I15" s="543" t="s">
        <v>6706</v>
      </c>
      <c r="J15" s="543" t="s">
        <v>6697</v>
      </c>
    </row>
    <row r="16" spans="1:10" ht="188.5">
      <c r="B16" s="545" t="s">
        <v>8</v>
      </c>
      <c r="C16" s="546" t="s">
        <v>89</v>
      </c>
      <c r="D16" s="543" t="s">
        <v>6763</v>
      </c>
      <c r="E16" s="543" t="s">
        <v>6298</v>
      </c>
      <c r="F16" s="543" t="s">
        <v>6698</v>
      </c>
      <c r="G16" s="543" t="s">
        <v>6747</v>
      </c>
      <c r="H16" s="543" t="s">
        <v>6298</v>
      </c>
      <c r="I16" s="551" t="s">
        <v>6777</v>
      </c>
      <c r="J16" s="543" t="s">
        <v>6770</v>
      </c>
    </row>
    <row r="17" spans="2:10" ht="43.5">
      <c r="B17" s="545" t="s">
        <v>8</v>
      </c>
      <c r="C17" s="546" t="s">
        <v>386</v>
      </c>
      <c r="D17" s="543" t="s">
        <v>6764</v>
      </c>
      <c r="E17" s="543" t="s">
        <v>6300</v>
      </c>
      <c r="F17" s="543" t="s">
        <v>43</v>
      </c>
      <c r="G17" s="543" t="s">
        <v>6749</v>
      </c>
      <c r="H17" s="543" t="s">
        <v>6300</v>
      </c>
      <c r="I17" s="543" t="s">
        <v>6704</v>
      </c>
      <c r="J17" s="543" t="s">
        <v>6700</v>
      </c>
    </row>
    <row r="18" spans="2:10" ht="43.5">
      <c r="B18" s="545" t="s">
        <v>8</v>
      </c>
      <c r="C18" s="546" t="s">
        <v>387</v>
      </c>
      <c r="D18" s="543" t="s">
        <v>6765</v>
      </c>
      <c r="E18" s="543" t="s">
        <v>6300</v>
      </c>
      <c r="F18" s="543" t="s">
        <v>6696</v>
      </c>
      <c r="G18" s="543" t="s">
        <v>6751</v>
      </c>
      <c r="H18" s="543" t="s">
        <v>6300</v>
      </c>
      <c r="I18" s="543" t="s">
        <v>6705</v>
      </c>
      <c r="J18" s="543" t="s">
        <v>6701</v>
      </c>
    </row>
    <row r="19" spans="2:10" ht="43.5">
      <c r="B19" s="545" t="s">
        <v>8</v>
      </c>
      <c r="C19" s="546" t="s">
        <v>102</v>
      </c>
      <c r="D19" s="543" t="s">
        <v>6766</v>
      </c>
      <c r="E19" s="543" t="s">
        <v>6298</v>
      </c>
      <c r="F19" s="543" t="s">
        <v>105</v>
      </c>
      <c r="G19" s="543" t="s">
        <v>6753</v>
      </c>
      <c r="H19" s="543" t="s">
        <v>6298</v>
      </c>
      <c r="I19" s="543" t="s">
        <v>6707</v>
      </c>
      <c r="J19" s="543" t="s">
        <v>6769</v>
      </c>
    </row>
    <row r="20" spans="2:10" ht="58">
      <c r="B20" s="545" t="s">
        <v>8</v>
      </c>
      <c r="C20" s="546" t="s">
        <v>106</v>
      </c>
      <c r="D20" s="543" t="s">
        <v>6776</v>
      </c>
      <c r="E20" s="543" t="s">
        <v>6298</v>
      </c>
      <c r="F20" s="543" t="s">
        <v>51</v>
      </c>
      <c r="G20" s="543" t="s">
        <v>6755</v>
      </c>
      <c r="H20" s="543" t="s">
        <v>6298</v>
      </c>
      <c r="I20" s="543" t="s">
        <v>6722</v>
      </c>
      <c r="J20" s="543" t="s">
        <v>6768</v>
      </c>
    </row>
  </sheetData>
  <autoFilter ref="B9:J20" xr:uid="{1616B38E-932A-429F-BF1F-C3F0B74AC47D}"/>
  <mergeCells count="2">
    <mergeCell ref="G8:I8"/>
    <mergeCell ref="D8:F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M62"/>
  <sheetViews>
    <sheetView showGridLines="0" zoomScale="70" zoomScaleNormal="70" workbookViewId="0">
      <pane xSplit="6" ySplit="7" topLeftCell="Y26" activePane="bottomRight" state="frozen"/>
      <selection activeCell="B58" sqref="B58:B59"/>
      <selection pane="topRight" activeCell="B58" sqref="B58:B59"/>
      <selection pane="bottomLeft" activeCell="B58" sqref="B58:B59"/>
      <selection pane="bottomRight" activeCell="F44" sqref="F44"/>
    </sheetView>
  </sheetViews>
  <sheetFormatPr defaultColWidth="8.6640625" defaultRowHeight="12.5"/>
  <cols>
    <col min="1" max="1" width="8.6640625" style="383"/>
    <col min="2" max="2" width="25.6640625" style="383" bestFit="1" customWidth="1"/>
    <col min="3" max="3" width="15.08203125" style="383" bestFit="1" customWidth="1"/>
    <col min="4" max="4" width="2.08203125" style="383" customWidth="1"/>
    <col min="5" max="5" width="15.33203125" style="383" bestFit="1" customWidth="1"/>
    <col min="6" max="6" width="35.08203125" style="383" customWidth="1"/>
    <col min="7" max="7" width="15.5" style="383" bestFit="1" customWidth="1"/>
    <col min="8" max="13" width="15.5" style="383" customWidth="1"/>
    <col min="14" max="14" width="36" style="383" customWidth="1"/>
    <col min="15" max="15" width="64.1640625" style="383" customWidth="1"/>
    <col min="16" max="16" width="28.33203125" style="383" bestFit="1" customWidth="1"/>
    <col min="17" max="17" width="28.58203125" style="383" bestFit="1" customWidth="1"/>
    <col min="18" max="18" width="28.58203125" style="383" customWidth="1"/>
    <col min="19" max="19" width="2.08203125" style="383" customWidth="1"/>
    <col min="20" max="20" width="16.08203125" style="383" customWidth="1"/>
    <col min="21" max="21" width="21.1640625" style="383" customWidth="1"/>
    <col min="22" max="22" width="25.33203125" style="383" customWidth="1"/>
    <col min="23" max="23" width="40.5" style="383" customWidth="1"/>
    <col min="24" max="24" width="24.6640625" style="383" bestFit="1" customWidth="1"/>
    <col min="25" max="25" width="2.08203125" style="383" customWidth="1"/>
    <col min="26" max="26" width="16.08203125" style="383" customWidth="1"/>
    <col min="27" max="27" width="21.1640625" style="383" customWidth="1"/>
    <col min="28" max="28" width="25.33203125" style="383" customWidth="1"/>
    <col min="29" max="32" width="40.5" style="383" customWidth="1"/>
    <col min="33" max="33" width="2.08203125" style="383" customWidth="1"/>
    <col min="34" max="34" width="22.1640625" style="408" customWidth="1"/>
    <col min="35" max="35" width="36" style="383" customWidth="1"/>
    <col min="36" max="36" width="16.1640625" style="412" customWidth="1"/>
    <col min="37" max="37" width="17.58203125" style="383" customWidth="1"/>
    <col min="38" max="38" width="12.1640625" style="383" bestFit="1" customWidth="1"/>
    <col min="39" max="16384" width="8.6640625" style="383"/>
  </cols>
  <sheetData>
    <row r="1" spans="1:39">
      <c r="AH1" s="383"/>
      <c r="AJ1" s="383"/>
    </row>
    <row r="2" spans="1:39">
      <c r="AH2" s="383"/>
      <c r="AJ2" s="383"/>
    </row>
    <row r="3" spans="1:39">
      <c r="AH3" s="383"/>
      <c r="AJ3" s="383"/>
    </row>
    <row r="4" spans="1:39"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row>
    <row r="5" spans="1:39">
      <c r="AH5" s="383"/>
      <c r="AJ5" s="383"/>
    </row>
    <row r="6" spans="1:39" ht="18" customHeight="1">
      <c r="E6" s="594" t="s">
        <v>6525</v>
      </c>
      <c r="F6" s="594"/>
      <c r="G6" s="594"/>
      <c r="H6" s="594"/>
      <c r="I6" s="594"/>
      <c r="J6" s="594"/>
      <c r="K6" s="594"/>
      <c r="L6" s="594"/>
      <c r="M6" s="594"/>
      <c r="N6" s="594"/>
      <c r="O6" s="594"/>
      <c r="P6" s="594"/>
      <c r="Q6" s="594"/>
      <c r="R6" s="594"/>
      <c r="T6" s="592" t="s">
        <v>6377</v>
      </c>
      <c r="U6" s="592"/>
      <c r="V6" s="592"/>
      <c r="W6" s="592"/>
      <c r="X6" s="592"/>
      <c r="Z6" s="593" t="s">
        <v>6378</v>
      </c>
      <c r="AA6" s="593"/>
      <c r="AB6" s="593"/>
      <c r="AC6" s="593"/>
      <c r="AD6" s="593"/>
      <c r="AE6" s="593"/>
      <c r="AF6" s="593"/>
      <c r="AH6" s="383"/>
      <c r="AJ6" s="383"/>
    </row>
    <row r="7" spans="1:39" s="394" customFormat="1" ht="40.25" customHeight="1">
      <c r="B7" s="395" t="s">
        <v>6346</v>
      </c>
      <c r="C7" s="395" t="s">
        <v>360</v>
      </c>
      <c r="D7" s="396" t="s">
        <v>774</v>
      </c>
      <c r="E7" s="397" t="s">
        <v>6436</v>
      </c>
      <c r="F7" s="397" t="s">
        <v>6437</v>
      </c>
      <c r="G7" s="397" t="s">
        <v>6438</v>
      </c>
      <c r="H7" s="397" t="s">
        <v>6439</v>
      </c>
      <c r="I7" s="397" t="s">
        <v>6440</v>
      </c>
      <c r="J7" s="397" t="s">
        <v>6441</v>
      </c>
      <c r="K7" s="397" t="s">
        <v>6442</v>
      </c>
      <c r="L7" s="397" t="s">
        <v>6443</v>
      </c>
      <c r="M7" s="397" t="s">
        <v>268</v>
      </c>
      <c r="N7" s="397" t="s">
        <v>6447</v>
      </c>
      <c r="O7" s="397" t="s">
        <v>6448</v>
      </c>
      <c r="P7" s="397" t="s">
        <v>6449</v>
      </c>
      <c r="Q7" s="397" t="s">
        <v>6450</v>
      </c>
      <c r="R7" s="397" t="s">
        <v>6451</v>
      </c>
      <c r="S7" s="396" t="s">
        <v>774</v>
      </c>
      <c r="T7" s="398" t="s">
        <v>362</v>
      </c>
      <c r="U7" s="397" t="s">
        <v>3</v>
      </c>
      <c r="V7" s="397" t="s">
        <v>6302</v>
      </c>
      <c r="W7" s="397" t="s">
        <v>401</v>
      </c>
      <c r="X7" s="397" t="s">
        <v>6301</v>
      </c>
      <c r="Y7" s="396" t="s">
        <v>774</v>
      </c>
      <c r="Z7" s="398" t="s">
        <v>362</v>
      </c>
      <c r="AA7" s="397" t="s">
        <v>3</v>
      </c>
      <c r="AB7" s="397" t="s">
        <v>6302</v>
      </c>
      <c r="AC7" s="397" t="s">
        <v>401</v>
      </c>
      <c r="AD7" s="397" t="s">
        <v>6526</v>
      </c>
      <c r="AE7" s="397" t="s">
        <v>6203</v>
      </c>
      <c r="AF7" s="397" t="s">
        <v>6404</v>
      </c>
      <c r="AG7" s="396"/>
      <c r="AH7" s="399" t="s">
        <v>6172</v>
      </c>
      <c r="AI7" s="399" t="s">
        <v>6200</v>
      </c>
      <c r="AJ7" s="400" t="s">
        <v>6405</v>
      </c>
      <c r="AK7" s="400" t="s">
        <v>6527</v>
      </c>
      <c r="AL7" s="400" t="s">
        <v>6528</v>
      </c>
    </row>
    <row r="8" spans="1:39" ht="137.5">
      <c r="B8" s="382" t="s">
        <v>6198</v>
      </c>
      <c r="C8" s="401" t="s">
        <v>6204</v>
      </c>
      <c r="E8" s="384" t="s">
        <v>363</v>
      </c>
      <c r="F8" s="385" t="s">
        <v>89</v>
      </c>
      <c r="G8" s="386" t="s">
        <v>25</v>
      </c>
      <c r="H8" s="386" t="s">
        <v>839</v>
      </c>
      <c r="I8" s="386" t="s">
        <v>6444</v>
      </c>
      <c r="J8" s="386" t="s">
        <v>839</v>
      </c>
      <c r="K8" s="386" t="s">
        <v>839</v>
      </c>
      <c r="L8" s="386" t="s">
        <v>839</v>
      </c>
      <c r="M8" s="386" t="s">
        <v>839</v>
      </c>
      <c r="N8" s="384" t="s">
        <v>6778</v>
      </c>
      <c r="O8" s="385" t="s">
        <v>6796</v>
      </c>
      <c r="P8" s="387">
        <v>99999999999</v>
      </c>
      <c r="Q8" s="387">
        <v>11111111111</v>
      </c>
      <c r="R8" s="388" t="s">
        <v>6504</v>
      </c>
      <c r="T8" s="382" t="s">
        <v>6299</v>
      </c>
      <c r="U8" s="381" t="s">
        <v>6298</v>
      </c>
      <c r="V8" s="381" t="s">
        <v>90</v>
      </c>
      <c r="W8" s="381" t="s">
        <v>91</v>
      </c>
      <c r="X8" s="381" t="s">
        <v>92</v>
      </c>
      <c r="Z8" s="382" t="s">
        <v>6299</v>
      </c>
      <c r="AA8" s="381" t="s">
        <v>6298</v>
      </c>
      <c r="AB8" s="381" t="s">
        <v>6425</v>
      </c>
      <c r="AC8" s="550" t="s">
        <v>6777</v>
      </c>
      <c r="AD8" s="381"/>
      <c r="AE8" s="381" t="s">
        <v>6524</v>
      </c>
      <c r="AF8" s="381" t="s">
        <v>6379</v>
      </c>
      <c r="AH8" s="402">
        <v>45694</v>
      </c>
      <c r="AI8" s="548" t="s">
        <v>6775</v>
      </c>
      <c r="AJ8" s="404" t="s">
        <v>6410</v>
      </c>
      <c r="AK8" s="404" t="s">
        <v>6602</v>
      </c>
      <c r="AL8" s="403"/>
    </row>
    <row r="9" spans="1:39" ht="137.5">
      <c r="A9" s="383" t="s">
        <v>6387</v>
      </c>
      <c r="B9" s="382" t="s">
        <v>6198</v>
      </c>
      <c r="C9" s="401" t="s">
        <v>6204</v>
      </c>
      <c r="E9" s="384" t="s">
        <v>363</v>
      </c>
      <c r="F9" s="385" t="s">
        <v>24</v>
      </c>
      <c r="G9" s="386" t="s">
        <v>25</v>
      </c>
      <c r="H9" s="386" t="s">
        <v>839</v>
      </c>
      <c r="I9" s="386" t="s">
        <v>6444</v>
      </c>
      <c r="J9" s="386" t="s">
        <v>839</v>
      </c>
      <c r="K9" s="386" t="s">
        <v>6444</v>
      </c>
      <c r="L9" s="386" t="s">
        <v>839</v>
      </c>
      <c r="M9" s="386" t="s">
        <v>839</v>
      </c>
      <c r="N9" s="384" t="s">
        <v>6779</v>
      </c>
      <c r="O9" s="385" t="s">
        <v>6797</v>
      </c>
      <c r="P9" s="387">
        <v>99999999999</v>
      </c>
      <c r="Q9" s="387">
        <v>11111111111</v>
      </c>
      <c r="R9" s="388" t="s">
        <v>6490</v>
      </c>
      <c r="T9" s="382" t="s">
        <v>6299</v>
      </c>
      <c r="U9" s="381" t="s">
        <v>6298</v>
      </c>
      <c r="V9" s="381" t="s">
        <v>27</v>
      </c>
      <c r="W9" s="381" t="s">
        <v>28</v>
      </c>
      <c r="X9" s="381" t="s">
        <v>29</v>
      </c>
      <c r="Z9" s="382" t="s">
        <v>6299</v>
      </c>
      <c r="AA9" s="381" t="s">
        <v>6298</v>
      </c>
      <c r="AB9" s="381" t="s">
        <v>6425</v>
      </c>
      <c r="AC9" s="550" t="s">
        <v>6777</v>
      </c>
      <c r="AD9" s="381"/>
      <c r="AE9" s="381" t="s">
        <v>6524</v>
      </c>
      <c r="AF9" s="381" t="s">
        <v>6392</v>
      </c>
      <c r="AH9" s="402">
        <v>45694</v>
      </c>
      <c r="AI9" s="401" t="s">
        <v>6775</v>
      </c>
      <c r="AJ9" s="404" t="s">
        <v>6410</v>
      </c>
      <c r="AK9" s="404" t="s">
        <v>6602</v>
      </c>
      <c r="AL9" s="403"/>
    </row>
    <row r="10" spans="1:39" ht="62.5">
      <c r="A10" s="383" t="s">
        <v>6386</v>
      </c>
      <c r="B10" s="382" t="s">
        <v>6197</v>
      </c>
      <c r="C10" s="401" t="s">
        <v>6201</v>
      </c>
      <c r="E10" s="384" t="s">
        <v>363</v>
      </c>
      <c r="F10" s="385" t="s">
        <v>30</v>
      </c>
      <c r="G10" s="386" t="s">
        <v>31</v>
      </c>
      <c r="H10" s="386" t="s">
        <v>839</v>
      </c>
      <c r="I10" s="386" t="s">
        <v>6444</v>
      </c>
      <c r="J10" s="386" t="s">
        <v>6444</v>
      </c>
      <c r="K10" s="386" t="s">
        <v>6444</v>
      </c>
      <c r="L10" s="386" t="s">
        <v>839</v>
      </c>
      <c r="M10" s="386" t="s">
        <v>839</v>
      </c>
      <c r="N10" s="384" t="s">
        <v>32</v>
      </c>
      <c r="O10" s="549" t="s">
        <v>6208</v>
      </c>
      <c r="P10" s="387" t="s">
        <v>19</v>
      </c>
      <c r="Q10" s="387" t="s">
        <v>19</v>
      </c>
      <c r="R10" s="388" t="s">
        <v>6491</v>
      </c>
      <c r="T10" s="382" t="s">
        <v>6299</v>
      </c>
      <c r="U10" s="381" t="s">
        <v>6298</v>
      </c>
      <c r="V10" s="381" t="s">
        <v>33</v>
      </c>
      <c r="W10" s="381" t="s">
        <v>34</v>
      </c>
      <c r="X10" s="381" t="s">
        <v>6206</v>
      </c>
      <c r="Z10" s="382"/>
      <c r="AA10" s="381"/>
      <c r="AB10" s="381"/>
      <c r="AC10" s="381"/>
      <c r="AE10" s="381"/>
      <c r="AF10" s="382"/>
      <c r="AH10" s="402">
        <v>45673</v>
      </c>
      <c r="AI10" s="556" t="s">
        <v>6814</v>
      </c>
      <c r="AJ10" s="404" t="s">
        <v>6410</v>
      </c>
      <c r="AK10" s="404" t="s">
        <v>6603</v>
      </c>
      <c r="AL10" s="403"/>
    </row>
    <row r="11" spans="1:39" ht="51">
      <c r="A11" s="383" t="s">
        <v>6386</v>
      </c>
      <c r="B11" s="382" t="s">
        <v>6198</v>
      </c>
      <c r="C11" s="401" t="s">
        <v>6201</v>
      </c>
      <c r="E11" s="384" t="s">
        <v>363</v>
      </c>
      <c r="F11" s="385" t="s">
        <v>35</v>
      </c>
      <c r="G11" s="386" t="s">
        <v>25</v>
      </c>
      <c r="H11" s="386" t="s">
        <v>839</v>
      </c>
      <c r="I11" s="386" t="s">
        <v>6444</v>
      </c>
      <c r="J11" s="386" t="s">
        <v>6444</v>
      </c>
      <c r="K11" s="386" t="s">
        <v>6444</v>
      </c>
      <c r="L11" s="386" t="s">
        <v>839</v>
      </c>
      <c r="M11" s="386" t="s">
        <v>839</v>
      </c>
      <c r="N11" s="552" t="s">
        <v>6780</v>
      </c>
      <c r="O11" s="549" t="s">
        <v>6798</v>
      </c>
      <c r="P11" s="387">
        <v>99999999999</v>
      </c>
      <c r="Q11" s="387">
        <v>11111111111</v>
      </c>
      <c r="R11" s="388" t="s">
        <v>6492</v>
      </c>
      <c r="T11" s="382" t="s">
        <v>6299</v>
      </c>
      <c r="U11" s="381" t="s">
        <v>6298</v>
      </c>
      <c r="V11" s="381" t="s">
        <v>37</v>
      </c>
      <c r="W11" s="381" t="s">
        <v>38</v>
      </c>
      <c r="X11" s="381" t="s">
        <v>29</v>
      </c>
      <c r="Z11" s="382" t="s">
        <v>6299</v>
      </c>
      <c r="AA11" s="381" t="s">
        <v>6298</v>
      </c>
      <c r="AB11" s="381" t="s">
        <v>6703</v>
      </c>
      <c r="AC11" s="381" t="s">
        <v>6703</v>
      </c>
      <c r="AD11" s="381"/>
      <c r="AE11" s="381" t="s">
        <v>6524</v>
      </c>
      <c r="AF11" s="382" t="s">
        <v>29</v>
      </c>
      <c r="AH11" s="402">
        <v>45694</v>
      </c>
      <c r="AI11" s="401" t="s">
        <v>6775</v>
      </c>
      <c r="AJ11" s="404" t="s">
        <v>6410</v>
      </c>
      <c r="AK11" s="404" t="s">
        <v>6602</v>
      </c>
      <c r="AL11" s="403"/>
    </row>
    <row r="12" spans="1:39" ht="50" customHeight="1">
      <c r="B12" s="382" t="s">
        <v>6198</v>
      </c>
      <c r="C12" s="401" t="s">
        <v>6201</v>
      </c>
      <c r="E12" s="384" t="s">
        <v>363</v>
      </c>
      <c r="F12" s="385" t="s">
        <v>384</v>
      </c>
      <c r="G12" s="386" t="s">
        <v>25</v>
      </c>
      <c r="H12" s="386" t="s">
        <v>839</v>
      </c>
      <c r="I12" s="386" t="s">
        <v>6444</v>
      </c>
      <c r="J12" s="386" t="s">
        <v>6444</v>
      </c>
      <c r="K12" s="386" t="s">
        <v>6444</v>
      </c>
      <c r="L12" s="386" t="s">
        <v>839</v>
      </c>
      <c r="M12" s="386" t="s">
        <v>839</v>
      </c>
      <c r="N12" s="552" t="s">
        <v>6781</v>
      </c>
      <c r="O12" s="549" t="s">
        <v>6799</v>
      </c>
      <c r="P12" s="387">
        <v>99999999999</v>
      </c>
      <c r="Q12" s="387">
        <v>11111111111</v>
      </c>
      <c r="R12" s="388" t="s">
        <v>6493</v>
      </c>
      <c r="T12" s="382" t="s">
        <v>6299</v>
      </c>
      <c r="U12" s="405" t="s">
        <v>6300</v>
      </c>
      <c r="V12" s="405" t="s">
        <v>42</v>
      </c>
      <c r="W12" s="381" t="s">
        <v>43</v>
      </c>
      <c r="X12" s="381" t="s">
        <v>29</v>
      </c>
      <c r="Z12" s="382" t="s">
        <v>6299</v>
      </c>
      <c r="AA12" s="405" t="s">
        <v>6300</v>
      </c>
      <c r="AB12" s="405" t="s">
        <v>6771</v>
      </c>
      <c r="AC12" s="381" t="s">
        <v>6704</v>
      </c>
      <c r="AD12" s="381"/>
      <c r="AE12" s="381" t="s">
        <v>6524</v>
      </c>
      <c r="AF12" s="382" t="s">
        <v>29</v>
      </c>
      <c r="AH12" s="402">
        <v>45694</v>
      </c>
      <c r="AI12" s="401" t="s">
        <v>6775</v>
      </c>
      <c r="AJ12" s="404" t="s">
        <v>6410</v>
      </c>
      <c r="AK12" s="404" t="s">
        <v>6602</v>
      </c>
      <c r="AL12" s="403"/>
    </row>
    <row r="13" spans="1:39" ht="62.5" customHeight="1">
      <c r="B13" s="382" t="s">
        <v>6198</v>
      </c>
      <c r="C13" s="401" t="s">
        <v>6204</v>
      </c>
      <c r="E13" s="384" t="s">
        <v>363</v>
      </c>
      <c r="F13" s="385" t="s">
        <v>44</v>
      </c>
      <c r="G13" s="386" t="s">
        <v>25</v>
      </c>
      <c r="H13" s="386" t="s">
        <v>839</v>
      </c>
      <c r="I13" s="386" t="s">
        <v>6444</v>
      </c>
      <c r="J13" s="386" t="s">
        <v>839</v>
      </c>
      <c r="K13" s="386" t="s">
        <v>6444</v>
      </c>
      <c r="L13" s="386" t="s">
        <v>839</v>
      </c>
      <c r="M13" s="386" t="s">
        <v>839</v>
      </c>
      <c r="N13" s="384" t="s">
        <v>45</v>
      </c>
      <c r="O13" s="385" t="s">
        <v>46</v>
      </c>
      <c r="P13" s="387">
        <v>99999999999</v>
      </c>
      <c r="Q13" s="387">
        <v>11111111111</v>
      </c>
      <c r="R13" s="388" t="s">
        <v>6494</v>
      </c>
      <c r="T13" s="382" t="s">
        <v>6299</v>
      </c>
      <c r="U13" s="381" t="s">
        <v>6298</v>
      </c>
      <c r="V13" s="381" t="s">
        <v>47</v>
      </c>
      <c r="W13" s="381" t="s">
        <v>48</v>
      </c>
      <c r="X13" s="381" t="s">
        <v>29</v>
      </c>
      <c r="Z13" s="382" t="s">
        <v>6299</v>
      </c>
      <c r="AA13" s="381" t="s">
        <v>6298</v>
      </c>
      <c r="AB13" s="381" t="s">
        <v>47</v>
      </c>
      <c r="AC13" s="381" t="s">
        <v>48</v>
      </c>
      <c r="AD13" s="381"/>
      <c r="AE13" s="381" t="s">
        <v>6524</v>
      </c>
      <c r="AF13" s="381" t="s">
        <v>6392</v>
      </c>
      <c r="AH13" s="402">
        <v>45673</v>
      </c>
      <c r="AI13" s="403"/>
      <c r="AJ13" s="404" t="s">
        <v>6410</v>
      </c>
      <c r="AK13" s="404"/>
      <c r="AL13" s="403"/>
    </row>
    <row r="14" spans="1:39" ht="37.5" customHeight="1">
      <c r="B14" s="382" t="s">
        <v>6198</v>
      </c>
      <c r="C14" s="401" t="s">
        <v>6204</v>
      </c>
      <c r="E14" s="384" t="s">
        <v>363</v>
      </c>
      <c r="F14" s="385" t="s">
        <v>49</v>
      </c>
      <c r="G14" s="386" t="s">
        <v>25</v>
      </c>
      <c r="H14" s="386" t="s">
        <v>839</v>
      </c>
      <c r="I14" s="386" t="s">
        <v>6444</v>
      </c>
      <c r="J14" s="386" t="s">
        <v>839</v>
      </c>
      <c r="K14" s="386" t="s">
        <v>6444</v>
      </c>
      <c r="L14" s="386" t="s">
        <v>839</v>
      </c>
      <c r="M14" s="386" t="s">
        <v>839</v>
      </c>
      <c r="N14" s="384" t="s">
        <v>6782</v>
      </c>
      <c r="O14" s="385" t="s">
        <v>6800</v>
      </c>
      <c r="P14" s="387">
        <v>99999999999</v>
      </c>
      <c r="Q14" s="387">
        <v>11111111111</v>
      </c>
      <c r="R14" s="388" t="s">
        <v>6495</v>
      </c>
      <c r="T14" s="382" t="s">
        <v>6299</v>
      </c>
      <c r="U14" s="381" t="s">
        <v>6298</v>
      </c>
      <c r="V14" s="381" t="s">
        <v>51</v>
      </c>
      <c r="W14" s="381"/>
      <c r="X14" s="381" t="s">
        <v>29</v>
      </c>
      <c r="Z14" s="385" t="s">
        <v>6299</v>
      </c>
      <c r="AA14" s="385" t="s">
        <v>6298</v>
      </c>
      <c r="AB14" s="385" t="s">
        <v>51</v>
      </c>
      <c r="AC14" s="549" t="s">
        <v>6722</v>
      </c>
      <c r="AD14" s="381"/>
      <c r="AE14" s="381" t="s">
        <v>6524</v>
      </c>
      <c r="AF14" s="381" t="s">
        <v>29</v>
      </c>
      <c r="AH14" s="402">
        <v>45694</v>
      </c>
      <c r="AI14" s="401" t="s">
        <v>6775</v>
      </c>
      <c r="AJ14" s="404" t="s">
        <v>6410</v>
      </c>
      <c r="AK14" s="404" t="s">
        <v>6602</v>
      </c>
      <c r="AL14" s="403"/>
    </row>
    <row r="15" spans="1:39" ht="50">
      <c r="B15" s="382" t="s">
        <v>6198</v>
      </c>
      <c r="C15" s="401" t="s">
        <v>6204</v>
      </c>
      <c r="E15" s="384" t="s">
        <v>363</v>
      </c>
      <c r="F15" s="385" t="s">
        <v>52</v>
      </c>
      <c r="G15" s="386" t="s">
        <v>13</v>
      </c>
      <c r="H15" s="386" t="s">
        <v>839</v>
      </c>
      <c r="I15" s="386" t="s">
        <v>6444</v>
      </c>
      <c r="J15" s="386" t="s">
        <v>839</v>
      </c>
      <c r="K15" s="386" t="s">
        <v>6444</v>
      </c>
      <c r="L15" s="386" t="s">
        <v>839</v>
      </c>
      <c r="M15" s="386" t="s">
        <v>839</v>
      </c>
      <c r="N15" s="384" t="s">
        <v>53</v>
      </c>
      <c r="O15" s="385" t="s">
        <v>54</v>
      </c>
      <c r="P15" s="387" t="s">
        <v>18</v>
      </c>
      <c r="Q15" s="387" t="s">
        <v>19</v>
      </c>
      <c r="R15" s="388" t="s">
        <v>6496</v>
      </c>
      <c r="T15" s="382"/>
      <c r="U15" s="381" t="s">
        <v>55</v>
      </c>
      <c r="V15" s="381" t="s">
        <v>56</v>
      </c>
      <c r="W15" s="381" t="s">
        <v>57</v>
      </c>
      <c r="X15" s="381" t="s">
        <v>58</v>
      </c>
      <c r="Z15" s="385"/>
      <c r="AA15" s="385"/>
      <c r="AB15" s="385"/>
      <c r="AC15" s="549"/>
      <c r="AD15" s="381"/>
      <c r="AE15" s="382"/>
      <c r="AF15" s="382"/>
      <c r="AH15" s="382"/>
      <c r="AI15" s="403"/>
      <c r="AJ15" s="404"/>
      <c r="AK15" s="404"/>
      <c r="AL15" s="403"/>
    </row>
    <row r="16" spans="1:39" ht="62.5">
      <c r="B16" s="382" t="s">
        <v>6198</v>
      </c>
      <c r="C16" s="401" t="s">
        <v>6204</v>
      </c>
      <c r="E16" s="384" t="s">
        <v>363</v>
      </c>
      <c r="F16" s="385" t="s">
        <v>59</v>
      </c>
      <c r="G16" s="386" t="s">
        <v>13</v>
      </c>
      <c r="H16" s="386" t="s">
        <v>839</v>
      </c>
      <c r="I16" s="386" t="s">
        <v>6444</v>
      </c>
      <c r="J16" s="386" t="s">
        <v>839</v>
      </c>
      <c r="K16" s="386" t="s">
        <v>6444</v>
      </c>
      <c r="L16" s="386" t="s">
        <v>839</v>
      </c>
      <c r="M16" s="386" t="s">
        <v>839</v>
      </c>
      <c r="N16" s="384" t="s">
        <v>60</v>
      </c>
      <c r="O16" s="385" t="s">
        <v>61</v>
      </c>
      <c r="P16" s="387" t="s">
        <v>18</v>
      </c>
      <c r="Q16" s="387" t="s">
        <v>19</v>
      </c>
      <c r="R16" s="388" t="s">
        <v>6497</v>
      </c>
      <c r="T16" s="382"/>
      <c r="U16" s="381" t="s">
        <v>55</v>
      </c>
      <c r="V16" s="381" t="s">
        <v>56</v>
      </c>
      <c r="W16" s="381" t="s">
        <v>62</v>
      </c>
      <c r="X16" s="381" t="s">
        <v>17</v>
      </c>
      <c r="Z16" s="385" t="s">
        <v>6299</v>
      </c>
      <c r="AA16" s="385" t="s">
        <v>6361</v>
      </c>
      <c r="AB16" s="385" t="s">
        <v>249</v>
      </c>
      <c r="AC16" s="549" t="s">
        <v>6363</v>
      </c>
      <c r="AD16" s="381"/>
      <c r="AE16" s="381" t="s">
        <v>6524</v>
      </c>
      <c r="AF16" s="406" t="s">
        <v>94</v>
      </c>
      <c r="AH16" s="402">
        <v>45673</v>
      </c>
      <c r="AI16" s="403"/>
      <c r="AJ16" s="404" t="s">
        <v>6410</v>
      </c>
      <c r="AK16" s="404"/>
      <c r="AL16" s="403"/>
    </row>
    <row r="17" spans="1:38" ht="51">
      <c r="B17" s="382" t="s">
        <v>6198</v>
      </c>
      <c r="C17" s="401" t="s">
        <v>6204</v>
      </c>
      <c r="E17" s="384" t="s">
        <v>363</v>
      </c>
      <c r="F17" s="385" t="s">
        <v>385</v>
      </c>
      <c r="G17" s="386" t="s">
        <v>25</v>
      </c>
      <c r="H17" s="386" t="s">
        <v>839</v>
      </c>
      <c r="I17" s="386" t="s">
        <v>6444</v>
      </c>
      <c r="J17" s="386" t="s">
        <v>839</v>
      </c>
      <c r="K17" s="386" t="s">
        <v>6444</v>
      </c>
      <c r="L17" s="386" t="s">
        <v>839</v>
      </c>
      <c r="M17" s="386" t="s">
        <v>839</v>
      </c>
      <c r="N17" s="552" t="s">
        <v>6783</v>
      </c>
      <c r="O17" s="385" t="s">
        <v>6801</v>
      </c>
      <c r="P17" s="387">
        <v>99999999999</v>
      </c>
      <c r="Q17" s="387">
        <v>11111111111</v>
      </c>
      <c r="R17" s="388" t="s">
        <v>6498</v>
      </c>
      <c r="T17" s="382" t="s">
        <v>6299</v>
      </c>
      <c r="U17" s="405" t="s">
        <v>6300</v>
      </c>
      <c r="V17" s="381" t="s">
        <v>65</v>
      </c>
      <c r="W17" s="381" t="s">
        <v>66</v>
      </c>
      <c r="X17" s="381" t="s">
        <v>29</v>
      </c>
      <c r="Z17" s="382" t="s">
        <v>6299</v>
      </c>
      <c r="AA17" s="405" t="s">
        <v>6300</v>
      </c>
      <c r="AB17" s="381" t="s">
        <v>6772</v>
      </c>
      <c r="AC17" s="549" t="s">
        <v>6705</v>
      </c>
      <c r="AD17" s="381"/>
      <c r="AE17" s="381" t="s">
        <v>6524</v>
      </c>
      <c r="AF17" s="381" t="s">
        <v>6392</v>
      </c>
      <c r="AH17" s="402">
        <v>45694</v>
      </c>
      <c r="AI17" s="401" t="s">
        <v>6775</v>
      </c>
      <c r="AJ17" s="404" t="s">
        <v>6410</v>
      </c>
      <c r="AK17" s="404" t="s">
        <v>6602</v>
      </c>
      <c r="AL17" s="403"/>
    </row>
    <row r="18" spans="1:38" ht="51">
      <c r="B18" s="382" t="s">
        <v>6198</v>
      </c>
      <c r="C18" s="401" t="s">
        <v>6204</v>
      </c>
      <c r="E18" s="384" t="s">
        <v>363</v>
      </c>
      <c r="F18" s="385" t="s">
        <v>67</v>
      </c>
      <c r="G18" s="386" t="s">
        <v>25</v>
      </c>
      <c r="H18" s="386" t="s">
        <v>839</v>
      </c>
      <c r="I18" s="386" t="s">
        <v>6444</v>
      </c>
      <c r="J18" s="386" t="s">
        <v>839</v>
      </c>
      <c r="K18" s="386" t="s">
        <v>6444</v>
      </c>
      <c r="L18" s="386" t="s">
        <v>839</v>
      </c>
      <c r="M18" s="386" t="s">
        <v>839</v>
      </c>
      <c r="N18" s="552" t="s">
        <v>6784</v>
      </c>
      <c r="O18" s="385" t="s">
        <v>6237</v>
      </c>
      <c r="P18" s="387">
        <v>99999999999</v>
      </c>
      <c r="Q18" s="387">
        <v>11111111111</v>
      </c>
      <c r="R18" s="388" t="s">
        <v>6499</v>
      </c>
      <c r="T18" s="382" t="s">
        <v>6299</v>
      </c>
      <c r="U18" s="381" t="s">
        <v>6298</v>
      </c>
      <c r="V18" s="381" t="s">
        <v>69</v>
      </c>
      <c r="W18" s="381" t="s">
        <v>70</v>
      </c>
      <c r="X18" s="381" t="s">
        <v>58</v>
      </c>
      <c r="Z18" s="382" t="s">
        <v>6299</v>
      </c>
      <c r="AA18" s="381" t="s">
        <v>6298</v>
      </c>
      <c r="AB18" s="381" t="s">
        <v>6706</v>
      </c>
      <c r="AC18" s="549" t="s">
        <v>6706</v>
      </c>
      <c r="AD18" s="381"/>
      <c r="AE18" s="381" t="s">
        <v>6524</v>
      </c>
      <c r="AF18" s="381" t="s">
        <v>6392</v>
      </c>
      <c r="AH18" s="402">
        <v>45694</v>
      </c>
      <c r="AI18" s="401" t="s">
        <v>6775</v>
      </c>
      <c r="AJ18" s="404" t="s">
        <v>6410</v>
      </c>
      <c r="AK18" s="404" t="s">
        <v>6602</v>
      </c>
      <c r="AL18" s="403"/>
    </row>
    <row r="19" spans="1:38" ht="37.5">
      <c r="B19" s="382" t="s">
        <v>6198</v>
      </c>
      <c r="C19" s="401" t="s">
        <v>6204</v>
      </c>
      <c r="E19" s="384" t="s">
        <v>363</v>
      </c>
      <c r="F19" s="385" t="s">
        <v>71</v>
      </c>
      <c r="G19" s="386" t="s">
        <v>31</v>
      </c>
      <c r="H19" s="386" t="s">
        <v>839</v>
      </c>
      <c r="I19" s="386" t="s">
        <v>6444</v>
      </c>
      <c r="J19" s="386" t="s">
        <v>839</v>
      </c>
      <c r="K19" s="386" t="s">
        <v>839</v>
      </c>
      <c r="L19" s="386" t="s">
        <v>839</v>
      </c>
      <c r="M19" s="386" t="s">
        <v>839</v>
      </c>
      <c r="N19" s="384" t="s">
        <v>72</v>
      </c>
      <c r="O19" s="385" t="s">
        <v>73</v>
      </c>
      <c r="P19" s="387" t="s">
        <v>18</v>
      </c>
      <c r="Q19" s="387" t="s">
        <v>19</v>
      </c>
      <c r="R19" s="388" t="s">
        <v>6500</v>
      </c>
      <c r="T19" s="382"/>
      <c r="U19" s="381"/>
      <c r="V19" s="381" t="s">
        <v>74</v>
      </c>
      <c r="W19" s="405" t="s">
        <v>75</v>
      </c>
      <c r="X19" s="405" t="s">
        <v>17</v>
      </c>
      <c r="Z19" s="406" t="s">
        <v>94</v>
      </c>
      <c r="AA19" s="406" t="s">
        <v>94</v>
      </c>
      <c r="AB19" s="406" t="s">
        <v>94</v>
      </c>
      <c r="AC19" s="549" t="s">
        <v>839</v>
      </c>
      <c r="AD19" s="381" t="s">
        <v>94</v>
      </c>
      <c r="AE19" s="381" t="s">
        <v>94</v>
      </c>
      <c r="AF19" s="406" t="s">
        <v>94</v>
      </c>
      <c r="AH19" s="402">
        <v>45677</v>
      </c>
      <c r="AI19" s="403"/>
      <c r="AJ19" s="404" t="s">
        <v>6410</v>
      </c>
      <c r="AK19" s="404"/>
      <c r="AL19" s="403"/>
    </row>
    <row r="20" spans="1:38" ht="37.5">
      <c r="B20" s="382" t="s">
        <v>6198</v>
      </c>
      <c r="C20" s="401" t="s">
        <v>6204</v>
      </c>
      <c r="E20" s="384" t="s">
        <v>363</v>
      </c>
      <c r="F20" s="385" t="s">
        <v>76</v>
      </c>
      <c r="G20" s="386" t="s">
        <v>13</v>
      </c>
      <c r="H20" s="386" t="s">
        <v>839</v>
      </c>
      <c r="I20" s="386" t="s">
        <v>6444</v>
      </c>
      <c r="J20" s="386" t="s">
        <v>839</v>
      </c>
      <c r="K20" s="386" t="s">
        <v>839</v>
      </c>
      <c r="L20" s="386" t="s">
        <v>839</v>
      </c>
      <c r="M20" s="386" t="s">
        <v>839</v>
      </c>
      <c r="N20" s="384" t="s">
        <v>77</v>
      </c>
      <c r="O20" s="385" t="s">
        <v>78</v>
      </c>
      <c r="P20" s="387" t="s">
        <v>18</v>
      </c>
      <c r="Q20" s="387" t="s">
        <v>79</v>
      </c>
      <c r="R20" s="388" t="s">
        <v>6501</v>
      </c>
      <c r="T20" s="382"/>
      <c r="U20" s="381"/>
      <c r="V20" s="381" t="s">
        <v>74</v>
      </c>
      <c r="W20" s="405" t="s">
        <v>75</v>
      </c>
      <c r="X20" s="405" t="s">
        <v>17</v>
      </c>
      <c r="Z20" s="406" t="s">
        <v>94</v>
      </c>
      <c r="AA20" s="406" t="s">
        <v>94</v>
      </c>
      <c r="AB20" s="406" t="s">
        <v>94</v>
      </c>
      <c r="AC20" s="549" t="s">
        <v>94</v>
      </c>
      <c r="AD20" s="405" t="s">
        <v>79</v>
      </c>
      <c r="AE20" s="405" t="s">
        <v>94</v>
      </c>
      <c r="AF20" s="406" t="s">
        <v>94</v>
      </c>
      <c r="AH20" s="402">
        <v>45677</v>
      </c>
      <c r="AI20" s="403"/>
      <c r="AJ20" s="404" t="s">
        <v>6410</v>
      </c>
      <c r="AK20" s="404"/>
      <c r="AL20" s="403"/>
    </row>
    <row r="21" spans="1:38" ht="37.5">
      <c r="B21" s="382" t="s">
        <v>6198</v>
      </c>
      <c r="C21" s="401" t="s">
        <v>6204</v>
      </c>
      <c r="E21" s="384" t="s">
        <v>363</v>
      </c>
      <c r="F21" s="385" t="s">
        <v>80</v>
      </c>
      <c r="G21" s="386" t="s">
        <v>81</v>
      </c>
      <c r="H21" s="386" t="s">
        <v>839</v>
      </c>
      <c r="I21" s="386" t="s">
        <v>6444</v>
      </c>
      <c r="J21" s="386" t="s">
        <v>839</v>
      </c>
      <c r="K21" s="386" t="s">
        <v>839</v>
      </c>
      <c r="L21" s="386" t="s">
        <v>839</v>
      </c>
      <c r="M21" s="386" t="s">
        <v>839</v>
      </c>
      <c r="N21" s="384" t="s">
        <v>82</v>
      </c>
      <c r="O21" s="385" t="s">
        <v>83</v>
      </c>
      <c r="P21" s="387" t="s">
        <v>19</v>
      </c>
      <c r="Q21" s="387" t="s">
        <v>84</v>
      </c>
      <c r="R21" s="388" t="s">
        <v>6502</v>
      </c>
      <c r="T21" s="382"/>
      <c r="U21" s="405"/>
      <c r="V21" s="405" t="s">
        <v>84</v>
      </c>
      <c r="W21" s="405" t="s">
        <v>85</v>
      </c>
      <c r="X21" s="405" t="s">
        <v>17</v>
      </c>
      <c r="Z21" s="406" t="s">
        <v>94</v>
      </c>
      <c r="AA21" s="406" t="s">
        <v>94</v>
      </c>
      <c r="AB21" s="406" t="s">
        <v>94</v>
      </c>
      <c r="AC21" s="549" t="s">
        <v>94</v>
      </c>
      <c r="AD21" s="428" t="s">
        <v>84</v>
      </c>
      <c r="AE21" s="405" t="s">
        <v>94</v>
      </c>
      <c r="AF21" s="406" t="s">
        <v>94</v>
      </c>
      <c r="AH21" s="402">
        <v>45677</v>
      </c>
      <c r="AI21" s="403"/>
      <c r="AJ21" s="404" t="s">
        <v>6410</v>
      </c>
      <c r="AK21" s="404"/>
      <c r="AL21" s="403"/>
    </row>
    <row r="22" spans="1:38" ht="37.5">
      <c r="B22" s="382" t="s">
        <v>6198</v>
      </c>
      <c r="C22" s="401" t="s">
        <v>6204</v>
      </c>
      <c r="E22" s="384" t="s">
        <v>363</v>
      </c>
      <c r="F22" s="385" t="s">
        <v>86</v>
      </c>
      <c r="G22" s="386" t="s">
        <v>13</v>
      </c>
      <c r="H22" s="386" t="s">
        <v>839</v>
      </c>
      <c r="I22" s="386" t="s">
        <v>6444</v>
      </c>
      <c r="J22" s="386" t="s">
        <v>839</v>
      </c>
      <c r="K22" s="386" t="s">
        <v>839</v>
      </c>
      <c r="L22" s="386" t="s">
        <v>839</v>
      </c>
      <c r="M22" s="386" t="s">
        <v>839</v>
      </c>
      <c r="N22" s="384" t="s">
        <v>87</v>
      </c>
      <c r="O22" s="385" t="s">
        <v>88</v>
      </c>
      <c r="P22" s="387" t="s">
        <v>18</v>
      </c>
      <c r="Q22" s="387" t="s">
        <v>79</v>
      </c>
      <c r="R22" s="388" t="s">
        <v>6503</v>
      </c>
      <c r="T22" s="382"/>
      <c r="U22" s="381"/>
      <c r="V22" s="381" t="s">
        <v>74</v>
      </c>
      <c r="W22" s="405" t="s">
        <v>75</v>
      </c>
      <c r="X22" s="405" t="s">
        <v>17</v>
      </c>
      <c r="Z22" s="406" t="s">
        <v>94</v>
      </c>
      <c r="AA22" s="406" t="s">
        <v>94</v>
      </c>
      <c r="AB22" s="406" t="s">
        <v>94</v>
      </c>
      <c r="AC22" s="549" t="s">
        <v>94</v>
      </c>
      <c r="AD22" s="405" t="s">
        <v>79</v>
      </c>
      <c r="AE22" s="405" t="s">
        <v>94</v>
      </c>
      <c r="AF22" s="406" t="s">
        <v>94</v>
      </c>
      <c r="AH22" s="402">
        <v>45677</v>
      </c>
      <c r="AI22" s="403"/>
      <c r="AJ22" s="404" t="s">
        <v>6410</v>
      </c>
      <c r="AK22" s="404"/>
      <c r="AL22" s="403"/>
    </row>
    <row r="23" spans="1:38" ht="37.5">
      <c r="B23" s="382" t="s">
        <v>6198</v>
      </c>
      <c r="C23" s="401" t="s">
        <v>6204</v>
      </c>
      <c r="E23" s="384" t="s">
        <v>363</v>
      </c>
      <c r="F23" s="385" t="s">
        <v>93</v>
      </c>
      <c r="G23" s="386" t="s">
        <v>25</v>
      </c>
      <c r="H23" s="386" t="s">
        <v>839</v>
      </c>
      <c r="I23" s="386" t="s">
        <v>6444</v>
      </c>
      <c r="J23" s="386" t="s">
        <v>839</v>
      </c>
      <c r="K23" s="386" t="s">
        <v>6444</v>
      </c>
      <c r="L23" s="386" t="s">
        <v>839</v>
      </c>
      <c r="M23" s="386" t="s">
        <v>839</v>
      </c>
      <c r="N23" s="384" t="s">
        <v>6227</v>
      </c>
      <c r="O23" s="385" t="s">
        <v>6239</v>
      </c>
      <c r="P23" s="387">
        <v>99999999999</v>
      </c>
      <c r="Q23" s="387">
        <v>11111111111</v>
      </c>
      <c r="R23" s="388" t="s">
        <v>6505</v>
      </c>
      <c r="T23" s="382"/>
      <c r="U23" s="381"/>
      <c r="V23" s="405" t="s">
        <v>94</v>
      </c>
      <c r="W23" s="381" t="s">
        <v>95</v>
      </c>
      <c r="X23" s="381" t="s">
        <v>92</v>
      </c>
      <c r="Z23" s="406" t="s">
        <v>94</v>
      </c>
      <c r="AA23" s="406" t="s">
        <v>94</v>
      </c>
      <c r="AB23" s="406" t="s">
        <v>94</v>
      </c>
      <c r="AC23" s="549" t="s">
        <v>94</v>
      </c>
      <c r="AD23" s="381">
        <f>Q23</f>
        <v>11111111111</v>
      </c>
      <c r="AE23" s="382" t="s">
        <v>94</v>
      </c>
      <c r="AF23" s="406" t="s">
        <v>94</v>
      </c>
      <c r="AH23" s="402">
        <v>45673</v>
      </c>
      <c r="AI23" s="403"/>
      <c r="AJ23" s="404" t="s">
        <v>6410</v>
      </c>
      <c r="AK23" s="404"/>
      <c r="AL23" s="403"/>
    </row>
    <row r="24" spans="1:38" ht="51">
      <c r="A24" s="383" t="s">
        <v>6386</v>
      </c>
      <c r="B24" s="382" t="s">
        <v>6198</v>
      </c>
      <c r="C24" s="401" t="s">
        <v>6201</v>
      </c>
      <c r="E24" s="384" t="s">
        <v>363</v>
      </c>
      <c r="F24" s="385" t="s">
        <v>386</v>
      </c>
      <c r="G24" s="386" t="s">
        <v>25</v>
      </c>
      <c r="H24" s="386" t="s">
        <v>839</v>
      </c>
      <c r="I24" s="386" t="s">
        <v>6444</v>
      </c>
      <c r="J24" s="386" t="s">
        <v>6444</v>
      </c>
      <c r="K24" s="386" t="s">
        <v>6444</v>
      </c>
      <c r="L24" s="386" t="s">
        <v>839</v>
      </c>
      <c r="M24" s="386" t="s">
        <v>839</v>
      </c>
      <c r="N24" s="384" t="s">
        <v>6785</v>
      </c>
      <c r="O24" s="549" t="s">
        <v>6802</v>
      </c>
      <c r="P24" s="387">
        <v>99999999999</v>
      </c>
      <c r="Q24" s="387">
        <v>11111111111</v>
      </c>
      <c r="R24" s="388" t="s">
        <v>6506</v>
      </c>
      <c r="T24" s="382" t="s">
        <v>6299</v>
      </c>
      <c r="U24" s="405" t="s">
        <v>6300</v>
      </c>
      <c r="V24" s="405" t="s">
        <v>42</v>
      </c>
      <c r="W24" s="381" t="s">
        <v>43</v>
      </c>
      <c r="X24" s="381" t="s">
        <v>92</v>
      </c>
      <c r="Z24" s="382" t="s">
        <v>6299</v>
      </c>
      <c r="AA24" s="405" t="s">
        <v>6300</v>
      </c>
      <c r="AB24" s="405" t="s">
        <v>6771</v>
      </c>
      <c r="AC24" s="549" t="s">
        <v>6773</v>
      </c>
      <c r="AE24" s="381" t="s">
        <v>6524</v>
      </c>
      <c r="AF24" s="381" t="s">
        <v>6371</v>
      </c>
      <c r="AH24" s="402">
        <v>45694</v>
      </c>
      <c r="AI24" s="401" t="s">
        <v>6775</v>
      </c>
      <c r="AJ24" s="404" t="s">
        <v>6410</v>
      </c>
      <c r="AK24" s="404" t="s">
        <v>6602</v>
      </c>
      <c r="AL24" s="403"/>
    </row>
    <row r="25" spans="1:38" ht="51">
      <c r="B25" s="382" t="s">
        <v>6198</v>
      </c>
      <c r="C25" s="401" t="s">
        <v>6204</v>
      </c>
      <c r="E25" s="384" t="s">
        <v>363</v>
      </c>
      <c r="F25" s="385" t="s">
        <v>387</v>
      </c>
      <c r="G25" s="386" t="s">
        <v>25</v>
      </c>
      <c r="H25" s="386" t="s">
        <v>839</v>
      </c>
      <c r="I25" s="386" t="s">
        <v>6444</v>
      </c>
      <c r="J25" s="386" t="s">
        <v>839</v>
      </c>
      <c r="K25" s="386" t="s">
        <v>6444</v>
      </c>
      <c r="L25" s="386" t="s">
        <v>839</v>
      </c>
      <c r="M25" s="386" t="s">
        <v>839</v>
      </c>
      <c r="N25" s="384" t="s">
        <v>6786</v>
      </c>
      <c r="O25" s="385" t="s">
        <v>6803</v>
      </c>
      <c r="P25" s="387">
        <v>99999999999</v>
      </c>
      <c r="Q25" s="387">
        <v>11111111111</v>
      </c>
      <c r="R25" s="388" t="s">
        <v>6507</v>
      </c>
      <c r="T25" s="382" t="s">
        <v>6299</v>
      </c>
      <c r="U25" s="381" t="s">
        <v>6300</v>
      </c>
      <c r="V25" s="381" t="s">
        <v>65</v>
      </c>
      <c r="W25" s="381" t="s">
        <v>66</v>
      </c>
      <c r="X25" s="381" t="s">
        <v>92</v>
      </c>
      <c r="Z25" s="382" t="s">
        <v>6299</v>
      </c>
      <c r="AA25" s="381" t="s">
        <v>6300</v>
      </c>
      <c r="AB25" s="381" t="s">
        <v>6774</v>
      </c>
      <c r="AC25" s="549" t="s">
        <v>6705</v>
      </c>
      <c r="AD25" s="405"/>
      <c r="AE25" s="381" t="s">
        <v>6524</v>
      </c>
      <c r="AF25" s="381" t="s">
        <v>6371</v>
      </c>
      <c r="AH25" s="402">
        <v>45694</v>
      </c>
      <c r="AI25" s="401" t="s">
        <v>6775</v>
      </c>
      <c r="AJ25" s="404" t="s">
        <v>6410</v>
      </c>
      <c r="AK25" s="404" t="s">
        <v>6602</v>
      </c>
      <c r="AL25" s="403"/>
    </row>
    <row r="26" spans="1:38" ht="37.5">
      <c r="B26" s="382" t="s">
        <v>6198</v>
      </c>
      <c r="C26" s="401" t="s">
        <v>6204</v>
      </c>
      <c r="E26" s="384" t="s">
        <v>363</v>
      </c>
      <c r="F26" s="385" t="s">
        <v>98</v>
      </c>
      <c r="G26" s="386" t="s">
        <v>25</v>
      </c>
      <c r="H26" s="386" t="s">
        <v>839</v>
      </c>
      <c r="I26" s="386" t="s">
        <v>6444</v>
      </c>
      <c r="J26" s="386" t="s">
        <v>839</v>
      </c>
      <c r="K26" s="386" t="s">
        <v>839</v>
      </c>
      <c r="L26" s="386" t="s">
        <v>839</v>
      </c>
      <c r="M26" s="386" t="s">
        <v>839</v>
      </c>
      <c r="N26" s="384" t="s">
        <v>99</v>
      </c>
      <c r="O26" s="385" t="s">
        <v>100</v>
      </c>
      <c r="P26" s="387">
        <v>99999999999</v>
      </c>
      <c r="Q26" s="387" t="s">
        <v>19</v>
      </c>
      <c r="R26" s="388" t="s">
        <v>6508</v>
      </c>
      <c r="T26" s="382"/>
      <c r="U26" s="381"/>
      <c r="V26" s="381">
        <v>11111111111</v>
      </c>
      <c r="W26" s="407" t="s">
        <v>101</v>
      </c>
      <c r="X26" s="405" t="s">
        <v>17</v>
      </c>
      <c r="Z26" s="406" t="s">
        <v>94</v>
      </c>
      <c r="AA26" s="406" t="s">
        <v>94</v>
      </c>
      <c r="AB26" s="406" t="s">
        <v>94</v>
      </c>
      <c r="AC26" s="549" t="s">
        <v>94</v>
      </c>
      <c r="AD26" s="381">
        <v>11111111111</v>
      </c>
      <c r="AE26" s="382" t="s">
        <v>94</v>
      </c>
      <c r="AF26" s="406" t="s">
        <v>94</v>
      </c>
      <c r="AH26" s="402">
        <v>45673</v>
      </c>
      <c r="AI26" s="403"/>
      <c r="AJ26" s="404" t="s">
        <v>6410</v>
      </c>
      <c r="AK26" s="404"/>
      <c r="AL26" s="403"/>
    </row>
    <row r="27" spans="1:38" ht="51">
      <c r="B27" s="382" t="s">
        <v>6198</v>
      </c>
      <c r="C27" s="401" t="s">
        <v>6204</v>
      </c>
      <c r="E27" s="384" t="s">
        <v>363</v>
      </c>
      <c r="F27" s="385" t="s">
        <v>102</v>
      </c>
      <c r="G27" s="386" t="s">
        <v>25</v>
      </c>
      <c r="H27" s="386" t="s">
        <v>839</v>
      </c>
      <c r="I27" s="386" t="s">
        <v>6444</v>
      </c>
      <c r="J27" s="386" t="s">
        <v>839</v>
      </c>
      <c r="K27" s="386" t="s">
        <v>6444</v>
      </c>
      <c r="L27" s="386" t="s">
        <v>839</v>
      </c>
      <c r="M27" s="386" t="s">
        <v>839</v>
      </c>
      <c r="N27" s="552" t="s">
        <v>6787</v>
      </c>
      <c r="O27" s="385" t="s">
        <v>6804</v>
      </c>
      <c r="P27" s="387">
        <v>99999999999</v>
      </c>
      <c r="Q27" s="387">
        <v>11111111111</v>
      </c>
      <c r="R27" s="388" t="s">
        <v>6509</v>
      </c>
      <c r="T27" s="382" t="s">
        <v>6299</v>
      </c>
      <c r="U27" s="382" t="s">
        <v>6298</v>
      </c>
      <c r="V27" s="381" t="s">
        <v>104</v>
      </c>
      <c r="W27" s="381" t="s">
        <v>105</v>
      </c>
      <c r="X27" s="381" t="s">
        <v>29</v>
      </c>
      <c r="Z27" s="382" t="s">
        <v>6299</v>
      </c>
      <c r="AA27" s="382" t="s">
        <v>6298</v>
      </c>
      <c r="AB27" s="381" t="s">
        <v>6707</v>
      </c>
      <c r="AC27" s="549" t="s">
        <v>6707</v>
      </c>
      <c r="AD27" s="382"/>
      <c r="AE27" s="381" t="s">
        <v>6524</v>
      </c>
      <c r="AF27" s="382" t="s">
        <v>6392</v>
      </c>
      <c r="AH27" s="402">
        <v>45694</v>
      </c>
      <c r="AI27" s="401" t="s">
        <v>6775</v>
      </c>
      <c r="AJ27" s="404" t="s">
        <v>6410</v>
      </c>
      <c r="AK27" s="404" t="s">
        <v>6602</v>
      </c>
      <c r="AL27" s="403"/>
    </row>
    <row r="28" spans="1:38" ht="51">
      <c r="B28" s="382" t="s">
        <v>6198</v>
      </c>
      <c r="C28" s="401" t="s">
        <v>6204</v>
      </c>
      <c r="E28" s="384" t="s">
        <v>363</v>
      </c>
      <c r="F28" s="385" t="s">
        <v>106</v>
      </c>
      <c r="G28" s="386" t="s">
        <v>25</v>
      </c>
      <c r="H28" s="386" t="s">
        <v>839</v>
      </c>
      <c r="I28" s="386" t="s">
        <v>6444</v>
      </c>
      <c r="J28" s="386" t="s">
        <v>839</v>
      </c>
      <c r="K28" s="386" t="s">
        <v>6444</v>
      </c>
      <c r="L28" s="386" t="s">
        <v>839</v>
      </c>
      <c r="M28" s="386" t="s">
        <v>839</v>
      </c>
      <c r="N28" s="384" t="s">
        <v>6788</v>
      </c>
      <c r="O28" s="385" t="s">
        <v>6805</v>
      </c>
      <c r="P28" s="387">
        <v>99999999999</v>
      </c>
      <c r="Q28" s="387">
        <v>11111111111</v>
      </c>
      <c r="R28" s="388" t="s">
        <v>6510</v>
      </c>
      <c r="T28" s="382" t="s">
        <v>6299</v>
      </c>
      <c r="U28" s="381" t="s">
        <v>6298</v>
      </c>
      <c r="V28" s="381" t="s">
        <v>51</v>
      </c>
      <c r="W28" s="381" t="s">
        <v>107</v>
      </c>
      <c r="X28" s="381" t="s">
        <v>92</v>
      </c>
      <c r="Z28" s="385" t="s">
        <v>6299</v>
      </c>
      <c r="AA28" s="385" t="s">
        <v>6298</v>
      </c>
      <c r="AB28" s="385" t="s">
        <v>51</v>
      </c>
      <c r="AC28" s="549" t="s">
        <v>6722</v>
      </c>
      <c r="AD28" s="382"/>
      <c r="AE28" s="381" t="s">
        <v>6524</v>
      </c>
      <c r="AF28" s="401" t="s">
        <v>6374</v>
      </c>
      <c r="AH28" s="402">
        <v>45694</v>
      </c>
      <c r="AI28" s="401" t="s">
        <v>6775</v>
      </c>
      <c r="AJ28" s="404" t="s">
        <v>6410</v>
      </c>
      <c r="AK28" s="404" t="s">
        <v>6602</v>
      </c>
      <c r="AL28" s="403"/>
    </row>
    <row r="29" spans="1:38" ht="50">
      <c r="B29" s="382" t="s">
        <v>6198</v>
      </c>
      <c r="C29" s="401" t="s">
        <v>6204</v>
      </c>
      <c r="E29" s="384" t="s">
        <v>363</v>
      </c>
      <c r="F29" s="385" t="s">
        <v>108</v>
      </c>
      <c r="G29" s="386" t="s">
        <v>25</v>
      </c>
      <c r="H29" s="386" t="s">
        <v>839</v>
      </c>
      <c r="I29" s="386" t="s">
        <v>6444</v>
      </c>
      <c r="J29" s="386" t="s">
        <v>839</v>
      </c>
      <c r="K29" s="386" t="s">
        <v>6444</v>
      </c>
      <c r="L29" s="386" t="s">
        <v>839</v>
      </c>
      <c r="M29" s="386" t="s">
        <v>839</v>
      </c>
      <c r="N29" s="552" t="s">
        <v>6789</v>
      </c>
      <c r="O29" s="385" t="s">
        <v>6806</v>
      </c>
      <c r="P29" s="387">
        <v>99999999999</v>
      </c>
      <c r="Q29" s="387">
        <v>11111111111</v>
      </c>
      <c r="R29" s="388" t="s">
        <v>6511</v>
      </c>
      <c r="T29" s="382" t="s">
        <v>6299</v>
      </c>
      <c r="U29" s="381" t="s">
        <v>6298</v>
      </c>
      <c r="V29" s="381" t="s">
        <v>37</v>
      </c>
      <c r="W29" s="381" t="s">
        <v>38</v>
      </c>
      <c r="X29" s="381" t="s">
        <v>58</v>
      </c>
      <c r="Z29" s="406" t="s">
        <v>94</v>
      </c>
      <c r="AA29" s="405" t="s">
        <v>94</v>
      </c>
      <c r="AB29" s="405" t="s">
        <v>94</v>
      </c>
      <c r="AC29" s="405" t="s">
        <v>94</v>
      </c>
      <c r="AD29" s="405" t="s">
        <v>6756</v>
      </c>
      <c r="AE29" s="406" t="s">
        <v>94</v>
      </c>
      <c r="AF29" s="406" t="s">
        <v>94</v>
      </c>
      <c r="AH29" s="402">
        <v>45692</v>
      </c>
      <c r="AI29" s="403"/>
      <c r="AJ29" s="404"/>
      <c r="AK29" s="404" t="s">
        <v>6602</v>
      </c>
      <c r="AL29" s="403"/>
    </row>
    <row r="30" spans="1:38" ht="50">
      <c r="B30" s="382" t="s">
        <v>6198</v>
      </c>
      <c r="C30" s="401" t="s">
        <v>6204</v>
      </c>
      <c r="E30" s="384" t="s">
        <v>363</v>
      </c>
      <c r="F30" s="385" t="s">
        <v>110</v>
      </c>
      <c r="G30" s="386" t="s">
        <v>25</v>
      </c>
      <c r="H30" s="386" t="s">
        <v>839</v>
      </c>
      <c r="I30" s="386" t="s">
        <v>6444</v>
      </c>
      <c r="J30" s="386" t="s">
        <v>839</v>
      </c>
      <c r="K30" s="386" t="s">
        <v>6444</v>
      </c>
      <c r="L30" s="386" t="s">
        <v>839</v>
      </c>
      <c r="M30" s="386" t="s">
        <v>839</v>
      </c>
      <c r="N30" s="384" t="s">
        <v>6790</v>
      </c>
      <c r="O30" s="385" t="s">
        <v>6807</v>
      </c>
      <c r="P30" s="387">
        <v>99999999999</v>
      </c>
      <c r="Q30" s="387">
        <v>11111111111</v>
      </c>
      <c r="R30" s="388" t="s">
        <v>6512</v>
      </c>
      <c r="T30" s="382" t="s">
        <v>6299</v>
      </c>
      <c r="U30" s="381" t="s">
        <v>6298</v>
      </c>
      <c r="V30" s="381" t="s">
        <v>104</v>
      </c>
      <c r="W30" s="381" t="s">
        <v>105</v>
      </c>
      <c r="X30" s="381" t="s">
        <v>58</v>
      </c>
      <c r="Z30" s="406" t="s">
        <v>94</v>
      </c>
      <c r="AA30" s="405" t="s">
        <v>94</v>
      </c>
      <c r="AB30" s="405" t="s">
        <v>94</v>
      </c>
      <c r="AC30" s="405" t="s">
        <v>94</v>
      </c>
      <c r="AD30" s="381">
        <v>11111111111</v>
      </c>
      <c r="AE30" s="406" t="s">
        <v>94</v>
      </c>
      <c r="AF30" s="406" t="s">
        <v>94</v>
      </c>
      <c r="AH30" s="402">
        <v>45692</v>
      </c>
      <c r="AI30" s="403"/>
      <c r="AJ30" s="404"/>
      <c r="AK30" s="404" t="s">
        <v>6602</v>
      </c>
      <c r="AL30" s="403"/>
    </row>
    <row r="31" spans="1:38" ht="50">
      <c r="B31" s="382" t="s">
        <v>6198</v>
      </c>
      <c r="C31" s="401" t="s">
        <v>6204</v>
      </c>
      <c r="E31" s="384" t="s">
        <v>363</v>
      </c>
      <c r="F31" s="385" t="s">
        <v>388</v>
      </c>
      <c r="G31" s="386" t="s">
        <v>25</v>
      </c>
      <c r="H31" s="386" t="s">
        <v>839</v>
      </c>
      <c r="I31" s="386" t="s">
        <v>6444</v>
      </c>
      <c r="J31" s="386" t="s">
        <v>839</v>
      </c>
      <c r="K31" s="386" t="s">
        <v>6444</v>
      </c>
      <c r="L31" s="386" t="s">
        <v>839</v>
      </c>
      <c r="M31" s="386" t="s">
        <v>839</v>
      </c>
      <c r="N31" s="552" t="s">
        <v>6791</v>
      </c>
      <c r="O31" s="385" t="s">
        <v>6808</v>
      </c>
      <c r="P31" s="387">
        <v>99999999999</v>
      </c>
      <c r="Q31" s="387">
        <v>11111111111</v>
      </c>
      <c r="R31" s="388" t="s">
        <v>6513</v>
      </c>
      <c r="T31" s="382" t="s">
        <v>6299</v>
      </c>
      <c r="U31" s="405" t="s">
        <v>6300</v>
      </c>
      <c r="V31" s="405" t="s">
        <v>42</v>
      </c>
      <c r="W31" s="381" t="s">
        <v>43</v>
      </c>
      <c r="X31" s="381" t="s">
        <v>29</v>
      </c>
      <c r="Z31" s="406" t="s">
        <v>94</v>
      </c>
      <c r="AA31" s="405" t="s">
        <v>94</v>
      </c>
      <c r="AB31" s="405" t="s">
        <v>94</v>
      </c>
      <c r="AC31" s="405" t="s">
        <v>94</v>
      </c>
      <c r="AD31" s="381">
        <v>11111111111</v>
      </c>
      <c r="AE31" s="406" t="s">
        <v>94</v>
      </c>
      <c r="AF31" s="406" t="s">
        <v>94</v>
      </c>
      <c r="AH31" s="402">
        <v>45692</v>
      </c>
      <c r="AI31" s="403"/>
      <c r="AJ31" s="404"/>
      <c r="AK31" s="404" t="s">
        <v>6602</v>
      </c>
      <c r="AL31" s="403"/>
    </row>
    <row r="32" spans="1:38" ht="50">
      <c r="B32" s="382" t="s">
        <v>6198</v>
      </c>
      <c r="C32" s="401" t="s">
        <v>6204</v>
      </c>
      <c r="E32" s="384" t="s">
        <v>363</v>
      </c>
      <c r="F32" s="385" t="s">
        <v>389</v>
      </c>
      <c r="G32" s="386" t="s">
        <v>25</v>
      </c>
      <c r="H32" s="386" t="s">
        <v>839</v>
      </c>
      <c r="I32" s="386" t="s">
        <v>6444</v>
      </c>
      <c r="J32" s="386" t="s">
        <v>839</v>
      </c>
      <c r="K32" s="386" t="s">
        <v>6444</v>
      </c>
      <c r="L32" s="386" t="s">
        <v>839</v>
      </c>
      <c r="M32" s="386" t="s">
        <v>839</v>
      </c>
      <c r="N32" s="552" t="s">
        <v>6792</v>
      </c>
      <c r="O32" s="385" t="s">
        <v>6809</v>
      </c>
      <c r="P32" s="387">
        <v>99999999999</v>
      </c>
      <c r="Q32" s="387">
        <v>11111111111</v>
      </c>
      <c r="R32" s="388" t="s">
        <v>6514</v>
      </c>
      <c r="T32" s="382" t="s">
        <v>6299</v>
      </c>
      <c r="U32" s="385" t="s">
        <v>6300</v>
      </c>
      <c r="V32" s="381" t="s">
        <v>65</v>
      </c>
      <c r="W32" s="381" t="s">
        <v>66</v>
      </c>
      <c r="X32" s="381" t="s">
        <v>29</v>
      </c>
      <c r="Z32" s="406" t="s">
        <v>94</v>
      </c>
      <c r="AA32" s="547" t="s">
        <v>94</v>
      </c>
      <c r="AB32" s="405" t="s">
        <v>94</v>
      </c>
      <c r="AC32" s="405" t="s">
        <v>94</v>
      </c>
      <c r="AD32" s="381">
        <v>11111111111</v>
      </c>
      <c r="AE32" s="406" t="s">
        <v>94</v>
      </c>
      <c r="AF32" s="406" t="s">
        <v>94</v>
      </c>
      <c r="AH32" s="402">
        <v>45692</v>
      </c>
      <c r="AI32" s="403"/>
      <c r="AJ32" s="404"/>
      <c r="AK32" s="404" t="s">
        <v>6602</v>
      </c>
      <c r="AL32" s="403"/>
    </row>
    <row r="33" spans="2:38" ht="50">
      <c r="B33" s="382" t="s">
        <v>6198</v>
      </c>
      <c r="C33" s="401" t="s">
        <v>6204</v>
      </c>
      <c r="E33" s="384" t="s">
        <v>363</v>
      </c>
      <c r="F33" s="385" t="s">
        <v>116</v>
      </c>
      <c r="G33" s="386" t="s">
        <v>25</v>
      </c>
      <c r="H33" s="386" t="s">
        <v>839</v>
      </c>
      <c r="I33" s="386" t="s">
        <v>6444</v>
      </c>
      <c r="J33" s="386" t="s">
        <v>839</v>
      </c>
      <c r="K33" s="386" t="s">
        <v>6444</v>
      </c>
      <c r="L33" s="386" t="s">
        <v>839</v>
      </c>
      <c r="M33" s="386" t="s">
        <v>839</v>
      </c>
      <c r="N33" s="552" t="s">
        <v>6793</v>
      </c>
      <c r="O33" s="385" t="s">
        <v>6247</v>
      </c>
      <c r="P33" s="387">
        <v>99999999999</v>
      </c>
      <c r="Q33" s="387">
        <v>11111111111</v>
      </c>
      <c r="R33" s="388" t="s">
        <v>6515</v>
      </c>
      <c r="T33" s="382" t="s">
        <v>6299</v>
      </c>
      <c r="U33" s="381" t="s">
        <v>6298</v>
      </c>
      <c r="V33" s="381" t="s">
        <v>69</v>
      </c>
      <c r="W33" s="381" t="s">
        <v>70</v>
      </c>
      <c r="X33" s="381" t="s">
        <v>58</v>
      </c>
      <c r="Z33" s="406" t="s">
        <v>94</v>
      </c>
      <c r="AA33" s="405" t="s">
        <v>94</v>
      </c>
      <c r="AB33" s="405" t="s">
        <v>94</v>
      </c>
      <c r="AC33" s="405" t="s">
        <v>94</v>
      </c>
      <c r="AD33" s="381">
        <v>11111111111</v>
      </c>
      <c r="AE33" s="406" t="s">
        <v>94</v>
      </c>
      <c r="AF33" s="406" t="s">
        <v>94</v>
      </c>
      <c r="AH33" s="402">
        <v>45692</v>
      </c>
      <c r="AI33" s="403"/>
      <c r="AJ33" s="404"/>
      <c r="AK33" s="404" t="s">
        <v>6602</v>
      </c>
      <c r="AL33" s="403"/>
    </row>
    <row r="34" spans="2:38" ht="50">
      <c r="B34" s="382" t="s">
        <v>6198</v>
      </c>
      <c r="C34" s="401" t="s">
        <v>6204</v>
      </c>
      <c r="E34" s="384" t="s">
        <v>363</v>
      </c>
      <c r="F34" s="385" t="s">
        <v>118</v>
      </c>
      <c r="G34" s="386" t="s">
        <v>13</v>
      </c>
      <c r="H34" s="386" t="s">
        <v>839</v>
      </c>
      <c r="I34" s="386" t="s">
        <v>6444</v>
      </c>
      <c r="J34" s="386" t="s">
        <v>839</v>
      </c>
      <c r="K34" s="386" t="s">
        <v>839</v>
      </c>
      <c r="L34" s="386" t="s">
        <v>839</v>
      </c>
      <c r="M34" s="386" t="s">
        <v>839</v>
      </c>
      <c r="N34" s="384" t="s">
        <v>119</v>
      </c>
      <c r="O34" s="385" t="s">
        <v>54</v>
      </c>
      <c r="P34" s="387" t="s">
        <v>18</v>
      </c>
      <c r="Q34" s="387" t="s">
        <v>19</v>
      </c>
      <c r="R34" s="388" t="s">
        <v>6516</v>
      </c>
      <c r="T34" s="382"/>
      <c r="U34" s="381" t="s">
        <v>55</v>
      </c>
      <c r="V34" s="381" t="s">
        <v>56</v>
      </c>
      <c r="W34" s="381" t="s">
        <v>57</v>
      </c>
      <c r="X34" s="381" t="s">
        <v>58</v>
      </c>
      <c r="Z34" s="406" t="s">
        <v>94</v>
      </c>
      <c r="AA34" s="405" t="s">
        <v>94</v>
      </c>
      <c r="AB34" s="405" t="s">
        <v>94</v>
      </c>
      <c r="AC34" s="405" t="s">
        <v>94</v>
      </c>
      <c r="AD34" s="381" t="s">
        <v>79</v>
      </c>
      <c r="AE34" s="406" t="s">
        <v>94</v>
      </c>
      <c r="AF34" s="406" t="s">
        <v>94</v>
      </c>
      <c r="AH34" s="402">
        <v>45692</v>
      </c>
      <c r="AI34" s="403"/>
      <c r="AJ34" s="404"/>
      <c r="AK34" s="404" t="s">
        <v>6602</v>
      </c>
      <c r="AL34" s="403"/>
    </row>
    <row r="35" spans="2:38" ht="50">
      <c r="B35" s="382" t="s">
        <v>6198</v>
      </c>
      <c r="C35" s="401" t="s">
        <v>6204</v>
      </c>
      <c r="E35" s="384" t="s">
        <v>363</v>
      </c>
      <c r="F35" s="385" t="s">
        <v>390</v>
      </c>
      <c r="G35" s="386" t="s">
        <v>25</v>
      </c>
      <c r="H35" s="386" t="s">
        <v>839</v>
      </c>
      <c r="I35" s="386" t="s">
        <v>6444</v>
      </c>
      <c r="J35" s="386" t="s">
        <v>839</v>
      </c>
      <c r="K35" s="386" t="s">
        <v>6444</v>
      </c>
      <c r="L35" s="386" t="s">
        <v>839</v>
      </c>
      <c r="M35" s="386" t="s">
        <v>839</v>
      </c>
      <c r="N35" s="552" t="s">
        <v>6794</v>
      </c>
      <c r="O35" s="385" t="s">
        <v>6810</v>
      </c>
      <c r="P35" s="387">
        <v>99999999999</v>
      </c>
      <c r="Q35" s="387">
        <v>11111111111</v>
      </c>
      <c r="R35" s="388" t="s">
        <v>6517</v>
      </c>
      <c r="T35" s="382" t="s">
        <v>6299</v>
      </c>
      <c r="U35" s="405" t="s">
        <v>6300</v>
      </c>
      <c r="V35" s="405" t="s">
        <v>42</v>
      </c>
      <c r="W35" s="381" t="s">
        <v>43</v>
      </c>
      <c r="X35" s="381" t="s">
        <v>92</v>
      </c>
      <c r="Z35" s="406" t="s">
        <v>94</v>
      </c>
      <c r="AA35" s="405" t="s">
        <v>94</v>
      </c>
      <c r="AB35" s="405" t="s">
        <v>94</v>
      </c>
      <c r="AC35" s="405" t="s">
        <v>94</v>
      </c>
      <c r="AD35" s="381">
        <v>11111111111</v>
      </c>
      <c r="AE35" s="406" t="s">
        <v>94</v>
      </c>
      <c r="AF35" s="406" t="s">
        <v>94</v>
      </c>
      <c r="AH35" s="402">
        <v>45692</v>
      </c>
      <c r="AI35" s="403"/>
      <c r="AJ35" s="404"/>
      <c r="AK35" s="404" t="s">
        <v>6602</v>
      </c>
      <c r="AL35" s="403"/>
    </row>
    <row r="36" spans="2:38" ht="50">
      <c r="B36" s="382" t="s">
        <v>6198</v>
      </c>
      <c r="C36" s="401" t="s">
        <v>6204</v>
      </c>
      <c r="E36" s="384" t="s">
        <v>363</v>
      </c>
      <c r="F36" s="384" t="s">
        <v>391</v>
      </c>
      <c r="G36" s="386" t="s">
        <v>25</v>
      </c>
      <c r="H36" s="386" t="s">
        <v>839</v>
      </c>
      <c r="I36" s="386" t="s">
        <v>6444</v>
      </c>
      <c r="J36" s="386" t="s">
        <v>839</v>
      </c>
      <c r="K36" s="386" t="s">
        <v>6444</v>
      </c>
      <c r="L36" s="386" t="s">
        <v>839</v>
      </c>
      <c r="M36" s="386" t="s">
        <v>839</v>
      </c>
      <c r="N36" s="552" t="s">
        <v>6795</v>
      </c>
      <c r="O36" s="385" t="s">
        <v>6811</v>
      </c>
      <c r="P36" s="387">
        <v>99999999999</v>
      </c>
      <c r="Q36" s="387">
        <v>11111111111</v>
      </c>
      <c r="R36" s="388" t="s">
        <v>6518</v>
      </c>
      <c r="T36" s="382" t="s">
        <v>6299</v>
      </c>
      <c r="U36" s="381" t="s">
        <v>6300</v>
      </c>
      <c r="V36" s="381" t="s">
        <v>65</v>
      </c>
      <c r="W36" s="381" t="s">
        <v>66</v>
      </c>
      <c r="X36" s="381" t="s">
        <v>92</v>
      </c>
      <c r="Z36" s="406" t="s">
        <v>94</v>
      </c>
      <c r="AA36" s="405" t="s">
        <v>94</v>
      </c>
      <c r="AB36" s="405" t="s">
        <v>94</v>
      </c>
      <c r="AC36" s="405" t="s">
        <v>94</v>
      </c>
      <c r="AD36" s="381">
        <v>11111111111</v>
      </c>
      <c r="AE36" s="406" t="s">
        <v>94</v>
      </c>
      <c r="AF36" s="406" t="s">
        <v>94</v>
      </c>
      <c r="AH36" s="402">
        <v>45692</v>
      </c>
      <c r="AI36" s="403"/>
      <c r="AJ36" s="404"/>
      <c r="AK36" s="404" t="s">
        <v>6602</v>
      </c>
      <c r="AL36" s="403"/>
    </row>
    <row r="37" spans="2:38" ht="37.5">
      <c r="B37" s="382" t="s">
        <v>6198</v>
      </c>
      <c r="C37" s="401" t="s">
        <v>6193</v>
      </c>
      <c r="E37" s="384" t="s">
        <v>363</v>
      </c>
      <c r="F37" s="390" t="s">
        <v>364</v>
      </c>
      <c r="G37" s="386" t="s">
        <v>81</v>
      </c>
      <c r="H37" s="386" t="s">
        <v>6444</v>
      </c>
      <c r="I37" s="386" t="s">
        <v>6444</v>
      </c>
      <c r="J37" s="386" t="s">
        <v>6444</v>
      </c>
      <c r="K37" s="386" t="s">
        <v>6444</v>
      </c>
      <c r="L37" s="386" t="s">
        <v>6444</v>
      </c>
      <c r="M37" s="386" t="s">
        <v>6444</v>
      </c>
      <c r="N37" s="552" t="s">
        <v>6220</v>
      </c>
      <c r="O37" s="385" t="s">
        <v>6213</v>
      </c>
      <c r="P37" s="387" t="s">
        <v>19</v>
      </c>
      <c r="Q37" s="387" t="s">
        <v>19</v>
      </c>
      <c r="R37" s="388" t="s">
        <v>6469</v>
      </c>
      <c r="T37" s="382"/>
      <c r="U37" s="381" t="s">
        <v>94</v>
      </c>
      <c r="V37" s="381" t="s">
        <v>94</v>
      </c>
      <c r="W37" s="381" t="s">
        <v>6191</v>
      </c>
      <c r="X37" s="381"/>
      <c r="Z37" s="406" t="s">
        <v>94</v>
      </c>
      <c r="AA37" s="405" t="s">
        <v>94</v>
      </c>
      <c r="AB37" s="405" t="s">
        <v>94</v>
      </c>
      <c r="AC37" s="381" t="s">
        <v>6191</v>
      </c>
      <c r="AD37" s="405" t="s">
        <v>94</v>
      </c>
      <c r="AE37" s="406" t="s">
        <v>94</v>
      </c>
      <c r="AF37" s="406" t="s">
        <v>94</v>
      </c>
      <c r="AH37" s="402">
        <v>45679</v>
      </c>
      <c r="AI37" s="403"/>
      <c r="AJ37" s="404"/>
      <c r="AK37" s="404" t="s">
        <v>6602</v>
      </c>
      <c r="AL37" s="403"/>
    </row>
    <row r="38" spans="2:38" ht="37.5">
      <c r="B38" s="382" t="s">
        <v>6198</v>
      </c>
      <c r="C38" s="401" t="s">
        <v>6193</v>
      </c>
      <c r="E38" s="384" t="s">
        <v>363</v>
      </c>
      <c r="F38" s="390" t="s">
        <v>365</v>
      </c>
      <c r="G38" s="386" t="s">
        <v>13</v>
      </c>
      <c r="H38" s="386" t="s">
        <v>6444</v>
      </c>
      <c r="I38" s="386" t="s">
        <v>6444</v>
      </c>
      <c r="J38" s="386" t="s">
        <v>6444</v>
      </c>
      <c r="K38" s="386" t="s">
        <v>839</v>
      </c>
      <c r="L38" s="386" t="s">
        <v>6444</v>
      </c>
      <c r="M38" s="386" t="s">
        <v>6444</v>
      </c>
      <c r="N38" s="552" t="s">
        <v>6253</v>
      </c>
      <c r="O38" s="385" t="s">
        <v>6274</v>
      </c>
      <c r="P38" s="387" t="s">
        <v>19</v>
      </c>
      <c r="Q38" s="387" t="s">
        <v>19</v>
      </c>
      <c r="R38" s="388" t="s">
        <v>6470</v>
      </c>
      <c r="T38" s="382"/>
      <c r="U38" s="381" t="s">
        <v>94</v>
      </c>
      <c r="V38" s="381" t="s">
        <v>94</v>
      </c>
      <c r="W38" s="381" t="s">
        <v>6191</v>
      </c>
      <c r="X38" s="381"/>
      <c r="Z38" s="406" t="s">
        <v>94</v>
      </c>
      <c r="AA38" s="405" t="s">
        <v>94</v>
      </c>
      <c r="AB38" s="405" t="s">
        <v>94</v>
      </c>
      <c r="AC38" s="381" t="s">
        <v>6191</v>
      </c>
      <c r="AD38" s="405" t="s">
        <v>94</v>
      </c>
      <c r="AE38" s="406" t="s">
        <v>94</v>
      </c>
      <c r="AF38" s="406" t="s">
        <v>94</v>
      </c>
      <c r="AH38" s="402">
        <v>45679</v>
      </c>
      <c r="AI38" s="403"/>
      <c r="AJ38" s="404"/>
      <c r="AK38" s="404" t="s">
        <v>6602</v>
      </c>
      <c r="AL38" s="403"/>
    </row>
    <row r="39" spans="2:38" ht="37.5">
      <c r="B39" s="382" t="s">
        <v>6198</v>
      </c>
      <c r="C39" s="401" t="s">
        <v>6193</v>
      </c>
      <c r="E39" s="384" t="s">
        <v>363</v>
      </c>
      <c r="F39" s="390" t="s">
        <v>366</v>
      </c>
      <c r="G39" s="386" t="s">
        <v>6224</v>
      </c>
      <c r="H39" s="386" t="s">
        <v>6444</v>
      </c>
      <c r="I39" s="386" t="s">
        <v>6444</v>
      </c>
      <c r="J39" s="386" t="s">
        <v>6444</v>
      </c>
      <c r="K39" s="386" t="s">
        <v>6444</v>
      </c>
      <c r="L39" s="386" t="s">
        <v>6444</v>
      </c>
      <c r="M39" s="386" t="s">
        <v>6444</v>
      </c>
      <c r="N39" s="552" t="s">
        <v>6221</v>
      </c>
      <c r="O39" s="385" t="s">
        <v>6214</v>
      </c>
      <c r="P39" s="387" t="s">
        <v>19</v>
      </c>
      <c r="Q39" s="387" t="s">
        <v>19</v>
      </c>
      <c r="R39" s="388" t="s">
        <v>6471</v>
      </c>
      <c r="T39" s="382"/>
      <c r="U39" s="381" t="s">
        <v>94</v>
      </c>
      <c r="V39" s="381" t="s">
        <v>94</v>
      </c>
      <c r="W39" s="381" t="s">
        <v>6191</v>
      </c>
      <c r="X39" s="381"/>
      <c r="Z39" s="406" t="s">
        <v>94</v>
      </c>
      <c r="AA39" s="381" t="s">
        <v>94</v>
      </c>
      <c r="AB39" s="381" t="s">
        <v>94</v>
      </c>
      <c r="AC39" s="381" t="s">
        <v>6191</v>
      </c>
      <c r="AD39" s="405" t="s">
        <v>94</v>
      </c>
      <c r="AE39" s="406" t="s">
        <v>94</v>
      </c>
      <c r="AF39" s="406" t="s">
        <v>94</v>
      </c>
      <c r="AH39" s="402">
        <v>45679</v>
      </c>
      <c r="AI39" s="403"/>
      <c r="AJ39" s="404"/>
      <c r="AK39" s="404" t="s">
        <v>6602</v>
      </c>
      <c r="AL39" s="403"/>
    </row>
    <row r="40" spans="2:38" ht="112.5">
      <c r="B40" s="382" t="s">
        <v>6198</v>
      </c>
      <c r="C40" s="401" t="s">
        <v>6193</v>
      </c>
      <c r="E40" s="384" t="s">
        <v>363</v>
      </c>
      <c r="F40" s="390" t="s">
        <v>381</v>
      </c>
      <c r="G40" s="386" t="s">
        <v>6225</v>
      </c>
      <c r="H40" s="386" t="s">
        <v>6444</v>
      </c>
      <c r="I40" s="386" t="s">
        <v>6444</v>
      </c>
      <c r="J40" s="386" t="s">
        <v>6444</v>
      </c>
      <c r="K40" s="386" t="s">
        <v>6444</v>
      </c>
      <c r="L40" s="386" t="s">
        <v>6444</v>
      </c>
      <c r="M40" s="386" t="s">
        <v>6444</v>
      </c>
      <c r="N40" s="552" t="s">
        <v>6222</v>
      </c>
      <c r="O40" s="385" t="s">
        <v>6215</v>
      </c>
      <c r="P40" s="387" t="s">
        <v>19</v>
      </c>
      <c r="Q40" s="387" t="s">
        <v>19</v>
      </c>
      <c r="R40" s="388" t="s">
        <v>6472</v>
      </c>
      <c r="T40" s="382"/>
      <c r="U40" s="381" t="s">
        <v>94</v>
      </c>
      <c r="V40" s="381" t="s">
        <v>94</v>
      </c>
      <c r="W40" s="381" t="s">
        <v>6191</v>
      </c>
      <c r="X40" s="381"/>
      <c r="Z40" s="406" t="s">
        <v>94</v>
      </c>
      <c r="AA40" s="381" t="s">
        <v>94</v>
      </c>
      <c r="AB40" s="381" t="s">
        <v>94</v>
      </c>
      <c r="AC40" s="381" t="s">
        <v>6191</v>
      </c>
      <c r="AD40" s="405" t="s">
        <v>94</v>
      </c>
      <c r="AE40" s="406" t="s">
        <v>94</v>
      </c>
      <c r="AF40" s="406" t="s">
        <v>94</v>
      </c>
      <c r="AH40" s="402">
        <v>45679</v>
      </c>
      <c r="AI40" s="403"/>
      <c r="AJ40" s="404"/>
      <c r="AK40" s="404" t="s">
        <v>6602</v>
      </c>
      <c r="AL40" s="403"/>
    </row>
    <row r="41" spans="2:38" ht="37.5">
      <c r="B41" s="382" t="s">
        <v>6198</v>
      </c>
      <c r="C41" s="401" t="s">
        <v>6193</v>
      </c>
      <c r="E41" s="384" t="s">
        <v>363</v>
      </c>
      <c r="F41" s="391" t="s">
        <v>367</v>
      </c>
      <c r="G41" s="386" t="s">
        <v>13</v>
      </c>
      <c r="H41" s="386" t="s">
        <v>6444</v>
      </c>
      <c r="I41" s="386" t="s">
        <v>6444</v>
      </c>
      <c r="J41" s="386" t="s">
        <v>6444</v>
      </c>
      <c r="K41" s="386" t="s">
        <v>6444</v>
      </c>
      <c r="L41" s="386" t="s">
        <v>839</v>
      </c>
      <c r="M41" s="386" t="s">
        <v>6444</v>
      </c>
      <c r="N41" s="552" t="s">
        <v>6254</v>
      </c>
      <c r="O41" s="385" t="s">
        <v>6275</v>
      </c>
      <c r="P41" s="387">
        <v>99999999999</v>
      </c>
      <c r="Q41" s="387" t="s">
        <v>19</v>
      </c>
      <c r="R41" s="388" t="s">
        <v>6473</v>
      </c>
      <c r="T41" s="382"/>
      <c r="U41" s="381" t="s">
        <v>94</v>
      </c>
      <c r="V41" s="381" t="s">
        <v>94</v>
      </c>
      <c r="W41" s="381" t="s">
        <v>6191</v>
      </c>
      <c r="X41" s="381"/>
      <c r="Z41" s="406" t="s">
        <v>94</v>
      </c>
      <c r="AA41" s="405" t="s">
        <v>94</v>
      </c>
      <c r="AB41" s="405" t="s">
        <v>94</v>
      </c>
      <c r="AC41" s="381" t="s">
        <v>6191</v>
      </c>
      <c r="AD41" s="405" t="s">
        <v>94</v>
      </c>
      <c r="AE41" s="406" t="s">
        <v>94</v>
      </c>
      <c r="AF41" s="406" t="s">
        <v>94</v>
      </c>
      <c r="AH41" s="402">
        <v>45680</v>
      </c>
      <c r="AI41" s="403"/>
      <c r="AJ41" s="404"/>
      <c r="AK41" s="404" t="s">
        <v>6602</v>
      </c>
      <c r="AL41" s="403"/>
    </row>
    <row r="42" spans="2:38" ht="37.5">
      <c r="B42" s="382" t="s">
        <v>6198</v>
      </c>
      <c r="C42" s="401" t="s">
        <v>6193</v>
      </c>
      <c r="E42" s="384" t="s">
        <v>363</v>
      </c>
      <c r="F42" s="390" t="s">
        <v>368</v>
      </c>
      <c r="G42" s="386" t="s">
        <v>13</v>
      </c>
      <c r="H42" s="386" t="s">
        <v>6444</v>
      </c>
      <c r="I42" s="386" t="s">
        <v>6444</v>
      </c>
      <c r="J42" s="386" t="s">
        <v>6444</v>
      </c>
      <c r="K42" s="386" t="s">
        <v>839</v>
      </c>
      <c r="L42" s="386" t="s">
        <v>839</v>
      </c>
      <c r="M42" s="386" t="s">
        <v>6444</v>
      </c>
      <c r="N42" s="552" t="s">
        <v>6255</v>
      </c>
      <c r="O42" s="385" t="s">
        <v>6276</v>
      </c>
      <c r="P42" s="387">
        <v>99999999999</v>
      </c>
      <c r="Q42" s="387">
        <v>11111111111</v>
      </c>
      <c r="R42" s="388" t="s">
        <v>6474</v>
      </c>
      <c r="T42" s="382"/>
      <c r="U42" s="381" t="s">
        <v>94</v>
      </c>
      <c r="V42" s="381" t="s">
        <v>94</v>
      </c>
      <c r="W42" s="381" t="s">
        <v>6191</v>
      </c>
      <c r="X42" s="381"/>
      <c r="Z42" s="406" t="s">
        <v>94</v>
      </c>
      <c r="AA42" s="405" t="s">
        <v>94</v>
      </c>
      <c r="AB42" s="405" t="s">
        <v>94</v>
      </c>
      <c r="AC42" s="381" t="s">
        <v>6191</v>
      </c>
      <c r="AD42" s="405" t="s">
        <v>94</v>
      </c>
      <c r="AE42" s="406" t="s">
        <v>94</v>
      </c>
      <c r="AF42" s="406" t="s">
        <v>94</v>
      </c>
      <c r="AH42" s="402">
        <v>45679</v>
      </c>
      <c r="AI42" s="403"/>
      <c r="AJ42" s="404"/>
      <c r="AK42" s="404" t="s">
        <v>6602</v>
      </c>
      <c r="AL42" s="403"/>
    </row>
    <row r="43" spans="2:38" ht="50">
      <c r="B43" s="382" t="s">
        <v>6733</v>
      </c>
      <c r="C43" s="401" t="s">
        <v>6193</v>
      </c>
      <c r="E43" s="384" t="s">
        <v>363</v>
      </c>
      <c r="F43" s="390" t="s">
        <v>369</v>
      </c>
      <c r="G43" s="386" t="s">
        <v>13</v>
      </c>
      <c r="H43" s="386" t="s">
        <v>6444</v>
      </c>
      <c r="I43" s="386" t="s">
        <v>6444</v>
      </c>
      <c r="J43" s="386" t="s">
        <v>6444</v>
      </c>
      <c r="K43" s="386" t="s">
        <v>839</v>
      </c>
      <c r="L43" s="386" t="s">
        <v>839</v>
      </c>
      <c r="M43" s="386" t="s">
        <v>6444</v>
      </c>
      <c r="N43" s="552" t="s">
        <v>6256</v>
      </c>
      <c r="O43" s="385" t="s">
        <v>6277</v>
      </c>
      <c r="P43" s="387">
        <v>99999999999</v>
      </c>
      <c r="Q43" s="387" t="s">
        <v>19</v>
      </c>
      <c r="R43" s="388" t="s">
        <v>6475</v>
      </c>
      <c r="T43" s="382"/>
      <c r="U43" s="381" t="s">
        <v>94</v>
      </c>
      <c r="V43" s="381" t="s">
        <v>94</v>
      </c>
      <c r="W43" s="381" t="s">
        <v>6191</v>
      </c>
      <c r="X43" s="381"/>
      <c r="Z43" s="406" t="s">
        <v>94</v>
      </c>
      <c r="AA43" s="405" t="s">
        <v>94</v>
      </c>
      <c r="AB43" s="405" t="s">
        <v>94</v>
      </c>
      <c r="AC43" s="381" t="s">
        <v>6191</v>
      </c>
      <c r="AD43" s="405" t="s">
        <v>94</v>
      </c>
      <c r="AE43" s="406" t="s">
        <v>94</v>
      </c>
      <c r="AF43" s="406" t="s">
        <v>94</v>
      </c>
      <c r="AH43" s="402">
        <v>45679</v>
      </c>
      <c r="AI43" s="403"/>
      <c r="AJ43" s="404"/>
      <c r="AK43" s="404" t="s">
        <v>6602</v>
      </c>
      <c r="AL43" s="403"/>
    </row>
    <row r="44" spans="2:38" ht="37.5">
      <c r="B44" s="382" t="s">
        <v>6198</v>
      </c>
      <c r="C44" s="401" t="s">
        <v>6193</v>
      </c>
      <c r="E44" s="384" t="s">
        <v>363</v>
      </c>
      <c r="F44" s="391" t="s">
        <v>370</v>
      </c>
      <c r="G44" s="386" t="s">
        <v>13</v>
      </c>
      <c r="H44" s="386" t="s">
        <v>6444</v>
      </c>
      <c r="I44" s="386" t="s">
        <v>6444</v>
      </c>
      <c r="J44" s="386" t="s">
        <v>6444</v>
      </c>
      <c r="K44" s="386" t="s">
        <v>839</v>
      </c>
      <c r="L44" s="386" t="s">
        <v>839</v>
      </c>
      <c r="M44" s="386" t="s">
        <v>6444</v>
      </c>
      <c r="N44" s="552" t="s">
        <v>6257</v>
      </c>
      <c r="O44" s="385" t="s">
        <v>6278</v>
      </c>
      <c r="P44" s="387">
        <v>99999999999</v>
      </c>
      <c r="Q44" s="387" t="s">
        <v>19</v>
      </c>
      <c r="R44" s="388" t="s">
        <v>6476</v>
      </c>
      <c r="T44" s="382"/>
      <c r="U44" s="381" t="s">
        <v>94</v>
      </c>
      <c r="V44" s="381" t="s">
        <v>94</v>
      </c>
      <c r="W44" s="381" t="s">
        <v>6191</v>
      </c>
      <c r="X44" s="381"/>
      <c r="Z44" s="406" t="s">
        <v>94</v>
      </c>
      <c r="AA44" s="405" t="s">
        <v>94</v>
      </c>
      <c r="AB44" s="405" t="s">
        <v>94</v>
      </c>
      <c r="AC44" s="381" t="s">
        <v>6191</v>
      </c>
      <c r="AD44" s="405" t="s">
        <v>94</v>
      </c>
      <c r="AE44" s="406" t="s">
        <v>94</v>
      </c>
      <c r="AF44" s="406" t="s">
        <v>94</v>
      </c>
      <c r="AH44" s="402">
        <v>45679</v>
      </c>
      <c r="AI44" s="403"/>
      <c r="AJ44" s="404"/>
      <c r="AK44" s="404" t="s">
        <v>6602</v>
      </c>
      <c r="AL44" s="403"/>
    </row>
    <row r="45" spans="2:38" ht="37.5">
      <c r="B45" s="382" t="s">
        <v>6198</v>
      </c>
      <c r="C45" s="401" t="s">
        <v>6193</v>
      </c>
      <c r="E45" s="384" t="s">
        <v>363</v>
      </c>
      <c r="F45" s="390" t="s">
        <v>371</v>
      </c>
      <c r="G45" s="386" t="s">
        <v>25</v>
      </c>
      <c r="H45" s="386" t="s">
        <v>6444</v>
      </c>
      <c r="I45" s="386" t="s">
        <v>6444</v>
      </c>
      <c r="J45" s="386" t="s">
        <v>6444</v>
      </c>
      <c r="K45" s="386" t="s">
        <v>6444</v>
      </c>
      <c r="L45" s="386" t="s">
        <v>6444</v>
      </c>
      <c r="M45" s="386" t="s">
        <v>6444</v>
      </c>
      <c r="N45" s="552" t="s">
        <v>6258</v>
      </c>
      <c r="O45" s="385" t="s">
        <v>6279</v>
      </c>
      <c r="P45" s="387">
        <v>99999999999</v>
      </c>
      <c r="Q45" s="387">
        <v>11111111111</v>
      </c>
      <c r="R45" s="388" t="s">
        <v>6477</v>
      </c>
      <c r="T45" s="382"/>
      <c r="U45" s="381" t="s">
        <v>94</v>
      </c>
      <c r="V45" s="381" t="s">
        <v>94</v>
      </c>
      <c r="W45" s="381" t="s">
        <v>6191</v>
      </c>
      <c r="X45" s="381"/>
      <c r="Z45" s="406" t="s">
        <v>94</v>
      </c>
      <c r="AA45" s="405" t="s">
        <v>94</v>
      </c>
      <c r="AB45" s="405" t="s">
        <v>94</v>
      </c>
      <c r="AC45" s="381" t="s">
        <v>6191</v>
      </c>
      <c r="AD45" s="405" t="s">
        <v>94</v>
      </c>
      <c r="AE45" s="406" t="s">
        <v>94</v>
      </c>
      <c r="AF45" s="406" t="s">
        <v>94</v>
      </c>
      <c r="AH45" s="402">
        <v>45679</v>
      </c>
      <c r="AI45" s="403"/>
      <c r="AJ45" s="404"/>
      <c r="AK45" s="404" t="s">
        <v>6602</v>
      </c>
      <c r="AL45" s="403"/>
    </row>
    <row r="46" spans="2:38" ht="37.5">
      <c r="B46" s="382" t="s">
        <v>6198</v>
      </c>
      <c r="C46" s="401" t="s">
        <v>6193</v>
      </c>
      <c r="E46" s="384" t="s">
        <v>363</v>
      </c>
      <c r="F46" s="390" t="s">
        <v>372</v>
      </c>
      <c r="G46" s="386" t="s">
        <v>25</v>
      </c>
      <c r="H46" s="386" t="s">
        <v>6444</v>
      </c>
      <c r="I46" s="386" t="s">
        <v>6444</v>
      </c>
      <c r="J46" s="386" t="s">
        <v>6444</v>
      </c>
      <c r="K46" s="386" t="s">
        <v>839</v>
      </c>
      <c r="L46" s="386" t="s">
        <v>839</v>
      </c>
      <c r="M46" s="386" t="s">
        <v>839</v>
      </c>
      <c r="N46" s="552" t="s">
        <v>6259</v>
      </c>
      <c r="O46" s="385" t="s">
        <v>6280</v>
      </c>
      <c r="P46" s="387">
        <v>99999999999</v>
      </c>
      <c r="Q46" s="387">
        <v>11111111111</v>
      </c>
      <c r="R46" s="388" t="s">
        <v>6478</v>
      </c>
      <c r="T46" s="382"/>
      <c r="U46" s="381" t="s">
        <v>94</v>
      </c>
      <c r="V46" s="381" t="s">
        <v>94</v>
      </c>
      <c r="W46" s="381" t="s">
        <v>6191</v>
      </c>
      <c r="X46" s="381"/>
      <c r="Z46" s="406" t="s">
        <v>94</v>
      </c>
      <c r="AA46" s="405" t="s">
        <v>94</v>
      </c>
      <c r="AB46" s="405" t="s">
        <v>94</v>
      </c>
      <c r="AC46" s="381" t="s">
        <v>6191</v>
      </c>
      <c r="AD46" s="405" t="s">
        <v>94</v>
      </c>
      <c r="AE46" s="406" t="s">
        <v>94</v>
      </c>
      <c r="AF46" s="406" t="s">
        <v>94</v>
      </c>
      <c r="AH46" s="402">
        <v>45679</v>
      </c>
      <c r="AI46" s="403"/>
      <c r="AJ46" s="404"/>
      <c r="AK46" s="404" t="s">
        <v>6602</v>
      </c>
      <c r="AL46" s="403"/>
    </row>
    <row r="47" spans="2:38" ht="37.5">
      <c r="B47" s="382" t="s">
        <v>6198</v>
      </c>
      <c r="C47" s="401" t="s">
        <v>6193</v>
      </c>
      <c r="E47" s="384" t="s">
        <v>363</v>
      </c>
      <c r="F47" s="391" t="s">
        <v>373</v>
      </c>
      <c r="G47" s="386" t="s">
        <v>13</v>
      </c>
      <c r="H47" s="386" t="s">
        <v>6444</v>
      </c>
      <c r="I47" s="386" t="s">
        <v>6444</v>
      </c>
      <c r="J47" s="386" t="s">
        <v>6444</v>
      </c>
      <c r="K47" s="386" t="s">
        <v>6444</v>
      </c>
      <c r="L47" s="386" t="s">
        <v>839</v>
      </c>
      <c r="M47" s="386" t="s">
        <v>6444</v>
      </c>
      <c r="N47" s="552" t="s">
        <v>6260</v>
      </c>
      <c r="O47" s="385" t="s">
        <v>6281</v>
      </c>
      <c r="P47" s="387">
        <v>99999999999</v>
      </c>
      <c r="Q47" s="387">
        <v>11111111111</v>
      </c>
      <c r="R47" s="388" t="s">
        <v>6479</v>
      </c>
      <c r="T47" s="382"/>
      <c r="U47" s="381" t="s">
        <v>94</v>
      </c>
      <c r="V47" s="381" t="s">
        <v>94</v>
      </c>
      <c r="W47" s="381" t="s">
        <v>6191</v>
      </c>
      <c r="X47" s="381"/>
      <c r="Z47" s="406" t="s">
        <v>94</v>
      </c>
      <c r="AA47" s="405" t="s">
        <v>94</v>
      </c>
      <c r="AB47" s="405" t="s">
        <v>94</v>
      </c>
      <c r="AC47" s="381" t="s">
        <v>6191</v>
      </c>
      <c r="AD47" s="405" t="s">
        <v>94</v>
      </c>
      <c r="AE47" s="406" t="s">
        <v>94</v>
      </c>
      <c r="AF47" s="406" t="s">
        <v>94</v>
      </c>
      <c r="AH47" s="402">
        <v>45679</v>
      </c>
      <c r="AI47" s="403"/>
      <c r="AJ47" s="404"/>
      <c r="AK47" s="404" t="s">
        <v>6602</v>
      </c>
      <c r="AL47" s="403"/>
    </row>
    <row r="48" spans="2:38" ht="37.5">
      <c r="B48" s="382" t="s">
        <v>6198</v>
      </c>
      <c r="C48" s="401" t="s">
        <v>6193</v>
      </c>
      <c r="E48" s="384" t="s">
        <v>363</v>
      </c>
      <c r="F48" s="390" t="s">
        <v>382</v>
      </c>
      <c r="G48" s="386" t="s">
        <v>6251</v>
      </c>
      <c r="H48" s="386" t="s">
        <v>6444</v>
      </c>
      <c r="I48" s="386" t="s">
        <v>6444</v>
      </c>
      <c r="J48" s="386" t="s">
        <v>839</v>
      </c>
      <c r="K48" s="386" t="s">
        <v>839</v>
      </c>
      <c r="L48" s="386" t="s">
        <v>839</v>
      </c>
      <c r="M48" s="386" t="s">
        <v>6444</v>
      </c>
      <c r="N48" s="552" t="s">
        <v>6261</v>
      </c>
      <c r="O48" s="385" t="s">
        <v>6282</v>
      </c>
      <c r="P48" s="387">
        <v>99999999999</v>
      </c>
      <c r="Q48" s="387">
        <v>11111111111</v>
      </c>
      <c r="R48" s="388" t="s">
        <v>6480</v>
      </c>
      <c r="T48" s="382"/>
      <c r="U48" s="381" t="s">
        <v>94</v>
      </c>
      <c r="V48" s="381" t="s">
        <v>94</v>
      </c>
      <c r="W48" s="381" t="s">
        <v>6191</v>
      </c>
      <c r="X48" s="381"/>
      <c r="Z48" s="406" t="s">
        <v>94</v>
      </c>
      <c r="AA48" s="381" t="s">
        <v>94</v>
      </c>
      <c r="AB48" s="381" t="s">
        <v>94</v>
      </c>
      <c r="AC48" s="381" t="s">
        <v>6191</v>
      </c>
      <c r="AD48" s="405" t="s">
        <v>94</v>
      </c>
      <c r="AE48" s="406" t="s">
        <v>94</v>
      </c>
      <c r="AF48" s="406" t="s">
        <v>94</v>
      </c>
      <c r="AH48" s="402">
        <v>45679</v>
      </c>
      <c r="AI48" s="403"/>
      <c r="AJ48" s="404"/>
      <c r="AK48" s="404" t="s">
        <v>6602</v>
      </c>
      <c r="AL48" s="403"/>
    </row>
    <row r="49" spans="2:38" ht="37.5">
      <c r="B49" s="382" t="s">
        <v>6197</v>
      </c>
      <c r="C49" s="401" t="s">
        <v>6193</v>
      </c>
      <c r="E49" s="384" t="s">
        <v>363</v>
      </c>
      <c r="F49" s="390" t="s">
        <v>383</v>
      </c>
      <c r="G49" s="386" t="s">
        <v>25</v>
      </c>
      <c r="H49" s="386" t="s">
        <v>6444</v>
      </c>
      <c r="I49" s="386" t="s">
        <v>6444</v>
      </c>
      <c r="J49" s="386" t="s">
        <v>839</v>
      </c>
      <c r="K49" s="386" t="s">
        <v>839</v>
      </c>
      <c r="L49" s="386" t="s">
        <v>6444</v>
      </c>
      <c r="M49" s="386" t="s">
        <v>6444</v>
      </c>
      <c r="N49" s="552" t="s">
        <v>6262</v>
      </c>
      <c r="O49" s="385" t="s">
        <v>6283</v>
      </c>
      <c r="P49" s="387">
        <v>99999999999</v>
      </c>
      <c r="Q49" s="387">
        <v>11111111111</v>
      </c>
      <c r="R49" s="388" t="s">
        <v>6481</v>
      </c>
      <c r="T49" s="382"/>
      <c r="U49" s="381"/>
      <c r="V49" s="381"/>
      <c r="W49" s="381"/>
      <c r="X49" s="381"/>
      <c r="Z49" s="406" t="s">
        <v>94</v>
      </c>
      <c r="AA49" s="405" t="s">
        <v>94</v>
      </c>
      <c r="AB49" s="405" t="s">
        <v>94</v>
      </c>
      <c r="AC49" s="381" t="s">
        <v>6191</v>
      </c>
      <c r="AD49" s="405" t="s">
        <v>94</v>
      </c>
      <c r="AE49" s="406" t="s">
        <v>94</v>
      </c>
      <c r="AF49" s="406" t="s">
        <v>94</v>
      </c>
      <c r="AH49" s="402">
        <v>45680</v>
      </c>
      <c r="AI49" s="403"/>
      <c r="AJ49" s="404"/>
      <c r="AK49" s="404" t="s">
        <v>6602</v>
      </c>
      <c r="AL49" s="403"/>
    </row>
    <row r="50" spans="2:38" ht="87.5">
      <c r="B50" s="382" t="s">
        <v>6197</v>
      </c>
      <c r="C50" s="401" t="s">
        <v>6193</v>
      </c>
      <c r="E50" s="384" t="s">
        <v>363</v>
      </c>
      <c r="F50" s="390" t="s">
        <v>374</v>
      </c>
      <c r="G50" s="386" t="s">
        <v>25</v>
      </c>
      <c r="H50" s="386" t="s">
        <v>6444</v>
      </c>
      <c r="I50" s="386" t="s">
        <v>6444</v>
      </c>
      <c r="J50" s="386" t="s">
        <v>839</v>
      </c>
      <c r="K50" s="386" t="s">
        <v>6444</v>
      </c>
      <c r="L50" s="386" t="s">
        <v>6444</v>
      </c>
      <c r="M50" s="386" t="s">
        <v>6444</v>
      </c>
      <c r="N50" s="552" t="s">
        <v>6263</v>
      </c>
      <c r="O50" s="385" t="s">
        <v>6284</v>
      </c>
      <c r="P50" s="387">
        <v>99999999999</v>
      </c>
      <c r="Q50" s="387">
        <v>11111111111</v>
      </c>
      <c r="R50" s="388" t="s">
        <v>6482</v>
      </c>
      <c r="T50" s="382"/>
      <c r="U50" s="381"/>
      <c r="V50" s="381"/>
      <c r="W50" s="381"/>
      <c r="X50" s="381"/>
      <c r="Z50" s="406" t="s">
        <v>94</v>
      </c>
      <c r="AA50" s="405" t="s">
        <v>94</v>
      </c>
      <c r="AB50" s="405" t="s">
        <v>94</v>
      </c>
      <c r="AC50" s="381" t="s">
        <v>6191</v>
      </c>
      <c r="AD50" s="405" t="s">
        <v>94</v>
      </c>
      <c r="AE50" s="406" t="s">
        <v>94</v>
      </c>
      <c r="AF50" s="406" t="s">
        <v>94</v>
      </c>
      <c r="AH50" s="402">
        <v>45680</v>
      </c>
      <c r="AI50" s="403"/>
      <c r="AJ50" s="404"/>
      <c r="AK50" s="404" t="s">
        <v>6602</v>
      </c>
      <c r="AL50" s="403"/>
    </row>
    <row r="51" spans="2:38" ht="37.5">
      <c r="B51" s="382" t="s">
        <v>6198</v>
      </c>
      <c r="C51" s="401" t="s">
        <v>6193</v>
      </c>
      <c r="E51" s="384" t="s">
        <v>363</v>
      </c>
      <c r="F51" s="390" t="s">
        <v>375</v>
      </c>
      <c r="G51" s="386" t="s">
        <v>25</v>
      </c>
      <c r="H51" s="386" t="s">
        <v>6444</v>
      </c>
      <c r="I51" s="386" t="s">
        <v>6444</v>
      </c>
      <c r="J51" s="386" t="s">
        <v>839</v>
      </c>
      <c r="K51" s="386" t="s">
        <v>6444</v>
      </c>
      <c r="L51" s="386" t="s">
        <v>839</v>
      </c>
      <c r="M51" s="386" t="s">
        <v>839</v>
      </c>
      <c r="N51" s="552" t="s">
        <v>6264</v>
      </c>
      <c r="O51" s="385" t="s">
        <v>6285</v>
      </c>
      <c r="P51" s="387">
        <v>99999999999</v>
      </c>
      <c r="Q51" s="387">
        <v>11111111111</v>
      </c>
      <c r="R51" s="388" t="s">
        <v>6483</v>
      </c>
      <c r="T51" s="382"/>
      <c r="U51" s="381" t="s">
        <v>94</v>
      </c>
      <c r="V51" s="381" t="s">
        <v>94</v>
      </c>
      <c r="W51" s="381" t="s">
        <v>6191</v>
      </c>
      <c r="X51" s="381"/>
      <c r="Z51" s="406" t="s">
        <v>94</v>
      </c>
      <c r="AA51" s="405" t="s">
        <v>94</v>
      </c>
      <c r="AB51" s="405" t="s">
        <v>94</v>
      </c>
      <c r="AC51" s="381" t="s">
        <v>6191</v>
      </c>
      <c r="AD51" s="405" t="s">
        <v>94</v>
      </c>
      <c r="AE51" s="406" t="s">
        <v>94</v>
      </c>
      <c r="AF51" s="406" t="s">
        <v>94</v>
      </c>
      <c r="AH51" s="402">
        <v>45679</v>
      </c>
      <c r="AI51" s="403"/>
      <c r="AJ51" s="404"/>
      <c r="AK51" s="404" t="s">
        <v>6602</v>
      </c>
      <c r="AL51" s="403"/>
    </row>
    <row r="52" spans="2:38" ht="37.5">
      <c r="B52" s="382" t="s">
        <v>6198</v>
      </c>
      <c r="C52" s="401" t="s">
        <v>6193</v>
      </c>
      <c r="E52" s="384" t="s">
        <v>363</v>
      </c>
      <c r="F52" s="390" t="s">
        <v>376</v>
      </c>
      <c r="G52" s="386" t="s">
        <v>25</v>
      </c>
      <c r="H52" s="386" t="s">
        <v>6444</v>
      </c>
      <c r="I52" s="386" t="s">
        <v>6444</v>
      </c>
      <c r="J52" s="386" t="s">
        <v>6444</v>
      </c>
      <c r="K52" s="386" t="s">
        <v>6444</v>
      </c>
      <c r="L52" s="386" t="s">
        <v>839</v>
      </c>
      <c r="M52" s="386" t="s">
        <v>6444</v>
      </c>
      <c r="N52" s="552" t="s">
        <v>376</v>
      </c>
      <c r="O52" s="385" t="s">
        <v>6286</v>
      </c>
      <c r="P52" s="387">
        <v>99999999999</v>
      </c>
      <c r="Q52" s="387" t="s">
        <v>19</v>
      </c>
      <c r="R52" s="388" t="s">
        <v>6484</v>
      </c>
      <c r="T52" s="382"/>
      <c r="U52" s="381" t="s">
        <v>94</v>
      </c>
      <c r="V52" s="381" t="s">
        <v>94</v>
      </c>
      <c r="W52" s="381" t="s">
        <v>6191</v>
      </c>
      <c r="X52" s="381"/>
      <c r="Z52" s="406" t="s">
        <v>94</v>
      </c>
      <c r="AA52" s="405" t="s">
        <v>94</v>
      </c>
      <c r="AB52" s="405" t="s">
        <v>94</v>
      </c>
      <c r="AC52" s="381" t="s">
        <v>6191</v>
      </c>
      <c r="AD52" s="405" t="s">
        <v>94</v>
      </c>
      <c r="AE52" s="406" t="s">
        <v>94</v>
      </c>
      <c r="AF52" s="406" t="s">
        <v>94</v>
      </c>
      <c r="AH52" s="402">
        <v>45680</v>
      </c>
      <c r="AI52" s="403"/>
      <c r="AJ52" s="404"/>
      <c r="AK52" s="404" t="s">
        <v>6602</v>
      </c>
      <c r="AL52" s="403"/>
    </row>
    <row r="53" spans="2:38" ht="137.5">
      <c r="B53" s="382" t="s">
        <v>6198</v>
      </c>
      <c r="C53" s="401" t="s">
        <v>6193</v>
      </c>
      <c r="E53" s="384" t="s">
        <v>363</v>
      </c>
      <c r="F53" s="390" t="s">
        <v>377</v>
      </c>
      <c r="G53" s="386" t="s">
        <v>25</v>
      </c>
      <c r="H53" s="386" t="s">
        <v>6444</v>
      </c>
      <c r="I53" s="386" t="s">
        <v>6444</v>
      </c>
      <c r="J53" s="386" t="s">
        <v>6444</v>
      </c>
      <c r="K53" s="386" t="s">
        <v>6444</v>
      </c>
      <c r="L53" s="386" t="s">
        <v>839</v>
      </c>
      <c r="M53" s="386" t="s">
        <v>6444</v>
      </c>
      <c r="N53" s="552" t="s">
        <v>6265</v>
      </c>
      <c r="O53" s="385" t="s">
        <v>6287</v>
      </c>
      <c r="P53" s="387">
        <v>99999999999</v>
      </c>
      <c r="Q53" s="387">
        <v>11111111111</v>
      </c>
      <c r="R53" s="388" t="s">
        <v>6485</v>
      </c>
      <c r="T53" s="382"/>
      <c r="U53" s="381" t="s">
        <v>94</v>
      </c>
      <c r="V53" s="381" t="s">
        <v>94</v>
      </c>
      <c r="W53" s="381" t="s">
        <v>6191</v>
      </c>
      <c r="X53" s="381"/>
      <c r="Z53" s="406" t="s">
        <v>94</v>
      </c>
      <c r="AA53" s="405" t="s">
        <v>94</v>
      </c>
      <c r="AB53" s="405" t="s">
        <v>94</v>
      </c>
      <c r="AC53" s="381" t="s">
        <v>6191</v>
      </c>
      <c r="AD53" s="405" t="s">
        <v>94</v>
      </c>
      <c r="AE53" s="406" t="s">
        <v>94</v>
      </c>
      <c r="AF53" s="406" t="s">
        <v>94</v>
      </c>
      <c r="AH53" s="402">
        <v>45679</v>
      </c>
      <c r="AI53" s="403"/>
      <c r="AJ53" s="404"/>
      <c r="AK53" s="404" t="s">
        <v>6602</v>
      </c>
      <c r="AL53" s="403"/>
    </row>
    <row r="54" spans="2:38" ht="37.5">
      <c r="B54" s="382" t="s">
        <v>6198</v>
      </c>
      <c r="C54" s="401" t="s">
        <v>6193</v>
      </c>
      <c r="E54" s="384" t="s">
        <v>363</v>
      </c>
      <c r="F54" s="390" t="s">
        <v>378</v>
      </c>
      <c r="G54" s="386" t="s">
        <v>81</v>
      </c>
      <c r="H54" s="386" t="s">
        <v>6444</v>
      </c>
      <c r="I54" s="386" t="s">
        <v>6444</v>
      </c>
      <c r="J54" s="386" t="s">
        <v>839</v>
      </c>
      <c r="K54" s="386" t="s">
        <v>839</v>
      </c>
      <c r="L54" s="386" t="s">
        <v>839</v>
      </c>
      <c r="M54" s="386" t="s">
        <v>839</v>
      </c>
      <c r="N54" s="552" t="s">
        <v>6266</v>
      </c>
      <c r="O54" s="385" t="s">
        <v>6288</v>
      </c>
      <c r="P54" s="387" t="s">
        <v>19</v>
      </c>
      <c r="Q54" s="387" t="s">
        <v>84</v>
      </c>
      <c r="R54" s="388" t="s">
        <v>6486</v>
      </c>
      <c r="T54" s="382"/>
      <c r="U54" s="381" t="s">
        <v>94</v>
      </c>
      <c r="V54" s="381" t="s">
        <v>94</v>
      </c>
      <c r="W54" s="381" t="s">
        <v>6191</v>
      </c>
      <c r="X54" s="381"/>
      <c r="Z54" s="406" t="s">
        <v>94</v>
      </c>
      <c r="AA54" s="405" t="s">
        <v>94</v>
      </c>
      <c r="AB54" s="405" t="s">
        <v>94</v>
      </c>
      <c r="AC54" s="381" t="s">
        <v>6191</v>
      </c>
      <c r="AD54" s="405" t="s">
        <v>94</v>
      </c>
      <c r="AE54" s="406" t="s">
        <v>94</v>
      </c>
      <c r="AF54" s="406" t="s">
        <v>94</v>
      </c>
      <c r="AH54" s="402">
        <v>45679</v>
      </c>
      <c r="AI54" s="403"/>
      <c r="AJ54" s="404"/>
      <c r="AK54" s="404" t="s">
        <v>6602</v>
      </c>
      <c r="AL54" s="403"/>
    </row>
    <row r="55" spans="2:38" ht="37.5">
      <c r="B55" s="382" t="s">
        <v>6198</v>
      </c>
      <c r="C55" s="401" t="s">
        <v>6193</v>
      </c>
      <c r="E55" s="384" t="s">
        <v>363</v>
      </c>
      <c r="F55" s="390" t="s">
        <v>379</v>
      </c>
      <c r="G55" s="386" t="s">
        <v>6225</v>
      </c>
      <c r="H55" s="386" t="s">
        <v>6444</v>
      </c>
      <c r="I55" s="386" t="s">
        <v>6444</v>
      </c>
      <c r="J55" s="386" t="s">
        <v>6444</v>
      </c>
      <c r="K55" s="386" t="s">
        <v>839</v>
      </c>
      <c r="L55" s="386" t="s">
        <v>839</v>
      </c>
      <c r="M55" s="386" t="s">
        <v>839</v>
      </c>
      <c r="N55" s="552" t="s">
        <v>6267</v>
      </c>
      <c r="O55" s="385" t="s">
        <v>6289</v>
      </c>
      <c r="P55" s="387" t="s">
        <v>19</v>
      </c>
      <c r="Q55" s="387" t="s">
        <v>19</v>
      </c>
      <c r="R55" s="388" t="s">
        <v>6487</v>
      </c>
      <c r="T55" s="382"/>
      <c r="U55" s="381" t="s">
        <v>94</v>
      </c>
      <c r="V55" s="381" t="s">
        <v>94</v>
      </c>
      <c r="W55" s="381" t="s">
        <v>6191</v>
      </c>
      <c r="X55" s="381"/>
      <c r="Z55" s="406" t="s">
        <v>94</v>
      </c>
      <c r="AA55" s="405" t="s">
        <v>94</v>
      </c>
      <c r="AB55" s="405" t="s">
        <v>94</v>
      </c>
      <c r="AC55" s="381" t="s">
        <v>6191</v>
      </c>
      <c r="AD55" s="405" t="s">
        <v>94</v>
      </c>
      <c r="AE55" s="406" t="s">
        <v>94</v>
      </c>
      <c r="AF55" s="406" t="s">
        <v>94</v>
      </c>
      <c r="AH55" s="402">
        <v>45679</v>
      </c>
      <c r="AI55" s="403"/>
      <c r="AJ55" s="404"/>
      <c r="AK55" s="404" t="s">
        <v>6602</v>
      </c>
      <c r="AL55" s="403"/>
    </row>
    <row r="56" spans="2:38" ht="63.5">
      <c r="B56" s="382" t="s">
        <v>6198</v>
      </c>
      <c r="C56" s="401" t="s">
        <v>6193</v>
      </c>
      <c r="E56" s="384" t="s">
        <v>363</v>
      </c>
      <c r="F56" s="390" t="s">
        <v>380</v>
      </c>
      <c r="G56" s="386" t="s">
        <v>6252</v>
      </c>
      <c r="H56" s="386" t="s">
        <v>6444</v>
      </c>
      <c r="I56" s="386" t="s">
        <v>6444</v>
      </c>
      <c r="J56" s="386" t="s">
        <v>6444</v>
      </c>
      <c r="K56" s="386" t="s">
        <v>839</v>
      </c>
      <c r="L56" s="386" t="s">
        <v>6444</v>
      </c>
      <c r="M56" s="386" t="s">
        <v>6444</v>
      </c>
      <c r="N56" s="552" t="s">
        <v>6268</v>
      </c>
      <c r="O56" s="385" t="s">
        <v>6290</v>
      </c>
      <c r="P56" s="387" t="s">
        <v>19</v>
      </c>
      <c r="Q56" s="387" t="s">
        <v>19</v>
      </c>
      <c r="R56" s="388" t="s">
        <v>6520</v>
      </c>
      <c r="T56" s="382"/>
      <c r="U56" s="381" t="s">
        <v>94</v>
      </c>
      <c r="V56" s="381" t="s">
        <v>94</v>
      </c>
      <c r="W56" s="381" t="s">
        <v>6191</v>
      </c>
      <c r="X56" s="381"/>
      <c r="Z56" s="406"/>
      <c r="AA56" s="405"/>
      <c r="AB56" s="405"/>
      <c r="AC56" s="381"/>
      <c r="AD56" s="405"/>
      <c r="AE56" s="406"/>
      <c r="AF56" s="406"/>
      <c r="AH56" s="402">
        <v>45680</v>
      </c>
      <c r="AI56" s="556" t="s">
        <v>6815</v>
      </c>
      <c r="AJ56" s="404"/>
      <c r="AK56" s="404" t="s">
        <v>6413</v>
      </c>
      <c r="AL56" s="403"/>
    </row>
    <row r="57" spans="2:38" ht="37.5">
      <c r="B57" s="409" t="s">
        <v>6197</v>
      </c>
      <c r="C57" s="410" t="s">
        <v>6193</v>
      </c>
      <c r="E57" s="384" t="s">
        <v>363</v>
      </c>
      <c r="F57" s="392" t="s">
        <v>393</v>
      </c>
      <c r="G57" s="386" t="s">
        <v>13</v>
      </c>
      <c r="H57" s="386" t="s">
        <v>6444</v>
      </c>
      <c r="I57" s="386" t="s">
        <v>6444</v>
      </c>
      <c r="J57" s="386" t="s">
        <v>6444</v>
      </c>
      <c r="K57" s="386" t="s">
        <v>839</v>
      </c>
      <c r="L57" s="386" t="s">
        <v>839</v>
      </c>
      <c r="M57" s="386" t="s">
        <v>6444</v>
      </c>
      <c r="N57" s="552" t="s">
        <v>6269</v>
      </c>
      <c r="O57" s="385" t="s">
        <v>6291</v>
      </c>
      <c r="P57" s="387" t="s">
        <v>18</v>
      </c>
      <c r="Q57" s="387" t="s">
        <v>79</v>
      </c>
      <c r="R57" s="388" t="s">
        <v>6521</v>
      </c>
      <c r="T57" s="382"/>
      <c r="U57" s="381"/>
      <c r="V57" s="381"/>
      <c r="W57" s="381"/>
      <c r="X57" s="381"/>
      <c r="Z57" s="406" t="s">
        <v>94</v>
      </c>
      <c r="AA57" s="405" t="s">
        <v>94</v>
      </c>
      <c r="AB57" s="405" t="s">
        <v>94</v>
      </c>
      <c r="AC57" s="381" t="s">
        <v>6191</v>
      </c>
      <c r="AD57" s="405" t="s">
        <v>94</v>
      </c>
      <c r="AE57" s="406" t="s">
        <v>94</v>
      </c>
      <c r="AF57" s="406" t="s">
        <v>94</v>
      </c>
      <c r="AH57" s="402">
        <v>45680</v>
      </c>
      <c r="AI57" s="403"/>
      <c r="AJ57" s="404"/>
      <c r="AK57" s="404" t="s">
        <v>6602</v>
      </c>
      <c r="AL57" s="403"/>
    </row>
    <row r="58" spans="2:38" ht="25">
      <c r="B58" s="382"/>
      <c r="C58" s="401" t="s">
        <v>6194</v>
      </c>
      <c r="E58" s="384" t="s">
        <v>363</v>
      </c>
      <c r="F58" s="390" t="s">
        <v>392</v>
      </c>
      <c r="G58" s="386" t="s">
        <v>13</v>
      </c>
      <c r="H58" s="386" t="s">
        <v>839</v>
      </c>
      <c r="I58" s="386" t="s">
        <v>6444</v>
      </c>
      <c r="J58" s="386" t="s">
        <v>6444</v>
      </c>
      <c r="K58" s="386" t="s">
        <v>6444</v>
      </c>
      <c r="L58" s="386" t="s">
        <v>839</v>
      </c>
      <c r="M58" s="386" t="s">
        <v>839</v>
      </c>
      <c r="N58" s="552" t="s">
        <v>6232</v>
      </c>
      <c r="O58" s="385" t="s">
        <v>6812</v>
      </c>
      <c r="P58" s="387" t="s">
        <v>18</v>
      </c>
      <c r="Q58" s="387" t="s">
        <v>19</v>
      </c>
      <c r="R58" s="388" t="s">
        <v>6519</v>
      </c>
      <c r="T58" s="382"/>
      <c r="U58" s="381"/>
      <c r="V58" s="381"/>
      <c r="W58" s="381"/>
      <c r="X58" s="381"/>
      <c r="Z58" s="382"/>
      <c r="AA58" s="381"/>
      <c r="AB58" s="381"/>
      <c r="AC58" s="381"/>
      <c r="AD58" s="381"/>
      <c r="AE58" s="382"/>
      <c r="AF58" s="382"/>
      <c r="AH58" s="382"/>
      <c r="AI58" s="403"/>
      <c r="AJ58" s="404"/>
      <c r="AK58" s="404"/>
      <c r="AL58" s="403"/>
    </row>
    <row r="59" spans="2:38" ht="37.5">
      <c r="B59" s="382"/>
      <c r="C59" s="401"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5" t="s">
        <v>94</v>
      </c>
      <c r="V59" s="405" t="s">
        <v>94</v>
      </c>
      <c r="W59" s="381" t="s">
        <v>6207</v>
      </c>
      <c r="X59" s="381" t="s">
        <v>17</v>
      </c>
      <c r="Z59" s="382"/>
      <c r="AA59" s="405"/>
      <c r="AB59" s="405"/>
      <c r="AC59" s="381"/>
      <c r="AD59" s="381"/>
      <c r="AE59" s="382"/>
      <c r="AF59" s="382"/>
      <c r="AH59" s="382"/>
      <c r="AI59" s="403"/>
      <c r="AJ59" s="404"/>
      <c r="AK59" s="404"/>
      <c r="AL59" s="404"/>
    </row>
    <row r="60" spans="2:38" ht="50">
      <c r="B60" s="382" t="s">
        <v>6394</v>
      </c>
      <c r="C60" s="401" t="s">
        <v>6189</v>
      </c>
      <c r="E60" s="384" t="s">
        <v>363</v>
      </c>
      <c r="F60" s="385" t="s">
        <v>12</v>
      </c>
      <c r="G60" s="386" t="s">
        <v>13</v>
      </c>
      <c r="H60" s="386"/>
      <c r="I60" s="386"/>
      <c r="J60" s="386"/>
      <c r="K60" s="386"/>
      <c r="L60" s="386"/>
      <c r="M60" s="386"/>
      <c r="N60" s="384" t="s">
        <v>14</v>
      </c>
      <c r="O60" s="385" t="s">
        <v>15</v>
      </c>
      <c r="P60" s="387" t="s">
        <v>18</v>
      </c>
      <c r="Q60" s="387" t="s">
        <v>19</v>
      </c>
      <c r="R60" s="388" t="s">
        <v>6488</v>
      </c>
      <c r="S60" s="383" t="s">
        <v>951</v>
      </c>
      <c r="T60" s="382"/>
      <c r="U60" s="385" t="s">
        <v>16</v>
      </c>
      <c r="V60" s="381" t="s">
        <v>17</v>
      </c>
      <c r="W60" s="381" t="s">
        <v>6205</v>
      </c>
      <c r="X60" s="381" t="s">
        <v>17</v>
      </c>
      <c r="Z60" s="382"/>
      <c r="AA60" s="385"/>
      <c r="AB60" s="381"/>
      <c r="AC60" s="381"/>
      <c r="AD60" s="381"/>
      <c r="AE60" s="382"/>
      <c r="AF60" s="382"/>
      <c r="AH60" s="382"/>
      <c r="AI60" s="403"/>
      <c r="AJ60" s="404"/>
      <c r="AK60" s="404"/>
      <c r="AL60" s="404"/>
    </row>
    <row r="61" spans="2:38" ht="62.5">
      <c r="B61" s="382" t="s">
        <v>6394</v>
      </c>
      <c r="C61" s="401" t="s">
        <v>6189</v>
      </c>
      <c r="E61" s="384" t="s">
        <v>363</v>
      </c>
      <c r="F61" s="385" t="s">
        <v>20</v>
      </c>
      <c r="G61" s="386" t="s">
        <v>13</v>
      </c>
      <c r="H61" s="386"/>
      <c r="I61" s="386"/>
      <c r="J61" s="386"/>
      <c r="K61" s="386"/>
      <c r="L61" s="386"/>
      <c r="M61" s="386"/>
      <c r="N61" s="384" t="s">
        <v>21</v>
      </c>
      <c r="O61" s="385" t="s">
        <v>22</v>
      </c>
      <c r="P61" s="387" t="s">
        <v>18</v>
      </c>
      <c r="Q61" s="387" t="s">
        <v>19</v>
      </c>
      <c r="R61" s="388" t="s">
        <v>6489</v>
      </c>
      <c r="T61" s="382"/>
      <c r="U61" s="385" t="s">
        <v>16</v>
      </c>
      <c r="V61" s="381" t="s">
        <v>23</v>
      </c>
      <c r="W61" s="381" t="s">
        <v>16</v>
      </c>
      <c r="X61" s="381" t="s">
        <v>17</v>
      </c>
      <c r="Z61" s="382"/>
      <c r="AA61" s="385"/>
      <c r="AB61" s="381"/>
      <c r="AC61" s="381"/>
      <c r="AD61" s="381"/>
      <c r="AE61" s="382"/>
      <c r="AF61" s="382"/>
      <c r="AH61" s="382"/>
      <c r="AI61" s="403"/>
      <c r="AJ61" s="404"/>
      <c r="AK61" s="404"/>
      <c r="AL61" s="404"/>
    </row>
    <row r="62" spans="2:38">
      <c r="T62" s="411"/>
      <c r="X62" s="411"/>
    </row>
  </sheetData>
  <autoFilter ref="B7:AK61" xr:uid="{4473F65E-ACFE-4E5C-BE10-37730193CF52}"/>
  <mergeCells count="3">
    <mergeCell ref="T6:X6"/>
    <mergeCell ref="Z6:AF6"/>
    <mergeCell ref="E6:R6"/>
  </mergeCells>
  <conditionalFormatting sqref="AJ8:AJ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K8:AK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4"/>
  <sheetViews>
    <sheetView showGridLines="0" zoomScale="80" zoomScaleNormal="80" workbookViewId="0">
      <pane xSplit="6" ySplit="7" topLeftCell="AA8" activePane="bottomRight" state="frozen"/>
      <selection pane="topRight" activeCell="G1" sqref="G1"/>
      <selection pane="bottomLeft" activeCell="A8" sqref="A8"/>
      <selection pane="bottomRight" activeCell="F8" sqref="F8"/>
    </sheetView>
  </sheetViews>
  <sheetFormatPr defaultColWidth="8.6640625" defaultRowHeight="12.5"/>
  <cols>
    <col min="1" max="1" width="8.6640625" style="383"/>
    <col min="2" max="2" width="12.33203125" style="383" bestFit="1" customWidth="1"/>
    <col min="3" max="3" width="11.6640625" style="383" bestFit="1" customWidth="1"/>
    <col min="4" max="4" width="0.83203125" style="383" customWidth="1"/>
    <col min="5" max="5" width="13" style="383" bestFit="1" customWidth="1"/>
    <col min="6" max="6" width="18.6640625" style="383" bestFit="1" customWidth="1"/>
    <col min="7" max="7" width="8.6640625" style="383"/>
    <col min="8" max="8" width="14.33203125" style="383" bestFit="1" customWidth="1"/>
    <col min="9" max="9" width="10.08203125" style="383" bestFit="1" customWidth="1"/>
    <col min="10" max="10" width="7.08203125" style="383" bestFit="1" customWidth="1"/>
    <col min="11" max="11" width="7.33203125" style="383" bestFit="1" customWidth="1"/>
    <col min="12" max="12" width="5.5" style="383" bestFit="1" customWidth="1"/>
    <col min="13" max="13" width="9" style="383" bestFit="1" customWidth="1"/>
    <col min="14" max="14" width="29.83203125" style="383" bestFit="1" customWidth="1"/>
    <col min="15" max="15" width="57.08203125" style="383" bestFit="1" customWidth="1"/>
    <col min="16" max="16" width="20.08203125" style="383" bestFit="1" customWidth="1"/>
    <col min="17" max="17" width="21.83203125" style="383" bestFit="1" customWidth="1"/>
    <col min="18" max="18" width="21.83203125" style="383" customWidth="1"/>
    <col min="19" max="19" width="0.83203125" style="383" customWidth="1"/>
    <col min="20" max="20" width="8.83203125" style="383" bestFit="1" customWidth="1"/>
    <col min="21" max="21" width="9.58203125" style="383" customWidth="1"/>
    <col min="22" max="22" width="6.83203125" style="383" bestFit="1" customWidth="1"/>
    <col min="23" max="23" width="12.83203125" style="383" bestFit="1" customWidth="1"/>
    <col min="24" max="24" width="7.58203125" style="383" bestFit="1" customWidth="1"/>
    <col min="25" max="25" width="0.83203125" style="383" customWidth="1"/>
    <col min="26" max="26" width="8.83203125" style="383" bestFit="1" customWidth="1"/>
    <col min="27" max="27" width="8" style="383" customWidth="1"/>
    <col min="28" max="28" width="12.1640625" style="383" customWidth="1"/>
    <col min="29" max="29" width="20.5" style="383" customWidth="1"/>
    <col min="30" max="30" width="20.6640625" style="383" bestFit="1" customWidth="1"/>
    <col min="31" max="31" width="14.1640625" style="383" customWidth="1"/>
    <col min="32" max="32" width="9.1640625" style="383" customWidth="1"/>
    <col min="33" max="33" width="0.83203125" style="383" customWidth="1"/>
    <col min="34" max="34" width="11.08203125" style="383" bestFit="1" customWidth="1"/>
    <col min="35" max="35" width="12" style="383" bestFit="1" customWidth="1"/>
    <col min="36" max="36" width="12.08203125" style="383" bestFit="1" customWidth="1"/>
    <col min="37" max="37" width="12.8320312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5" spans="1:38">
      <c r="A5" s="461" t="s">
        <v>6616</v>
      </c>
    </row>
    <row r="6" spans="1:38" ht="13">
      <c r="E6" s="594" t="s">
        <v>6525</v>
      </c>
      <c r="F6" s="594"/>
      <c r="G6" s="594"/>
      <c r="H6" s="594"/>
      <c r="I6" s="594"/>
      <c r="J6" s="594"/>
      <c r="K6" s="594"/>
      <c r="L6" s="594"/>
      <c r="M6" s="594"/>
      <c r="N6" s="594"/>
      <c r="O6" s="594"/>
      <c r="P6" s="594"/>
      <c r="Q6" s="594"/>
      <c r="R6" s="594"/>
      <c r="T6" s="595" t="s">
        <v>6377</v>
      </c>
      <c r="U6" s="595"/>
      <c r="V6" s="595"/>
      <c r="W6" s="595"/>
      <c r="X6" s="595"/>
      <c r="Z6" s="596" t="s">
        <v>6378</v>
      </c>
      <c r="AA6" s="596"/>
      <c r="AB6" s="596"/>
      <c r="AC6" s="596"/>
      <c r="AD6" s="596"/>
      <c r="AE6" s="596"/>
      <c r="AF6" s="596"/>
    </row>
    <row r="7" spans="1:38" s="394" customFormat="1" ht="26">
      <c r="B7" s="395" t="s">
        <v>6346</v>
      </c>
      <c r="C7" s="395" t="s">
        <v>360</v>
      </c>
      <c r="D7" s="396" t="s">
        <v>774</v>
      </c>
      <c r="E7" s="397" t="s">
        <v>6436</v>
      </c>
      <c r="F7" s="397" t="s">
        <v>6437</v>
      </c>
      <c r="G7" s="397" t="s">
        <v>6438</v>
      </c>
      <c r="H7" s="397" t="s">
        <v>6439</v>
      </c>
      <c r="I7" s="397" t="s">
        <v>6440</v>
      </c>
      <c r="J7" s="397" t="s">
        <v>6441</v>
      </c>
      <c r="K7" s="397" t="s">
        <v>6442</v>
      </c>
      <c r="L7" s="397" t="s">
        <v>6443</v>
      </c>
      <c r="M7" s="397" t="s">
        <v>268</v>
      </c>
      <c r="N7" s="397" t="s">
        <v>6447</v>
      </c>
      <c r="O7" s="397" t="s">
        <v>6448</v>
      </c>
      <c r="P7" s="397" t="s">
        <v>6449</v>
      </c>
      <c r="Q7" s="397" t="s">
        <v>6450</v>
      </c>
      <c r="R7" s="397" t="s">
        <v>6451</v>
      </c>
      <c r="S7" s="396" t="s">
        <v>774</v>
      </c>
      <c r="T7" s="398" t="s">
        <v>362</v>
      </c>
      <c r="U7" s="397" t="s">
        <v>3</v>
      </c>
      <c r="V7" s="397" t="s">
        <v>6302</v>
      </c>
      <c r="W7" s="397" t="s">
        <v>401</v>
      </c>
      <c r="X7" s="397" t="s">
        <v>6301</v>
      </c>
      <c r="Y7" s="396" t="s">
        <v>774</v>
      </c>
      <c r="Z7" s="398" t="s">
        <v>362</v>
      </c>
      <c r="AA7" s="397" t="s">
        <v>3</v>
      </c>
      <c r="AB7" s="397" t="s">
        <v>6302</v>
      </c>
      <c r="AC7" s="397" t="s">
        <v>401</v>
      </c>
      <c r="AD7" s="397" t="s">
        <v>6526</v>
      </c>
      <c r="AE7" s="397" t="s">
        <v>6203</v>
      </c>
      <c r="AF7" s="397" t="s">
        <v>6404</v>
      </c>
      <c r="AG7" s="396"/>
      <c r="AH7" s="399" t="s">
        <v>6172</v>
      </c>
      <c r="AI7" s="399" t="s">
        <v>6200</v>
      </c>
      <c r="AJ7" s="400" t="s">
        <v>6405</v>
      </c>
      <c r="AK7" s="400" t="s">
        <v>6527</v>
      </c>
      <c r="AL7" s="400" t="s">
        <v>6528</v>
      </c>
    </row>
    <row r="8" spans="1:38" ht="37.5">
      <c r="B8" s="382" t="s">
        <v>6198</v>
      </c>
      <c r="C8" s="401" t="s">
        <v>6193</v>
      </c>
      <c r="E8" s="384" t="s">
        <v>396</v>
      </c>
      <c r="F8" s="390" t="s">
        <v>364</v>
      </c>
      <c r="G8" s="386" t="s">
        <v>81</v>
      </c>
      <c r="H8" s="386" t="s">
        <v>6444</v>
      </c>
      <c r="I8" s="386" t="s">
        <v>6444</v>
      </c>
      <c r="J8" s="386" t="s">
        <v>6444</v>
      </c>
      <c r="K8" s="386" t="s">
        <v>839</v>
      </c>
      <c r="L8" s="386" t="s">
        <v>6444</v>
      </c>
      <c r="M8" s="386" t="s">
        <v>839</v>
      </c>
      <c r="N8" s="390" t="s">
        <v>6220</v>
      </c>
      <c r="O8" s="385" t="s">
        <v>6213</v>
      </c>
      <c r="P8" s="387" t="s">
        <v>19</v>
      </c>
      <c r="Q8" s="387" t="s">
        <v>19</v>
      </c>
      <c r="R8" s="388" t="s">
        <v>6463</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6602</v>
      </c>
      <c r="AL8" s="403"/>
    </row>
    <row r="9" spans="1:38" ht="37.5">
      <c r="B9" s="382" t="s">
        <v>6198</v>
      </c>
      <c r="C9" s="401" t="s">
        <v>6193</v>
      </c>
      <c r="E9" s="384" t="s">
        <v>396</v>
      </c>
      <c r="F9" s="390" t="s">
        <v>366</v>
      </c>
      <c r="G9" s="386" t="s">
        <v>6224</v>
      </c>
      <c r="H9" s="386" t="s">
        <v>6444</v>
      </c>
      <c r="I9" s="386" t="s">
        <v>6444</v>
      </c>
      <c r="J9" s="386" t="s">
        <v>6444</v>
      </c>
      <c r="K9" s="386" t="s">
        <v>839</v>
      </c>
      <c r="L9" s="386" t="s">
        <v>6444</v>
      </c>
      <c r="M9" s="386" t="s">
        <v>839</v>
      </c>
      <c r="N9" s="390" t="s">
        <v>6221</v>
      </c>
      <c r="O9" s="385" t="s">
        <v>6214</v>
      </c>
      <c r="P9" s="387" t="s">
        <v>19</v>
      </c>
      <c r="Q9" s="387" t="s">
        <v>19</v>
      </c>
      <c r="R9" s="388" t="s">
        <v>6464</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6602</v>
      </c>
      <c r="AL9" s="403"/>
    </row>
    <row r="10" spans="1:38" ht="50">
      <c r="B10" s="382" t="s">
        <v>6198</v>
      </c>
      <c r="C10" s="401" t="s">
        <v>6193</v>
      </c>
      <c r="E10" s="384" t="s">
        <v>396</v>
      </c>
      <c r="F10" s="390" t="s">
        <v>394</v>
      </c>
      <c r="G10" s="386" t="s">
        <v>6225</v>
      </c>
      <c r="H10" s="386" t="s">
        <v>6444</v>
      </c>
      <c r="I10" s="386" t="s">
        <v>6444</v>
      </c>
      <c r="J10" s="386" t="s">
        <v>6444</v>
      </c>
      <c r="K10" s="386" t="s">
        <v>839</v>
      </c>
      <c r="L10" s="386" t="s">
        <v>6444</v>
      </c>
      <c r="M10" s="386" t="s">
        <v>839</v>
      </c>
      <c r="N10" s="390" t="s">
        <v>6270</v>
      </c>
      <c r="O10" s="385" t="s">
        <v>6294</v>
      </c>
      <c r="P10" s="387" t="s">
        <v>19</v>
      </c>
      <c r="Q10" s="387" t="s">
        <v>19</v>
      </c>
      <c r="R10" s="388" t="s">
        <v>6465</v>
      </c>
      <c r="T10" s="382"/>
      <c r="U10" s="381" t="s">
        <v>94</v>
      </c>
      <c r="V10" s="381" t="s">
        <v>94</v>
      </c>
      <c r="W10" s="381" t="s">
        <v>6191</v>
      </c>
      <c r="X10" s="381"/>
      <c r="Y10" s="382"/>
      <c r="Z10" s="381" t="s">
        <v>94</v>
      </c>
      <c r="AA10" s="381" t="s">
        <v>94</v>
      </c>
      <c r="AB10" s="381" t="s">
        <v>94</v>
      </c>
      <c r="AC10" s="381" t="s">
        <v>6191</v>
      </c>
      <c r="AD10" s="405" t="s">
        <v>94</v>
      </c>
      <c r="AE10" s="406" t="s">
        <v>94</v>
      </c>
      <c r="AF10" s="406" t="s">
        <v>94</v>
      </c>
      <c r="AH10" s="402">
        <v>45679</v>
      </c>
      <c r="AI10" s="403"/>
      <c r="AJ10" s="404"/>
      <c r="AK10" s="404" t="s">
        <v>6602</v>
      </c>
      <c r="AL10" s="403"/>
    </row>
    <row r="11" spans="1:38" ht="37.5">
      <c r="B11" s="382" t="s">
        <v>6198</v>
      </c>
      <c r="C11" s="401" t="s">
        <v>6193</v>
      </c>
      <c r="E11" s="384" t="s">
        <v>396</v>
      </c>
      <c r="F11" s="460" t="s">
        <v>397</v>
      </c>
      <c r="G11" s="386" t="s">
        <v>13</v>
      </c>
      <c r="H11" s="386" t="s">
        <v>6444</v>
      </c>
      <c r="I11" s="386" t="s">
        <v>6444</v>
      </c>
      <c r="J11" s="386" t="s">
        <v>6444</v>
      </c>
      <c r="K11" s="386" t="s">
        <v>839</v>
      </c>
      <c r="L11" s="386" t="s">
        <v>6444</v>
      </c>
      <c r="M11" s="386" t="s">
        <v>839</v>
      </c>
      <c r="N11" s="391" t="s">
        <v>6271</v>
      </c>
      <c r="O11" s="385" t="s">
        <v>6295</v>
      </c>
      <c r="P11" s="387">
        <v>99999999999</v>
      </c>
      <c r="Q11" s="387" t="s">
        <v>19</v>
      </c>
      <c r="R11" s="388" t="s">
        <v>6466</v>
      </c>
      <c r="T11" s="382"/>
      <c r="U11" s="381" t="s">
        <v>94</v>
      </c>
      <c r="V11" s="381" t="s">
        <v>94</v>
      </c>
      <c r="W11" s="381" t="s">
        <v>6191</v>
      </c>
      <c r="X11" s="381"/>
      <c r="Z11" s="381" t="s">
        <v>94</v>
      </c>
      <c r="AA11" s="381" t="s">
        <v>94</v>
      </c>
      <c r="AB11" s="381" t="s">
        <v>94</v>
      </c>
      <c r="AC11" s="381" t="s">
        <v>6191</v>
      </c>
      <c r="AD11" s="405" t="s">
        <v>94</v>
      </c>
      <c r="AE11" s="406" t="s">
        <v>94</v>
      </c>
      <c r="AF11" s="406" t="s">
        <v>94</v>
      </c>
      <c r="AH11" s="402">
        <v>45679</v>
      </c>
      <c r="AI11" s="403"/>
      <c r="AJ11" s="404"/>
      <c r="AK11" s="404" t="s">
        <v>6602</v>
      </c>
      <c r="AL11" s="403"/>
    </row>
    <row r="12" spans="1:38" ht="75">
      <c r="B12" s="382" t="s">
        <v>6198</v>
      </c>
      <c r="C12" s="401" t="s">
        <v>6193</v>
      </c>
      <c r="E12" s="384" t="s">
        <v>396</v>
      </c>
      <c r="F12" s="390" t="s">
        <v>398</v>
      </c>
      <c r="G12" s="386" t="s">
        <v>25</v>
      </c>
      <c r="H12" s="386" t="s">
        <v>6444</v>
      </c>
      <c r="I12" s="386" t="s">
        <v>6444</v>
      </c>
      <c r="J12" s="386" t="s">
        <v>6444</v>
      </c>
      <c r="K12" s="386" t="s">
        <v>839</v>
      </c>
      <c r="L12" s="386" t="s">
        <v>839</v>
      </c>
      <c r="M12" s="386" t="s">
        <v>839</v>
      </c>
      <c r="N12" s="390" t="s">
        <v>6272</v>
      </c>
      <c r="O12" s="385" t="s">
        <v>6296</v>
      </c>
      <c r="P12" s="387">
        <v>99999999999</v>
      </c>
      <c r="Q12" s="387">
        <v>11111111111</v>
      </c>
      <c r="R12" s="388" t="s">
        <v>6467</v>
      </c>
      <c r="T12" s="382"/>
      <c r="U12" s="381" t="s">
        <v>94</v>
      </c>
      <c r="V12" s="381" t="s">
        <v>94</v>
      </c>
      <c r="W12" s="381" t="s">
        <v>6191</v>
      </c>
      <c r="X12" s="381"/>
      <c r="Z12" s="406" t="s">
        <v>94</v>
      </c>
      <c r="AA12" s="381" t="s">
        <v>94</v>
      </c>
      <c r="AB12" s="381" t="s">
        <v>94</v>
      </c>
      <c r="AC12" s="381" t="s">
        <v>6191</v>
      </c>
      <c r="AD12" s="405" t="s">
        <v>94</v>
      </c>
      <c r="AE12" s="406" t="s">
        <v>94</v>
      </c>
      <c r="AF12" s="406" t="s">
        <v>94</v>
      </c>
      <c r="AH12" s="402">
        <v>45679</v>
      </c>
      <c r="AI12" s="403"/>
      <c r="AJ12" s="404"/>
      <c r="AK12" s="404" t="s">
        <v>6602</v>
      </c>
      <c r="AL12" s="403"/>
    </row>
    <row r="13" spans="1:38" ht="13">
      <c r="B13" s="382" t="s">
        <v>6197</v>
      </c>
      <c r="C13" s="401" t="s">
        <v>6194</v>
      </c>
      <c r="E13" s="384" t="s">
        <v>396</v>
      </c>
      <c r="F13" s="390" t="s">
        <v>399</v>
      </c>
      <c r="G13" s="386" t="s">
        <v>31</v>
      </c>
      <c r="H13" s="386" t="s">
        <v>839</v>
      </c>
      <c r="I13" s="386" t="s">
        <v>6444</v>
      </c>
      <c r="J13" s="386" t="s">
        <v>839</v>
      </c>
      <c r="K13" s="386" t="s">
        <v>839</v>
      </c>
      <c r="L13" s="386" t="s">
        <v>839</v>
      </c>
      <c r="M13" s="386" t="s">
        <v>839</v>
      </c>
      <c r="N13" s="385" t="s">
        <v>6233</v>
      </c>
      <c r="O13" s="385" t="s">
        <v>6250</v>
      </c>
      <c r="P13" s="387" t="s">
        <v>18</v>
      </c>
      <c r="Q13" s="387" t="s">
        <v>19</v>
      </c>
      <c r="R13" s="388" t="s">
        <v>6468</v>
      </c>
      <c r="T13" s="382"/>
      <c r="U13" s="381"/>
      <c r="V13" s="381"/>
      <c r="W13" s="381"/>
      <c r="X13" s="381"/>
      <c r="Z13" s="382"/>
      <c r="AA13" s="381"/>
      <c r="AB13" s="381"/>
      <c r="AC13" s="381"/>
      <c r="AD13" s="381"/>
      <c r="AE13" s="382"/>
      <c r="AF13" s="382"/>
      <c r="AH13" s="382"/>
      <c r="AI13" s="403"/>
      <c r="AJ13" s="404"/>
      <c r="AK13" s="404"/>
      <c r="AL13" s="403"/>
    </row>
    <row r="14" spans="1:38" ht="25">
      <c r="B14" s="382" t="s">
        <v>6197</v>
      </c>
      <c r="C14" s="401" t="s">
        <v>6399</v>
      </c>
      <c r="E14" s="384" t="s">
        <v>396</v>
      </c>
      <c r="F14" s="382" t="s">
        <v>493</v>
      </c>
      <c r="G14" s="386" t="s">
        <v>13</v>
      </c>
      <c r="H14" s="386" t="s">
        <v>839</v>
      </c>
      <c r="I14" s="386" t="s">
        <v>6444</v>
      </c>
      <c r="J14" s="386" t="s">
        <v>6444</v>
      </c>
      <c r="K14" s="386" t="s">
        <v>839</v>
      </c>
      <c r="L14" s="386" t="s">
        <v>6444</v>
      </c>
      <c r="M14" s="386" t="s">
        <v>839</v>
      </c>
      <c r="N14" s="385" t="s">
        <v>6613</v>
      </c>
      <c r="O14" s="385" t="s">
        <v>6613</v>
      </c>
      <c r="P14" s="387" t="s">
        <v>18</v>
      </c>
      <c r="Q14" s="387" t="s">
        <v>79</v>
      </c>
      <c r="R14" s="388" t="s">
        <v>6614</v>
      </c>
      <c r="T14" s="382"/>
      <c r="U14" s="381"/>
      <c r="V14" s="381"/>
      <c r="W14" s="381"/>
      <c r="X14" s="381"/>
      <c r="Z14" s="382"/>
      <c r="AA14" s="381"/>
      <c r="AB14" s="381"/>
      <c r="AC14" s="381"/>
      <c r="AD14" s="381"/>
      <c r="AE14" s="382"/>
      <c r="AF14" s="382"/>
      <c r="AH14" s="382"/>
      <c r="AI14" s="403"/>
      <c r="AJ14" s="404"/>
      <c r="AK14" s="404"/>
      <c r="AL14" s="403"/>
    </row>
  </sheetData>
  <autoFilter ref="B7:AL14" xr:uid="{840C4C77-C6C2-4ADA-9AF2-2F8E13ABD9A9}"/>
  <mergeCells count="3">
    <mergeCell ref="T6:X6"/>
    <mergeCell ref="Z6:AF6"/>
    <mergeCell ref="E6:R6"/>
  </mergeCells>
  <conditionalFormatting sqref="AJ8:AJ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K8:AK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80" zoomScaleNormal="80" workbookViewId="0">
      <pane xSplit="6" ySplit="7" topLeftCell="G8" activePane="bottomRight" state="frozen"/>
      <selection pane="topRight" activeCell="G1" sqref="G1"/>
      <selection pane="bottomLeft" activeCell="A8" sqref="A8"/>
      <selection pane="bottomRight" activeCell="F12" sqref="F12"/>
    </sheetView>
  </sheetViews>
  <sheetFormatPr defaultColWidth="8.6640625" defaultRowHeight="12.5"/>
  <cols>
    <col min="1" max="1" width="8.6640625" style="383"/>
    <col min="2" max="2" width="12.83203125" style="383" bestFit="1" customWidth="1"/>
    <col min="3" max="3" width="12.1640625" style="383" bestFit="1" customWidth="1"/>
    <col min="4" max="4" width="0.83203125" style="383" customWidth="1"/>
    <col min="5" max="5" width="19.58203125" style="383" bestFit="1" customWidth="1"/>
    <col min="6" max="6" width="19.08203125" style="383" bestFit="1" customWidth="1"/>
    <col min="7" max="7" width="14.83203125" style="383" bestFit="1" customWidth="1"/>
    <col min="8" max="8" width="15" style="383" bestFit="1" customWidth="1"/>
    <col min="9" max="9" width="17.33203125" style="383" bestFit="1" customWidth="1"/>
    <col min="10" max="10" width="13.83203125" style="383" bestFit="1" customWidth="1"/>
    <col min="11" max="11" width="14.83203125" style="383" bestFit="1" customWidth="1"/>
    <col min="12" max="12" width="12.33203125" style="383" bestFit="1" customWidth="1"/>
    <col min="13" max="13" width="16.58203125" style="383" bestFit="1" customWidth="1"/>
    <col min="14" max="14" width="29.83203125" style="383" bestFit="1" customWidth="1"/>
    <col min="15" max="15" width="64.08203125" style="383" bestFit="1" customWidth="1"/>
    <col min="16" max="16" width="22.08203125" style="383" bestFit="1" customWidth="1"/>
    <col min="17" max="17" width="23.1640625" style="383" bestFit="1" customWidth="1"/>
    <col min="18" max="18" width="23.1640625" style="383" customWidth="1"/>
    <col min="19" max="19" width="0.83203125" style="383" customWidth="1"/>
    <col min="20" max="20" width="15.83203125" style="383" bestFit="1" customWidth="1"/>
    <col min="21" max="21" width="14" style="383" bestFit="1" customWidth="1"/>
    <col min="22" max="22" width="14.08203125" style="383" bestFit="1" customWidth="1"/>
    <col min="23" max="23" width="22.33203125" style="383" bestFit="1" customWidth="1"/>
    <col min="24" max="24" width="15.08203125" style="383" bestFit="1" customWidth="1"/>
    <col min="25" max="25" width="0.83203125" style="383" customWidth="1"/>
    <col min="26" max="26" width="8.83203125" style="383" bestFit="1" customWidth="1"/>
    <col min="27" max="27" width="9.5" style="383" customWidth="1"/>
    <col min="28" max="28" width="7.08203125" style="383" customWidth="1"/>
    <col min="29" max="29" width="20" style="383" customWidth="1"/>
    <col min="30" max="30" width="28.33203125" style="383" bestFit="1" customWidth="1"/>
    <col min="31" max="31" width="18.33203125" style="383" bestFit="1" customWidth="1"/>
    <col min="32" max="32" width="10.58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3.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3">
      <c r="E6" s="594" t="s">
        <v>361</v>
      </c>
      <c r="F6" s="594"/>
      <c r="G6" s="594"/>
      <c r="H6" s="594"/>
      <c r="I6" s="594"/>
      <c r="J6" s="594"/>
      <c r="K6" s="594"/>
      <c r="L6" s="594"/>
      <c r="M6" s="594"/>
      <c r="N6" s="594"/>
      <c r="O6" s="594"/>
      <c r="P6" s="594"/>
      <c r="Q6" s="594"/>
      <c r="R6" s="594"/>
      <c r="T6" s="595" t="s">
        <v>6377</v>
      </c>
      <c r="U6" s="595"/>
      <c r="V6" s="595"/>
      <c r="W6" s="595"/>
      <c r="X6" s="595"/>
      <c r="Z6" s="596" t="s">
        <v>6378</v>
      </c>
      <c r="AA6" s="596"/>
      <c r="AB6" s="596"/>
      <c r="AC6" s="596"/>
      <c r="AD6" s="596"/>
      <c r="AE6" s="596"/>
      <c r="AF6" s="596"/>
    </row>
    <row r="7" spans="1:38" s="394" customFormat="1" ht="26">
      <c r="B7" s="395" t="s">
        <v>6346</v>
      </c>
      <c r="C7" s="395" t="s">
        <v>360</v>
      </c>
      <c r="D7" s="396" t="s">
        <v>774</v>
      </c>
      <c r="E7" s="397" t="s">
        <v>6436</v>
      </c>
      <c r="F7" s="397" t="s">
        <v>6437</v>
      </c>
      <c r="G7" s="397" t="s">
        <v>6438</v>
      </c>
      <c r="H7" s="397" t="s">
        <v>6439</v>
      </c>
      <c r="I7" s="397" t="s">
        <v>6440</v>
      </c>
      <c r="J7" s="397" t="s">
        <v>6441</v>
      </c>
      <c r="K7" s="397" t="s">
        <v>6442</v>
      </c>
      <c r="L7" s="397" t="s">
        <v>6443</v>
      </c>
      <c r="M7" s="397" t="s">
        <v>268</v>
      </c>
      <c r="N7" s="397" t="s">
        <v>6447</v>
      </c>
      <c r="O7" s="397" t="s">
        <v>6448</v>
      </c>
      <c r="P7" s="397" t="s">
        <v>6449</v>
      </c>
      <c r="Q7" s="397" t="s">
        <v>6450</v>
      </c>
      <c r="R7" s="397" t="s">
        <v>6451</v>
      </c>
      <c r="S7" s="396" t="s">
        <v>774</v>
      </c>
      <c r="T7" s="398" t="s">
        <v>362</v>
      </c>
      <c r="U7" s="397" t="s">
        <v>3</v>
      </c>
      <c r="V7" s="397" t="s">
        <v>6302</v>
      </c>
      <c r="W7" s="397" t="s">
        <v>401</v>
      </c>
      <c r="X7" s="397" t="s">
        <v>6301</v>
      </c>
      <c r="Y7" s="396" t="s">
        <v>774</v>
      </c>
      <c r="Z7" s="398" t="s">
        <v>362</v>
      </c>
      <c r="AA7" s="397" t="s">
        <v>3</v>
      </c>
      <c r="AB7" s="397" t="s">
        <v>6302</v>
      </c>
      <c r="AC7" s="397" t="s">
        <v>401</v>
      </c>
      <c r="AD7" s="397" t="s">
        <v>6202</v>
      </c>
      <c r="AE7" s="397" t="s">
        <v>6203</v>
      </c>
      <c r="AF7" s="397" t="s">
        <v>6404</v>
      </c>
      <c r="AG7" s="396"/>
      <c r="AH7" s="399" t="s">
        <v>6172</v>
      </c>
      <c r="AI7" s="399" t="s">
        <v>6200</v>
      </c>
      <c r="AJ7" s="400" t="s">
        <v>6405</v>
      </c>
      <c r="AK7" s="400" t="s">
        <v>6406</v>
      </c>
      <c r="AL7" s="400" t="s">
        <v>6407</v>
      </c>
    </row>
    <row r="8" spans="1:38" ht="37.5">
      <c r="B8" s="382" t="s">
        <v>6198</v>
      </c>
      <c r="C8" s="401" t="s">
        <v>6193</v>
      </c>
      <c r="E8" s="384" t="s">
        <v>6445</v>
      </c>
      <c r="F8" s="390" t="s">
        <v>364</v>
      </c>
      <c r="G8" s="386" t="s">
        <v>81</v>
      </c>
      <c r="H8" s="386" t="s">
        <v>6444</v>
      </c>
      <c r="I8" s="386" t="s">
        <v>6444</v>
      </c>
      <c r="J8" s="386" t="s">
        <v>6444</v>
      </c>
      <c r="K8" s="386" t="s">
        <v>839</v>
      </c>
      <c r="L8" s="386" t="s">
        <v>839</v>
      </c>
      <c r="M8" s="386" t="s">
        <v>839</v>
      </c>
      <c r="N8" s="390" t="s">
        <v>6220</v>
      </c>
      <c r="O8" s="385" t="s">
        <v>6213</v>
      </c>
      <c r="P8" s="387" t="s">
        <v>19</v>
      </c>
      <c r="Q8" s="387" t="s">
        <v>19</v>
      </c>
      <c r="R8" s="388" t="s">
        <v>6458</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6602</v>
      </c>
      <c r="AL8" s="403"/>
    </row>
    <row r="9" spans="1:38" ht="37.5">
      <c r="B9" s="382" t="s">
        <v>6198</v>
      </c>
      <c r="C9" s="401" t="s">
        <v>6193</v>
      </c>
      <c r="E9" s="384" t="s">
        <v>6445</v>
      </c>
      <c r="F9" s="390" t="s">
        <v>366</v>
      </c>
      <c r="G9" s="386" t="s">
        <v>6224</v>
      </c>
      <c r="H9" s="386" t="s">
        <v>6444</v>
      </c>
      <c r="I9" s="386" t="s">
        <v>6444</v>
      </c>
      <c r="J9" s="386" t="s">
        <v>6444</v>
      </c>
      <c r="K9" s="386" t="s">
        <v>839</v>
      </c>
      <c r="L9" s="386" t="s">
        <v>839</v>
      </c>
      <c r="M9" s="386" t="s">
        <v>839</v>
      </c>
      <c r="N9" s="390" t="s">
        <v>6221</v>
      </c>
      <c r="O9" s="385" t="s">
        <v>6214</v>
      </c>
      <c r="P9" s="387" t="s">
        <v>19</v>
      </c>
      <c r="Q9" s="387" t="s">
        <v>19</v>
      </c>
      <c r="R9" s="388" t="s">
        <v>6459</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6602</v>
      </c>
      <c r="AL9" s="403"/>
    </row>
    <row r="10" spans="1:38" ht="125">
      <c r="B10" s="382" t="s">
        <v>6198</v>
      </c>
      <c r="C10" s="401" t="s">
        <v>6193</v>
      </c>
      <c r="E10" s="384" t="s">
        <v>6445</v>
      </c>
      <c r="F10" s="390" t="s">
        <v>381</v>
      </c>
      <c r="G10" s="386" t="s">
        <v>6225</v>
      </c>
      <c r="H10" s="386" t="s">
        <v>6444</v>
      </c>
      <c r="I10" s="386" t="s">
        <v>6444</v>
      </c>
      <c r="J10" s="386" t="s">
        <v>6444</v>
      </c>
      <c r="K10" s="386" t="s">
        <v>839</v>
      </c>
      <c r="L10" s="386" t="s">
        <v>839</v>
      </c>
      <c r="M10" s="386" t="s">
        <v>839</v>
      </c>
      <c r="N10" s="390" t="s">
        <v>6222</v>
      </c>
      <c r="O10" s="385" t="s">
        <v>6292</v>
      </c>
      <c r="P10" s="387" t="s">
        <v>19</v>
      </c>
      <c r="Q10" s="387" t="s">
        <v>19</v>
      </c>
      <c r="R10" s="388" t="s">
        <v>6460</v>
      </c>
      <c r="T10" s="382"/>
      <c r="U10" s="381" t="s">
        <v>94</v>
      </c>
      <c r="V10" s="381" t="s">
        <v>94</v>
      </c>
      <c r="W10" s="381" t="s">
        <v>6191</v>
      </c>
      <c r="X10" s="381"/>
      <c r="Z10" s="406" t="s">
        <v>94</v>
      </c>
      <c r="AA10" s="381" t="s">
        <v>94</v>
      </c>
      <c r="AB10" s="381" t="s">
        <v>94</v>
      </c>
      <c r="AC10" s="381" t="s">
        <v>6191</v>
      </c>
      <c r="AD10" s="405" t="s">
        <v>94</v>
      </c>
      <c r="AE10" s="406" t="s">
        <v>94</v>
      </c>
      <c r="AF10" s="406" t="s">
        <v>94</v>
      </c>
      <c r="AH10" s="402">
        <v>45679</v>
      </c>
      <c r="AI10" s="403"/>
      <c r="AJ10" s="404"/>
      <c r="AK10" s="404" t="s">
        <v>6602</v>
      </c>
      <c r="AL10" s="403"/>
    </row>
    <row r="11" spans="1:38" ht="62.5">
      <c r="B11" s="382" t="s">
        <v>6198</v>
      </c>
      <c r="C11" s="401" t="s">
        <v>6193</v>
      </c>
      <c r="E11" s="384" t="s">
        <v>6445</v>
      </c>
      <c r="F11" s="390" t="s">
        <v>394</v>
      </c>
      <c r="G11" s="386" t="s">
        <v>6225</v>
      </c>
      <c r="H11" s="386" t="s">
        <v>6444</v>
      </c>
      <c r="I11" s="386" t="s">
        <v>6444</v>
      </c>
      <c r="J11" s="386" t="s">
        <v>6444</v>
      </c>
      <c r="K11" s="386" t="s">
        <v>839</v>
      </c>
      <c r="L11" s="386" t="s">
        <v>839</v>
      </c>
      <c r="M11" s="386" t="s">
        <v>839</v>
      </c>
      <c r="N11" s="390" t="s">
        <v>6270</v>
      </c>
      <c r="O11" s="385" t="s">
        <v>6293</v>
      </c>
      <c r="P11" s="387" t="s">
        <v>19</v>
      </c>
      <c r="Q11" s="387" t="s">
        <v>19</v>
      </c>
      <c r="R11" s="388" t="s">
        <v>6461</v>
      </c>
      <c r="T11" s="382"/>
      <c r="U11" s="381" t="s">
        <v>94</v>
      </c>
      <c r="V11" s="381" t="s">
        <v>94</v>
      </c>
      <c r="W11" s="381" t="s">
        <v>6191</v>
      </c>
      <c r="X11" s="381"/>
      <c r="Z11" s="406" t="s">
        <v>94</v>
      </c>
      <c r="AA11" s="381" t="s">
        <v>94</v>
      </c>
      <c r="AB11" s="381" t="s">
        <v>94</v>
      </c>
      <c r="AC11" s="381" t="s">
        <v>6191</v>
      </c>
      <c r="AD11" s="405" t="s">
        <v>94</v>
      </c>
      <c r="AE11" s="406" t="s">
        <v>94</v>
      </c>
      <c r="AF11" s="406" t="s">
        <v>94</v>
      </c>
      <c r="AH11" s="402">
        <v>45679</v>
      </c>
      <c r="AI11" s="403"/>
      <c r="AJ11" s="404"/>
      <c r="AK11" s="404" t="s">
        <v>6602</v>
      </c>
      <c r="AL11" s="403"/>
    </row>
    <row r="12" spans="1:38" ht="25">
      <c r="B12" s="382" t="s">
        <v>6197</v>
      </c>
      <c r="C12" s="401" t="s">
        <v>6192</v>
      </c>
      <c r="E12" s="384" t="s">
        <v>6445</v>
      </c>
      <c r="F12" s="390" t="s">
        <v>395</v>
      </c>
      <c r="G12" s="386" t="s">
        <v>13</v>
      </c>
      <c r="H12" s="386" t="s">
        <v>839</v>
      </c>
      <c r="I12" s="386" t="s">
        <v>6444</v>
      </c>
      <c r="J12" s="386" t="s">
        <v>6444</v>
      </c>
      <c r="K12" s="386" t="s">
        <v>839</v>
      </c>
      <c r="L12" s="386" t="s">
        <v>839</v>
      </c>
      <c r="M12" s="386" t="s">
        <v>839</v>
      </c>
      <c r="N12" s="385" t="s">
        <v>6219</v>
      </c>
      <c r="O12" s="389" t="s">
        <v>6212</v>
      </c>
      <c r="P12" s="387" t="s">
        <v>18</v>
      </c>
      <c r="Q12" s="387" t="s">
        <v>19</v>
      </c>
      <c r="R12" s="388" t="s">
        <v>6462</v>
      </c>
      <c r="T12" s="382"/>
      <c r="U12" s="381"/>
      <c r="V12" s="381"/>
      <c r="W12" s="381"/>
      <c r="X12" s="381"/>
      <c r="Z12" s="406"/>
      <c r="AA12" s="381"/>
      <c r="AB12" s="381"/>
      <c r="AC12" s="381"/>
      <c r="AD12" s="405"/>
      <c r="AE12" s="406"/>
      <c r="AF12" s="406"/>
      <c r="AH12" s="402"/>
      <c r="AI12" s="403"/>
      <c r="AJ12" s="404"/>
      <c r="AK12" s="404" t="s">
        <v>6603</v>
      </c>
      <c r="AL12" s="403"/>
    </row>
  </sheetData>
  <autoFilter ref="B7:AL12" xr:uid="{433C1E9F-2E01-408F-B460-2AAB7DCF63D1}"/>
  <mergeCells count="3">
    <mergeCell ref="T6:X6"/>
    <mergeCell ref="Z6:AF6"/>
    <mergeCell ref="E6:R6"/>
  </mergeCells>
  <conditionalFormatting sqref="AJ8:AJ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K8:AK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E9" sqref="E9:F11"/>
    </sheetView>
  </sheetViews>
  <sheetFormatPr defaultColWidth="8.6640625" defaultRowHeight="12.5"/>
  <cols>
    <col min="1" max="1" width="8.6640625" style="383"/>
    <col min="2" max="2" width="27.58203125" style="383" bestFit="1" customWidth="1"/>
    <col min="3" max="3" width="12.1640625" style="383" bestFit="1" customWidth="1"/>
    <col min="4" max="4" width="0.83203125" style="383" bestFit="1" customWidth="1"/>
    <col min="5" max="5" width="15.83203125" style="383" bestFit="1" customWidth="1"/>
    <col min="6" max="6" width="17.5" style="383" bestFit="1" customWidth="1"/>
    <col min="7" max="7" width="14.1640625" style="383" bestFit="1" customWidth="1"/>
    <col min="8" max="8" width="15" style="383" bestFit="1" customWidth="1"/>
    <col min="9" max="9" width="15.83203125" style="383" bestFit="1" customWidth="1"/>
    <col min="10" max="11" width="13.33203125" style="383" bestFit="1" customWidth="1"/>
    <col min="12" max="12" width="11.08203125" style="383" bestFit="1" customWidth="1"/>
    <col min="13" max="13" width="9.6640625" style="383" bestFit="1" customWidth="1"/>
    <col min="14" max="14" width="30.83203125" style="383" bestFit="1" customWidth="1"/>
    <col min="15" max="15" width="62.83203125" style="383" bestFit="1" customWidth="1"/>
    <col min="16" max="16" width="22.08203125" style="383" bestFit="1" customWidth="1"/>
    <col min="17" max="17" width="23.08203125" style="383" bestFit="1" customWidth="1"/>
    <col min="18" max="18" width="23.08203125" style="383" customWidth="1"/>
    <col min="19" max="19" width="0.83203125" style="383" bestFit="1" customWidth="1"/>
    <col min="20" max="20" width="8.83203125" style="383" bestFit="1" customWidth="1"/>
    <col min="21" max="21" width="7" style="383" bestFit="1" customWidth="1"/>
    <col min="22" max="22" width="7.33203125" style="383" bestFit="1" customWidth="1"/>
    <col min="23" max="23" width="11.6640625" style="383" bestFit="1" customWidth="1"/>
    <col min="24" max="24" width="8.1640625" style="383" bestFit="1" customWidth="1"/>
    <col min="25" max="25" width="0.83203125" style="383" bestFit="1" customWidth="1"/>
    <col min="26" max="26" width="8.83203125" style="383" bestFit="1" customWidth="1"/>
    <col min="27" max="27" width="7" style="383" bestFit="1" customWidth="1"/>
    <col min="28" max="28" width="7.33203125" style="383" bestFit="1" customWidth="1"/>
    <col min="29" max="29" width="19.5" style="383" customWidth="1"/>
    <col min="30" max="30" width="22.08203125" style="383" bestFit="1" customWidth="1"/>
    <col min="31" max="31" width="14.58203125" style="383" bestFit="1" customWidth="1"/>
    <col min="32" max="32" width="5.83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4.08203125" style="383" bestFit="1" customWidth="1"/>
    <col min="38" max="38" width="8.83203125" style="383" bestFit="1" customWidth="1"/>
    <col min="39"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8" customHeight="1">
      <c r="E6" s="594" t="s">
        <v>361</v>
      </c>
      <c r="F6" s="594"/>
      <c r="G6" s="594"/>
      <c r="H6" s="594"/>
      <c r="I6" s="594"/>
      <c r="J6" s="594"/>
      <c r="K6" s="594"/>
      <c r="L6" s="594"/>
      <c r="M6" s="594"/>
      <c r="N6" s="594"/>
      <c r="O6" s="594"/>
      <c r="P6" s="594"/>
      <c r="Q6" s="594"/>
      <c r="R6" s="594"/>
      <c r="T6" s="595" t="s">
        <v>6377</v>
      </c>
      <c r="U6" s="595"/>
      <c r="V6" s="595"/>
      <c r="W6" s="595"/>
      <c r="X6" s="595"/>
      <c r="Z6" s="596" t="s">
        <v>6378</v>
      </c>
      <c r="AA6" s="596"/>
      <c r="AB6" s="596"/>
      <c r="AC6" s="596"/>
      <c r="AD6" s="596"/>
      <c r="AE6" s="596"/>
      <c r="AF6" s="596"/>
    </row>
    <row r="7" spans="1:38" s="394" customFormat="1" ht="40.25" customHeight="1">
      <c r="B7" s="395" t="s">
        <v>6346</v>
      </c>
      <c r="C7" s="395" t="s">
        <v>360</v>
      </c>
      <c r="D7" s="396" t="s">
        <v>774</v>
      </c>
      <c r="E7" s="397" t="s">
        <v>6436</v>
      </c>
      <c r="F7" s="397" t="s">
        <v>6437</v>
      </c>
      <c r="G7" s="397" t="s">
        <v>6438</v>
      </c>
      <c r="H7" s="397" t="s">
        <v>6439</v>
      </c>
      <c r="I7" s="397" t="s">
        <v>6440</v>
      </c>
      <c r="J7" s="397" t="s">
        <v>6441</v>
      </c>
      <c r="K7" s="397" t="s">
        <v>6442</v>
      </c>
      <c r="L7" s="397" t="s">
        <v>6443</v>
      </c>
      <c r="M7" s="397" t="s">
        <v>268</v>
      </c>
      <c r="N7" s="397" t="s">
        <v>6447</v>
      </c>
      <c r="O7" s="397" t="s">
        <v>6448</v>
      </c>
      <c r="P7" s="397" t="s">
        <v>6449</v>
      </c>
      <c r="Q7" s="397" t="s">
        <v>6450</v>
      </c>
      <c r="R7" s="397" t="s">
        <v>6451</v>
      </c>
      <c r="S7" s="396" t="s">
        <v>774</v>
      </c>
      <c r="T7" s="398" t="s">
        <v>362</v>
      </c>
      <c r="U7" s="397" t="s">
        <v>3</v>
      </c>
      <c r="V7" s="397" t="s">
        <v>6302</v>
      </c>
      <c r="W7" s="397" t="s">
        <v>401</v>
      </c>
      <c r="X7" s="397" t="s">
        <v>6301</v>
      </c>
      <c r="Y7" s="396" t="s">
        <v>774</v>
      </c>
      <c r="Z7" s="398" t="s">
        <v>362</v>
      </c>
      <c r="AA7" s="397" t="s">
        <v>3</v>
      </c>
      <c r="AB7" s="397" t="s">
        <v>6302</v>
      </c>
      <c r="AC7" s="397" t="s">
        <v>401</v>
      </c>
      <c r="AD7" s="397" t="s">
        <v>6202</v>
      </c>
      <c r="AE7" s="397" t="s">
        <v>6203</v>
      </c>
      <c r="AF7" s="397" t="s">
        <v>6404</v>
      </c>
      <c r="AG7" s="396"/>
      <c r="AH7" s="399" t="s">
        <v>6172</v>
      </c>
      <c r="AI7" s="399" t="s">
        <v>6200</v>
      </c>
      <c r="AJ7" s="400" t="s">
        <v>6405</v>
      </c>
      <c r="AK7" s="400" t="s">
        <v>6406</v>
      </c>
      <c r="AL7" s="400" t="s">
        <v>6407</v>
      </c>
    </row>
    <row r="8" spans="1:38" ht="25">
      <c r="B8" s="382" t="s">
        <v>6195</v>
      </c>
      <c r="C8" s="401" t="s">
        <v>6192</v>
      </c>
      <c r="E8" s="384" t="s">
        <v>6446</v>
      </c>
      <c r="F8" s="390" t="s">
        <v>400</v>
      </c>
      <c r="G8" s="386" t="s">
        <v>6251</v>
      </c>
      <c r="H8" s="386" t="s">
        <v>839</v>
      </c>
      <c r="I8" s="386" t="s">
        <v>6444</v>
      </c>
      <c r="J8" s="386" t="s">
        <v>6444</v>
      </c>
      <c r="K8" s="386" t="s">
        <v>6444</v>
      </c>
      <c r="L8" s="386" t="s">
        <v>839</v>
      </c>
      <c r="M8" s="386" t="s">
        <v>839</v>
      </c>
      <c r="N8" s="382" t="s">
        <v>6273</v>
      </c>
      <c r="O8" s="385" t="s">
        <v>6297</v>
      </c>
      <c r="P8" s="387">
        <v>99999999999</v>
      </c>
      <c r="Q8" s="387" t="s">
        <v>19</v>
      </c>
      <c r="R8" s="388" t="s">
        <v>6452</v>
      </c>
      <c r="T8" s="382"/>
      <c r="U8" s="381"/>
      <c r="V8" s="381"/>
      <c r="W8" s="381"/>
      <c r="X8" s="381"/>
      <c r="Z8" s="406"/>
      <c r="AA8" s="406"/>
      <c r="AB8" s="406"/>
      <c r="AC8" s="381"/>
      <c r="AD8" s="406"/>
      <c r="AE8" s="406"/>
      <c r="AF8" s="406"/>
      <c r="AH8" s="402"/>
      <c r="AI8" s="403"/>
      <c r="AJ8" s="404"/>
      <c r="AK8" s="404" t="s">
        <v>6603</v>
      </c>
      <c r="AL8" s="403"/>
    </row>
    <row r="9" spans="1:38">
      <c r="B9" s="382" t="s">
        <v>6195</v>
      </c>
      <c r="C9" s="401" t="s">
        <v>6199</v>
      </c>
      <c r="E9" s="384" t="s">
        <v>6446</v>
      </c>
      <c r="F9" s="390" t="s">
        <v>364</v>
      </c>
      <c r="G9" s="413" t="s">
        <v>81</v>
      </c>
      <c r="H9" s="413" t="s">
        <v>839</v>
      </c>
      <c r="I9" s="386" t="s">
        <v>6444</v>
      </c>
      <c r="J9" s="413" t="s">
        <v>6444</v>
      </c>
      <c r="K9" s="413" t="s">
        <v>6444</v>
      </c>
      <c r="L9" s="413" t="s">
        <v>839</v>
      </c>
      <c r="M9" s="413" t="s">
        <v>839</v>
      </c>
      <c r="N9" s="385" t="s">
        <v>6220</v>
      </c>
      <c r="O9" s="414" t="s">
        <v>6213</v>
      </c>
      <c r="P9" s="404" t="s">
        <v>19</v>
      </c>
      <c r="Q9" s="404" t="s">
        <v>19</v>
      </c>
      <c r="R9" s="413" t="s">
        <v>6453</v>
      </c>
      <c r="T9" s="382"/>
      <c r="U9" s="381"/>
      <c r="V9" s="381"/>
      <c r="W9" s="381"/>
      <c r="X9" s="381"/>
      <c r="Z9" s="406"/>
      <c r="AA9" s="406"/>
      <c r="AB9" s="406"/>
      <c r="AC9" s="381"/>
      <c r="AD9" s="406"/>
      <c r="AE9" s="406"/>
      <c r="AF9" s="406"/>
      <c r="AH9" s="402"/>
      <c r="AI9" s="403"/>
      <c r="AJ9" s="404"/>
      <c r="AK9" s="404" t="s">
        <v>6603</v>
      </c>
      <c r="AL9" s="403"/>
    </row>
    <row r="10" spans="1:38" ht="37.5">
      <c r="B10" s="382" t="s">
        <v>6195</v>
      </c>
      <c r="C10" s="401" t="s">
        <v>6199</v>
      </c>
      <c r="E10" s="384" t="s">
        <v>6446</v>
      </c>
      <c r="F10" s="390" t="s">
        <v>366</v>
      </c>
      <c r="G10" s="413" t="s">
        <v>6224</v>
      </c>
      <c r="H10" s="413" t="s">
        <v>839</v>
      </c>
      <c r="I10" s="386" t="s">
        <v>6444</v>
      </c>
      <c r="J10" s="413" t="s">
        <v>6444</v>
      </c>
      <c r="K10" s="413" t="s">
        <v>6444</v>
      </c>
      <c r="L10" s="413" t="s">
        <v>839</v>
      </c>
      <c r="M10" s="413" t="s">
        <v>839</v>
      </c>
      <c r="N10" s="385" t="s">
        <v>6221</v>
      </c>
      <c r="O10" s="389" t="s">
        <v>6214</v>
      </c>
      <c r="P10" s="404" t="s">
        <v>19</v>
      </c>
      <c r="Q10" s="404" t="s">
        <v>19</v>
      </c>
      <c r="R10" s="413" t="s">
        <v>6454</v>
      </c>
      <c r="T10" s="382"/>
      <c r="U10" s="381"/>
      <c r="V10" s="381"/>
      <c r="W10" s="381"/>
      <c r="X10" s="381"/>
      <c r="Z10" s="406"/>
      <c r="AA10" s="406"/>
      <c r="AB10" s="406"/>
      <c r="AC10" s="381"/>
      <c r="AD10" s="406"/>
      <c r="AE10" s="406"/>
      <c r="AF10" s="406"/>
      <c r="AH10" s="402"/>
      <c r="AI10" s="403"/>
      <c r="AJ10" s="404"/>
      <c r="AK10" s="404" t="s">
        <v>6603</v>
      </c>
      <c r="AL10" s="403"/>
    </row>
    <row r="11" spans="1:38" ht="78.5" customHeight="1">
      <c r="B11" s="382" t="s">
        <v>6195</v>
      </c>
      <c r="C11" s="401" t="s">
        <v>6199</v>
      </c>
      <c r="E11" s="384" t="s">
        <v>6446</v>
      </c>
      <c r="F11" s="390" t="s">
        <v>381</v>
      </c>
      <c r="G11" s="413" t="s">
        <v>6225</v>
      </c>
      <c r="H11" s="413" t="s">
        <v>839</v>
      </c>
      <c r="I11" s="386" t="s">
        <v>6444</v>
      </c>
      <c r="J11" s="413" t="s">
        <v>6444</v>
      </c>
      <c r="K11" s="413" t="s">
        <v>6444</v>
      </c>
      <c r="L11" s="413" t="s">
        <v>839</v>
      </c>
      <c r="M11" s="413" t="s">
        <v>839</v>
      </c>
      <c r="N11" s="385" t="s">
        <v>6222</v>
      </c>
      <c r="O11" s="389" t="s">
        <v>6215</v>
      </c>
      <c r="P11" s="404" t="s">
        <v>19</v>
      </c>
      <c r="Q11" s="404" t="s">
        <v>19</v>
      </c>
      <c r="R11" s="413" t="s">
        <v>6455</v>
      </c>
      <c r="T11" s="382"/>
      <c r="U11" s="381"/>
      <c r="V11" s="381"/>
      <c r="W11" s="381"/>
      <c r="X11" s="381"/>
      <c r="Z11" s="406"/>
      <c r="AA11" s="406"/>
      <c r="AB11" s="406"/>
      <c r="AC11" s="381"/>
      <c r="AD11" s="406"/>
      <c r="AE11" s="406"/>
      <c r="AF11" s="406"/>
      <c r="AH11" s="402"/>
      <c r="AI11" s="403"/>
      <c r="AJ11" s="404"/>
      <c r="AK11" s="404" t="s">
        <v>6603</v>
      </c>
      <c r="AL11" s="403"/>
    </row>
    <row r="12" spans="1:38" ht="50">
      <c r="B12" s="382" t="s">
        <v>6196</v>
      </c>
      <c r="C12" s="401" t="s">
        <v>6199</v>
      </c>
      <c r="E12" s="384" t="s">
        <v>6446</v>
      </c>
      <c r="F12" s="390" t="s">
        <v>20</v>
      </c>
      <c r="G12" s="386" t="s">
        <v>13</v>
      </c>
      <c r="H12" s="386" t="s">
        <v>839</v>
      </c>
      <c r="I12" s="386" t="s">
        <v>6444</v>
      </c>
      <c r="J12" s="386" t="s">
        <v>6444</v>
      </c>
      <c r="K12" s="386" t="s">
        <v>6444</v>
      </c>
      <c r="L12" s="386" t="s">
        <v>839</v>
      </c>
      <c r="M12" s="386" t="s">
        <v>839</v>
      </c>
      <c r="N12" s="385" t="s">
        <v>6223</v>
      </c>
      <c r="O12" s="389" t="s">
        <v>6216</v>
      </c>
      <c r="P12" s="413" t="s">
        <v>19</v>
      </c>
      <c r="Q12" s="413" t="s">
        <v>19</v>
      </c>
      <c r="R12" s="413" t="s">
        <v>6456</v>
      </c>
      <c r="T12" s="382"/>
      <c r="U12" s="381"/>
      <c r="V12" s="381"/>
      <c r="W12" s="381"/>
      <c r="X12" s="381"/>
      <c r="Z12" s="406"/>
      <c r="AA12" s="406"/>
      <c r="AB12" s="406"/>
      <c r="AC12" s="381"/>
      <c r="AD12" s="406"/>
      <c r="AE12" s="406"/>
      <c r="AF12" s="406"/>
      <c r="AH12" s="402"/>
      <c r="AI12" s="403"/>
      <c r="AJ12" s="404"/>
      <c r="AK12" s="404" t="s">
        <v>6603</v>
      </c>
      <c r="AL12" s="403"/>
    </row>
    <row r="13" spans="1:38" ht="25">
      <c r="B13" s="382" t="s">
        <v>6196</v>
      </c>
      <c r="C13" s="401" t="s">
        <v>6192</v>
      </c>
      <c r="E13" s="384" t="s">
        <v>6446</v>
      </c>
      <c r="F13" s="390" t="s">
        <v>12</v>
      </c>
      <c r="G13" s="386" t="s">
        <v>13</v>
      </c>
      <c r="H13" s="386" t="s">
        <v>839</v>
      </c>
      <c r="I13" s="386" t="s">
        <v>6444</v>
      </c>
      <c r="J13" s="386" t="s">
        <v>6444</v>
      </c>
      <c r="K13" s="386" t="s">
        <v>6444</v>
      </c>
      <c r="L13" s="386" t="s">
        <v>839</v>
      </c>
      <c r="M13" s="386" t="s">
        <v>839</v>
      </c>
      <c r="N13" s="385" t="s">
        <v>14</v>
      </c>
      <c r="O13" s="415" t="s">
        <v>6217</v>
      </c>
      <c r="P13" s="404" t="s">
        <v>18</v>
      </c>
      <c r="Q13" s="404" t="s">
        <v>19</v>
      </c>
      <c r="R13" s="413" t="s">
        <v>6457</v>
      </c>
      <c r="T13" s="382"/>
      <c r="U13" s="381"/>
      <c r="V13" s="381"/>
      <c r="W13" s="381"/>
      <c r="X13" s="381"/>
      <c r="Z13" s="406"/>
      <c r="AA13" s="406"/>
      <c r="AB13" s="406"/>
      <c r="AC13" s="381"/>
      <c r="AD13" s="406"/>
      <c r="AE13" s="406"/>
      <c r="AF13" s="406"/>
      <c r="AH13" s="402"/>
      <c r="AI13" s="403"/>
      <c r="AJ13" s="404"/>
      <c r="AK13" s="404" t="s">
        <v>6603</v>
      </c>
      <c r="AL13" s="403"/>
    </row>
    <row r="14" spans="1:38">
      <c r="T14" s="411"/>
      <c r="X14" s="411"/>
      <c r="AH14" s="408"/>
      <c r="AJ14" s="412"/>
    </row>
  </sheetData>
  <autoFilter ref="B7:AL13" xr:uid="{51D344F9-6D9D-445B-BCFB-61206FEE8070}"/>
  <mergeCells count="3">
    <mergeCell ref="T6:X6"/>
    <mergeCell ref="Z6:AF6"/>
    <mergeCell ref="E6:R6"/>
  </mergeCells>
  <conditionalFormatting sqref="AJ8:AJ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K8:AK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5"/>
  <sheetViews>
    <sheetView showGridLines="0" tabSelected="1" zoomScale="70" zoomScaleNormal="70" workbookViewId="0">
      <selection activeCell="L45" sqref="L45"/>
    </sheetView>
  </sheetViews>
  <sheetFormatPr defaultColWidth="7.83203125" defaultRowHeight="12.5"/>
  <cols>
    <col min="1" max="2" width="3.83203125" style="383" customWidth="1"/>
    <col min="3" max="3" width="73.33203125" style="383" customWidth="1"/>
    <col min="4" max="4" width="35.33203125" style="383" customWidth="1"/>
    <col min="5" max="5" width="27.08203125" style="383" bestFit="1" customWidth="1"/>
    <col min="6" max="6" width="24.33203125" style="383" bestFit="1" customWidth="1"/>
    <col min="7" max="7" width="6.5" style="383" bestFit="1" customWidth="1"/>
    <col min="8" max="8" width="2.08203125" style="383" customWidth="1"/>
    <col min="9" max="9" width="10.33203125" style="383" bestFit="1" customWidth="1"/>
    <col min="10" max="12" width="7.83203125" style="383" customWidth="1"/>
    <col min="13" max="16384" width="7.83203125" style="383"/>
  </cols>
  <sheetData>
    <row r="4" spans="1:9" ht="3" customHeight="1">
      <c r="A4" s="393"/>
      <c r="B4" s="393"/>
      <c r="C4" s="393"/>
      <c r="D4" s="393"/>
      <c r="E4" s="393"/>
      <c r="F4" s="393"/>
      <c r="G4" s="393"/>
      <c r="H4" s="393"/>
      <c r="I4" s="393"/>
    </row>
    <row r="5" spans="1:9" ht="13" thickBot="1"/>
    <row r="6" spans="1:9" ht="14.15" customHeight="1">
      <c r="C6" s="597" t="s">
        <v>6424</v>
      </c>
      <c r="D6" s="597"/>
      <c r="E6" s="597"/>
      <c r="F6" s="597"/>
      <c r="G6" s="597"/>
    </row>
    <row r="7" spans="1:9" s="418" customFormat="1" ht="3" customHeight="1">
      <c r="C7" s="419"/>
      <c r="D7" s="419"/>
      <c r="E7" s="419"/>
      <c r="F7" s="419"/>
      <c r="G7" s="419"/>
    </row>
    <row r="8" spans="1:9" s="420" customFormat="1" ht="13">
      <c r="C8" s="421" t="s">
        <v>128</v>
      </c>
      <c r="D8" s="421" t="s">
        <v>130</v>
      </c>
      <c r="E8" s="421" t="s">
        <v>132</v>
      </c>
      <c r="F8" s="421" t="s">
        <v>238</v>
      </c>
      <c r="G8" s="421" t="s">
        <v>125</v>
      </c>
      <c r="I8" s="422" t="s">
        <v>6428</v>
      </c>
    </row>
    <row r="9" spans="1:9">
      <c r="C9" s="385" t="s">
        <v>29</v>
      </c>
      <c r="D9" s="554" t="s">
        <v>384</v>
      </c>
      <c r="E9" s="384" t="s">
        <v>6704</v>
      </c>
      <c r="F9" s="416">
        <v>1</v>
      </c>
      <c r="G9" s="416" t="s">
        <v>2848</v>
      </c>
      <c r="I9" s="404" t="s">
        <v>6429</v>
      </c>
    </row>
    <row r="10" spans="1:9">
      <c r="C10" s="384" t="s">
        <v>6374</v>
      </c>
      <c r="D10" s="554" t="s">
        <v>386</v>
      </c>
      <c r="E10" s="384" t="s">
        <v>6773</v>
      </c>
      <c r="F10" s="416">
        <v>1</v>
      </c>
      <c r="G10" s="416" t="s">
        <v>2848</v>
      </c>
      <c r="I10" s="404" t="s">
        <v>6429</v>
      </c>
    </row>
    <row r="11" spans="1:9">
      <c r="C11" s="385" t="s">
        <v>29</v>
      </c>
      <c r="D11" s="384" t="s">
        <v>385</v>
      </c>
      <c r="E11" s="384" t="s">
        <v>6705</v>
      </c>
      <c r="F11" s="416">
        <v>1</v>
      </c>
      <c r="G11" s="416" t="s">
        <v>2848</v>
      </c>
      <c r="I11" s="404" t="s">
        <v>6429</v>
      </c>
    </row>
    <row r="12" spans="1:9">
      <c r="C12" s="384" t="s">
        <v>6374</v>
      </c>
      <c r="D12" s="384" t="s">
        <v>387</v>
      </c>
      <c r="E12" s="384" t="s">
        <v>6705</v>
      </c>
      <c r="F12" s="416">
        <v>1</v>
      </c>
      <c r="G12" s="416" t="s">
        <v>2848</v>
      </c>
      <c r="I12" s="404" t="s">
        <v>6429</v>
      </c>
    </row>
    <row r="13" spans="1:9">
      <c r="C13" s="385" t="s">
        <v>29</v>
      </c>
      <c r="D13" s="385" t="s">
        <v>44</v>
      </c>
      <c r="E13" s="384" t="s">
        <v>48</v>
      </c>
      <c r="F13" s="416">
        <v>1</v>
      </c>
      <c r="G13" s="416" t="s">
        <v>2848</v>
      </c>
      <c r="I13" s="404" t="s">
        <v>6429</v>
      </c>
    </row>
    <row r="14" spans="1:9">
      <c r="C14" s="384" t="s">
        <v>29</v>
      </c>
      <c r="D14" s="385" t="s">
        <v>49</v>
      </c>
      <c r="E14" s="384" t="s">
        <v>51</v>
      </c>
      <c r="F14" s="416">
        <v>1</v>
      </c>
      <c r="G14" s="416" t="s">
        <v>2848</v>
      </c>
      <c r="I14" s="404" t="s">
        <v>6429</v>
      </c>
    </row>
    <row r="15" spans="1:9">
      <c r="C15" s="384" t="s">
        <v>6374</v>
      </c>
      <c r="D15" s="385" t="s">
        <v>106</v>
      </c>
      <c r="E15" s="384" t="s">
        <v>51</v>
      </c>
      <c r="F15" s="416">
        <v>1</v>
      </c>
      <c r="G15" s="416" t="s">
        <v>2848</v>
      </c>
      <c r="I15" s="404" t="s">
        <v>6429</v>
      </c>
    </row>
    <row r="16" spans="1:9">
      <c r="C16" s="384" t="s">
        <v>245</v>
      </c>
      <c r="D16" s="553" t="s">
        <v>52</v>
      </c>
      <c r="E16" s="384" t="s">
        <v>246</v>
      </c>
      <c r="F16" s="416">
        <v>1</v>
      </c>
      <c r="G16" s="416" t="s">
        <v>2848</v>
      </c>
      <c r="I16" s="404" t="s">
        <v>6430</v>
      </c>
    </row>
    <row r="17" spans="2:9">
      <c r="C17" s="384" t="s">
        <v>29</v>
      </c>
      <c r="D17" s="385" t="s">
        <v>35</v>
      </c>
      <c r="E17" s="384" t="s">
        <v>6703</v>
      </c>
      <c r="F17" s="416">
        <v>1</v>
      </c>
      <c r="G17" s="416" t="s">
        <v>2848</v>
      </c>
      <c r="I17" s="404" t="s">
        <v>6429</v>
      </c>
    </row>
    <row r="18" spans="2:9" ht="25">
      <c r="C18" s="384" t="s">
        <v>29</v>
      </c>
      <c r="D18" s="385" t="s">
        <v>67</v>
      </c>
      <c r="E18" s="384" t="s">
        <v>6706</v>
      </c>
      <c r="F18" s="416">
        <v>1</v>
      </c>
      <c r="G18" s="416" t="s">
        <v>2848</v>
      </c>
      <c r="I18" s="404" t="s">
        <v>6429</v>
      </c>
    </row>
    <row r="19" spans="2:9">
      <c r="C19" s="384" t="s">
        <v>29</v>
      </c>
      <c r="D19" s="385" t="s">
        <v>102</v>
      </c>
      <c r="E19" s="384" t="s">
        <v>6707</v>
      </c>
      <c r="F19" s="416">
        <v>1</v>
      </c>
      <c r="G19" s="416" t="s">
        <v>2848</v>
      </c>
      <c r="I19" s="404" t="s">
        <v>6429</v>
      </c>
    </row>
    <row r="20" spans="2:9">
      <c r="C20" s="403"/>
      <c r="D20" s="553" t="s">
        <v>30</v>
      </c>
      <c r="E20" s="384" t="s">
        <v>6435</v>
      </c>
      <c r="F20" s="416">
        <v>1</v>
      </c>
      <c r="G20" s="416" t="s">
        <v>2848</v>
      </c>
      <c r="I20" s="404" t="s">
        <v>6431</v>
      </c>
    </row>
    <row r="21" spans="2:9">
      <c r="D21" s="411"/>
      <c r="E21" s="411"/>
      <c r="F21" s="417"/>
      <c r="G21" s="417"/>
    </row>
    <row r="22" spans="2:9" ht="13">
      <c r="B22" s="423" t="s">
        <v>3075</v>
      </c>
      <c r="C22" s="423" t="s">
        <v>6346</v>
      </c>
    </row>
    <row r="23" spans="2:9" ht="25">
      <c r="B23" s="413">
        <v>1</v>
      </c>
      <c r="C23" s="381" t="s">
        <v>6434</v>
      </c>
    </row>
    <row r="24" spans="2:9">
      <c r="B24" s="404">
        <v>2</v>
      </c>
      <c r="C24" s="401" t="s">
        <v>6432</v>
      </c>
    </row>
    <row r="25" spans="2:9" ht="50">
      <c r="B25" s="404">
        <v>3</v>
      </c>
      <c r="C25" s="401" t="s">
        <v>6433</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A13" sqref="A13"/>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
    <row r="6" spans="1:38" s="275" customFormat="1" ht="18">
      <c r="B6" s="311"/>
      <c r="C6" s="277"/>
      <c r="D6" s="277"/>
      <c r="E6" s="600" t="s">
        <v>6335</v>
      </c>
      <c r="F6" s="600"/>
      <c r="G6" s="600"/>
      <c r="H6" s="600"/>
      <c r="I6" s="600"/>
      <c r="J6" s="600"/>
      <c r="K6" s="600"/>
      <c r="L6" s="600"/>
      <c r="M6" s="600"/>
      <c r="N6" s="600"/>
      <c r="O6" s="600"/>
      <c r="P6" s="600"/>
      <c r="Q6" s="600"/>
      <c r="R6" s="600"/>
      <c r="S6" s="311"/>
      <c r="T6" s="598" t="s">
        <v>6377</v>
      </c>
      <c r="U6" s="598"/>
      <c r="V6" s="598"/>
      <c r="W6" s="598"/>
      <c r="X6" s="598"/>
      <c r="Y6" s="311"/>
      <c r="Z6" s="599" t="s">
        <v>6378</v>
      </c>
      <c r="AA6" s="599"/>
      <c r="AB6" s="599"/>
      <c r="AC6" s="599"/>
      <c r="AD6" s="599"/>
      <c r="AE6" s="599"/>
      <c r="AF6" s="364"/>
      <c r="AG6" s="311"/>
      <c r="AH6" s="311"/>
      <c r="AI6" s="311"/>
      <c r="AJ6" s="311"/>
      <c r="AK6" s="311"/>
      <c r="AL6" s="311"/>
    </row>
    <row r="7" spans="1:38" s="278" customFormat="1" ht="28" customHeight="1">
      <c r="B7" s="312" t="s">
        <v>6346</v>
      </c>
      <c r="C7" s="312" t="s">
        <v>360</v>
      </c>
      <c r="D7" s="313" t="s">
        <v>774</v>
      </c>
      <c r="E7" s="314" t="s">
        <v>6436</v>
      </c>
      <c r="F7" s="314" t="s">
        <v>6437</v>
      </c>
      <c r="G7" s="314" t="s">
        <v>6438</v>
      </c>
      <c r="H7" s="314" t="s">
        <v>6439</v>
      </c>
      <c r="I7" s="314" t="s">
        <v>6440</v>
      </c>
      <c r="J7" s="314" t="s">
        <v>6441</v>
      </c>
      <c r="K7" s="314" t="s">
        <v>6442</v>
      </c>
      <c r="L7" s="314" t="s">
        <v>6443</v>
      </c>
      <c r="M7" s="314" t="s">
        <v>268</v>
      </c>
      <c r="N7" s="314" t="s">
        <v>6447</v>
      </c>
      <c r="O7" s="314" t="s">
        <v>6448</v>
      </c>
      <c r="P7" s="314" t="s">
        <v>6449</v>
      </c>
      <c r="Q7" s="314" t="s">
        <v>6450</v>
      </c>
      <c r="R7" s="314" t="s">
        <v>6451</v>
      </c>
      <c r="S7" s="313" t="s">
        <v>774</v>
      </c>
      <c r="T7" s="341" t="s">
        <v>362</v>
      </c>
      <c r="U7" s="314" t="s">
        <v>3</v>
      </c>
      <c r="V7" s="314" t="s">
        <v>6302</v>
      </c>
      <c r="W7" s="314" t="s">
        <v>401</v>
      </c>
      <c r="X7" s="314" t="s">
        <v>6301</v>
      </c>
      <c r="Y7" s="313" t="s">
        <v>774</v>
      </c>
      <c r="Z7" s="341" t="s">
        <v>362</v>
      </c>
      <c r="AA7" s="314" t="s">
        <v>3</v>
      </c>
      <c r="AB7" s="314" t="s">
        <v>6302</v>
      </c>
      <c r="AC7" s="314" t="s">
        <v>401</v>
      </c>
      <c r="AD7" s="314" t="s">
        <v>6427</v>
      </c>
      <c r="AE7" s="314" t="s">
        <v>6203</v>
      </c>
      <c r="AF7" s="314" t="s">
        <v>6404</v>
      </c>
      <c r="AG7" s="313"/>
      <c r="AH7" s="315" t="s">
        <v>6172</v>
      </c>
      <c r="AI7" s="315" t="s">
        <v>6200</v>
      </c>
      <c r="AJ7" s="316" t="s">
        <v>6405</v>
      </c>
      <c r="AK7" s="316" t="s">
        <v>6422</v>
      </c>
      <c r="AL7" s="316" t="s">
        <v>6423</v>
      </c>
    </row>
    <row r="8" spans="1:38" s="275" customFormat="1" ht="18">
      <c r="B8" s="317" t="s">
        <v>94</v>
      </c>
      <c r="C8" s="318" t="s">
        <v>6190</v>
      </c>
      <c r="D8" s="311"/>
      <c r="E8" s="319" t="s">
        <v>124</v>
      </c>
      <c r="F8" s="319" t="s">
        <v>125</v>
      </c>
      <c r="G8" s="321" t="s">
        <v>126</v>
      </c>
      <c r="H8" s="321"/>
      <c r="I8" s="321" t="s">
        <v>6444</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6">
      <c r="B9" s="317" t="s">
        <v>94</v>
      </c>
      <c r="C9" s="318" t="s">
        <v>6190</v>
      </c>
      <c r="D9" s="311"/>
      <c r="E9" s="319" t="s">
        <v>124</v>
      </c>
      <c r="F9" s="319" t="s">
        <v>128</v>
      </c>
      <c r="G9" s="321" t="s">
        <v>126</v>
      </c>
      <c r="H9" s="321"/>
      <c r="I9" s="321" t="s">
        <v>6444</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
      <c r="B10" s="317" t="s">
        <v>94</v>
      </c>
      <c r="C10" s="318" t="s">
        <v>6190</v>
      </c>
      <c r="D10" s="311"/>
      <c r="E10" s="319" t="s">
        <v>124</v>
      </c>
      <c r="F10" s="319" t="s">
        <v>130</v>
      </c>
      <c r="G10" s="321" t="s">
        <v>126</v>
      </c>
      <c r="H10" s="321"/>
      <c r="I10" s="321" t="s">
        <v>6444</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
      <c r="B11" s="317" t="s">
        <v>94</v>
      </c>
      <c r="C11" s="318" t="s">
        <v>6190</v>
      </c>
      <c r="D11" s="311"/>
      <c r="E11" s="319" t="s">
        <v>124</v>
      </c>
      <c r="F11" s="319" t="s">
        <v>132</v>
      </c>
      <c r="G11" s="321" t="s">
        <v>126</v>
      </c>
      <c r="H11" s="321"/>
      <c r="I11" s="321" t="s">
        <v>6444</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
      <c r="B12" s="317" t="s">
        <v>94</v>
      </c>
      <c r="C12" s="318" t="s">
        <v>6190</v>
      </c>
      <c r="D12" s="311"/>
      <c r="E12" s="319" t="s">
        <v>124</v>
      </c>
      <c r="F12" s="319" t="s">
        <v>134</v>
      </c>
      <c r="G12" s="321" t="s">
        <v>135</v>
      </c>
      <c r="H12" s="321"/>
      <c r="I12" s="321" t="s">
        <v>6444</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
      <c r="B13" s="317" t="s">
        <v>94</v>
      </c>
      <c r="C13" s="318" t="s">
        <v>6190</v>
      </c>
      <c r="D13" s="311"/>
      <c r="E13" s="319" t="s">
        <v>124</v>
      </c>
      <c r="F13" s="319" t="s">
        <v>137</v>
      </c>
      <c r="G13" s="321" t="s">
        <v>126</v>
      </c>
      <c r="H13" s="321"/>
      <c r="I13" s="321" t="s">
        <v>6444</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8203125" defaultRowHeight="18"/>
  <cols>
    <col min="1" max="1" width="3.58203125" style="275" customWidth="1"/>
    <col min="2" max="2" width="46.33203125" style="275" customWidth="1"/>
    <col min="3" max="3" width="51.1640625" style="275" customWidth="1"/>
    <col min="4" max="4" width="10.58203125" style="275" bestFit="1" customWidth="1"/>
    <col min="5" max="16384" width="8.582031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6414</v>
      </c>
      <c r="C16" s="370"/>
    </row>
    <row r="17" spans="2:4" ht="3" customHeight="1">
      <c r="B17" s="371"/>
      <c r="C17" s="371"/>
    </row>
    <row r="18" spans="2:4">
      <c r="B18" s="450" t="s">
        <v>6173</v>
      </c>
      <c r="C18" s="372" t="s">
        <v>6</v>
      </c>
      <c r="D18" s="372" t="s">
        <v>6415</v>
      </c>
    </row>
    <row r="19" spans="2:4">
      <c r="B19" s="373" t="s">
        <v>6408</v>
      </c>
      <c r="C19" s="373" t="s">
        <v>6189</v>
      </c>
      <c r="D19" s="373" t="s">
        <v>79</v>
      </c>
    </row>
    <row r="20" spans="2:4">
      <c r="B20" s="374" t="s">
        <v>6409</v>
      </c>
      <c r="C20" s="374" t="s">
        <v>6416</v>
      </c>
      <c r="D20" s="374" t="s">
        <v>79</v>
      </c>
    </row>
    <row r="21" spans="2:4">
      <c r="B21" s="373" t="s">
        <v>6410</v>
      </c>
      <c r="C21" s="373" t="s">
        <v>6417</v>
      </c>
      <c r="D21" s="373" t="s">
        <v>79</v>
      </c>
    </row>
    <row r="22" spans="2:4">
      <c r="B22" s="373" t="s">
        <v>6411</v>
      </c>
      <c r="C22" s="373" t="s">
        <v>6421</v>
      </c>
      <c r="D22" s="373" t="s">
        <v>6418</v>
      </c>
    </row>
    <row r="23" spans="2:4">
      <c r="B23" s="373" t="s">
        <v>6412</v>
      </c>
      <c r="C23" s="373" t="s">
        <v>6419</v>
      </c>
      <c r="D23" s="373" t="s">
        <v>6420</v>
      </c>
    </row>
    <row r="24" spans="2:4">
      <c r="B24" s="373" t="s">
        <v>6413</v>
      </c>
      <c r="C24" s="373" t="s">
        <v>6183</v>
      </c>
      <c r="D24" s="373" t="s">
        <v>6418</v>
      </c>
    </row>
    <row r="26" spans="2:4">
      <c r="B26" s="370" t="s">
        <v>6607</v>
      </c>
      <c r="C26" s="370"/>
    </row>
    <row r="27" spans="2:4" ht="3" customHeight="1">
      <c r="B27" s="371"/>
      <c r="C27" s="371"/>
    </row>
    <row r="28" spans="2:4">
      <c r="B28" s="450" t="s">
        <v>6173</v>
      </c>
      <c r="C28" s="372" t="s">
        <v>6</v>
      </c>
      <c r="D28" s="372" t="s">
        <v>6415</v>
      </c>
    </row>
    <row r="29" spans="2:4">
      <c r="B29" s="451" t="s">
        <v>6408</v>
      </c>
      <c r="C29" s="373" t="s">
        <v>6189</v>
      </c>
      <c r="D29" s="373" t="s">
        <v>79</v>
      </c>
    </row>
    <row r="30" spans="2:4">
      <c r="B30" s="452" t="s">
        <v>6602</v>
      </c>
      <c r="C30" s="373" t="s">
        <v>6181</v>
      </c>
      <c r="D30" s="373" t="s">
        <v>79</v>
      </c>
    </row>
    <row r="31" spans="2:4">
      <c r="B31" s="453" t="s">
        <v>6603</v>
      </c>
      <c r="C31" s="373" t="s">
        <v>6185</v>
      </c>
      <c r="D31" s="373" t="s">
        <v>6418</v>
      </c>
    </row>
    <row r="32" spans="2:4">
      <c r="B32" s="454" t="s">
        <v>6604</v>
      </c>
      <c r="C32" s="373" t="s">
        <v>6605</v>
      </c>
      <c r="D32" s="373" t="s">
        <v>6606</v>
      </c>
    </row>
    <row r="33" spans="2:4">
      <c r="B33" s="455" t="s">
        <v>6412</v>
      </c>
      <c r="C33" s="373" t="s">
        <v>6419</v>
      </c>
      <c r="D33" s="373" t="s">
        <v>6420</v>
      </c>
    </row>
    <row r="34" spans="2:4">
      <c r="B34" s="456" t="s">
        <v>6413</v>
      </c>
      <c r="C34" s="373" t="s">
        <v>6183</v>
      </c>
      <c r="D34" s="373" t="s">
        <v>6418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3203125" defaultRowHeight="14.9" customHeight="1"/>
  <cols>
    <col min="174" max="174" width="19.6640625" style="114"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6617</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5" customHeight="1" thickBot="1">
      <c r="A2" s="47" t="s">
        <v>411</v>
      </c>
      <c r="B2" s="601" t="s">
        <v>373</v>
      </c>
      <c r="C2" s="602"/>
      <c r="D2" s="601" t="s">
        <v>412</v>
      </c>
      <c r="E2" s="603"/>
      <c r="F2" s="604" t="s">
        <v>413</v>
      </c>
      <c r="G2" s="605"/>
      <c r="H2" s="604" t="s">
        <v>414</v>
      </c>
      <c r="I2" s="605"/>
      <c r="J2" s="604" t="s">
        <v>415</v>
      </c>
      <c r="K2" s="605"/>
      <c r="L2" s="604" t="s">
        <v>416</v>
      </c>
      <c r="M2" s="605"/>
      <c r="N2" s="604" t="s">
        <v>417</v>
      </c>
      <c r="O2" s="605"/>
      <c r="P2" s="608" t="s">
        <v>418</v>
      </c>
      <c r="Q2" s="607"/>
      <c r="R2" s="606" t="s">
        <v>419</v>
      </c>
      <c r="S2" s="607"/>
      <c r="T2" s="606" t="s">
        <v>367</v>
      </c>
      <c r="U2" s="607"/>
      <c r="V2" s="606" t="s">
        <v>369</v>
      </c>
      <c r="W2" s="607"/>
      <c r="X2" s="606" t="s">
        <v>420</v>
      </c>
      <c r="Y2" s="607"/>
      <c r="Z2" s="606" t="s">
        <v>421</v>
      </c>
      <c r="AA2" s="607"/>
      <c r="AB2" s="606" t="s">
        <v>368</v>
      </c>
      <c r="AC2" s="607"/>
      <c r="AD2" s="606" t="s">
        <v>422</v>
      </c>
      <c r="AE2" s="607"/>
      <c r="AF2" s="606" t="s">
        <v>423</v>
      </c>
      <c r="AG2" s="607"/>
      <c r="AH2" s="606" t="s">
        <v>424</v>
      </c>
      <c r="AI2" s="607"/>
      <c r="AJ2" s="606" t="s">
        <v>425</v>
      </c>
      <c r="AK2" s="607"/>
      <c r="AL2" s="606" t="s">
        <v>426</v>
      </c>
      <c r="AM2" s="607"/>
      <c r="AN2" s="606" t="s">
        <v>427</v>
      </c>
      <c r="AO2" s="607"/>
      <c r="AP2" s="606" t="s">
        <v>428</v>
      </c>
      <c r="AQ2" s="608"/>
      <c r="AR2" s="606" t="s">
        <v>429</v>
      </c>
      <c r="AS2" s="607"/>
      <c r="AT2" s="608" t="s">
        <v>430</v>
      </c>
      <c r="AU2" s="607"/>
      <c r="AV2" s="606" t="s">
        <v>431</v>
      </c>
      <c r="AW2" s="607"/>
      <c r="AX2" s="606" t="s">
        <v>432</v>
      </c>
      <c r="AY2" s="607"/>
      <c r="AZ2" s="606" t="s">
        <v>433</v>
      </c>
      <c r="BA2" s="607"/>
      <c r="BB2" s="606" t="s">
        <v>434</v>
      </c>
      <c r="BC2" s="607"/>
      <c r="BD2" s="606" t="s">
        <v>435</v>
      </c>
      <c r="BE2" s="607"/>
      <c r="BF2" s="606" t="s">
        <v>436</v>
      </c>
      <c r="BG2" s="607"/>
      <c r="BH2" s="606" t="s">
        <v>437</v>
      </c>
      <c r="BI2" s="607"/>
      <c r="BJ2" s="606" t="s">
        <v>438</v>
      </c>
      <c r="BK2" s="607"/>
      <c r="BL2" s="608" t="s">
        <v>439</v>
      </c>
      <c r="BM2" s="608"/>
      <c r="BN2" s="606" t="s">
        <v>370</v>
      </c>
      <c r="BO2" s="607"/>
      <c r="BP2" s="606" t="s">
        <v>440</v>
      </c>
      <c r="BQ2" s="607"/>
      <c r="BR2" s="606" t="s">
        <v>441</v>
      </c>
      <c r="BS2" s="607"/>
      <c r="BT2" s="606" t="s">
        <v>442</v>
      </c>
      <c r="BU2" s="607"/>
      <c r="BV2" s="606" t="s">
        <v>443</v>
      </c>
      <c r="BW2" s="607"/>
      <c r="BX2" s="606" t="s">
        <v>444</v>
      </c>
      <c r="BY2" s="608"/>
      <c r="BZ2" s="606" t="s">
        <v>445</v>
      </c>
      <c r="CA2" s="608"/>
      <c r="CB2" s="608" t="s">
        <v>446</v>
      </c>
      <c r="CC2" s="608"/>
      <c r="CD2" s="606" t="s">
        <v>397</v>
      </c>
      <c r="CE2" s="607"/>
      <c r="CF2" s="608" t="s">
        <v>447</v>
      </c>
      <c r="CG2" s="607"/>
      <c r="CH2" s="606" t="s">
        <v>448</v>
      </c>
      <c r="CI2" s="607"/>
      <c r="CJ2" s="606" t="s">
        <v>449</v>
      </c>
      <c r="CK2" s="608"/>
      <c r="CL2" s="609" t="s">
        <v>450</v>
      </c>
      <c r="CM2" s="610"/>
      <c r="CN2" s="608" t="s">
        <v>451</v>
      </c>
      <c r="CO2" s="607"/>
      <c r="CP2" s="606" t="s">
        <v>452</v>
      </c>
      <c r="CQ2" s="607"/>
      <c r="CR2" s="608" t="s">
        <v>453</v>
      </c>
      <c r="CS2" s="607"/>
      <c r="CT2" s="606" t="s">
        <v>454</v>
      </c>
      <c r="CU2" s="607"/>
      <c r="CV2" s="606" t="s">
        <v>455</v>
      </c>
      <c r="CW2" s="607"/>
      <c r="CX2" s="606" t="s">
        <v>456</v>
      </c>
      <c r="CY2" s="607"/>
      <c r="CZ2" s="608" t="s">
        <v>457</v>
      </c>
      <c r="DA2" s="607"/>
      <c r="DB2" s="606" t="s">
        <v>458</v>
      </c>
      <c r="DC2" s="607"/>
      <c r="DD2" s="606" t="s">
        <v>459</v>
      </c>
      <c r="DE2" s="607"/>
      <c r="DF2" s="606" t="s">
        <v>460</v>
      </c>
      <c r="DG2" s="607"/>
      <c r="DH2" s="606" t="s">
        <v>461</v>
      </c>
      <c r="DI2" s="607"/>
      <c r="DJ2" s="606" t="s">
        <v>462</v>
      </c>
      <c r="DK2" s="607"/>
      <c r="DL2" s="606" t="s">
        <v>463</v>
      </c>
      <c r="DM2" s="607"/>
      <c r="DN2" s="606" t="s">
        <v>464</v>
      </c>
      <c r="DO2" s="608"/>
      <c r="DP2" s="606" t="s">
        <v>465</v>
      </c>
      <c r="DQ2" s="607"/>
      <c r="DR2" s="606" t="s">
        <v>466</v>
      </c>
      <c r="DS2" s="607"/>
      <c r="DT2" s="606" t="s">
        <v>467</v>
      </c>
      <c r="DU2" s="607"/>
      <c r="DV2" s="606" t="s">
        <v>468</v>
      </c>
      <c r="DW2" s="607"/>
      <c r="DX2" s="606" t="s">
        <v>469</v>
      </c>
      <c r="DY2" s="607"/>
      <c r="DZ2" s="611" t="s">
        <v>6618</v>
      </c>
      <c r="EA2" s="612"/>
      <c r="EB2" s="606" t="s">
        <v>470</v>
      </c>
      <c r="EC2" s="607"/>
      <c r="ED2" s="606" t="s">
        <v>471</v>
      </c>
      <c r="EE2" s="608"/>
      <c r="EF2" s="606" t="s">
        <v>472</v>
      </c>
      <c r="EG2" s="607"/>
      <c r="EH2" s="608" t="s">
        <v>473</v>
      </c>
      <c r="EI2" s="607"/>
      <c r="EJ2" s="606" t="s">
        <v>474</v>
      </c>
      <c r="EK2" s="607"/>
      <c r="EL2" s="606" t="s">
        <v>475</v>
      </c>
      <c r="EM2" s="608"/>
      <c r="EN2" s="606" t="s">
        <v>476</v>
      </c>
      <c r="EO2" s="607"/>
      <c r="EP2" s="606" t="s">
        <v>477</v>
      </c>
      <c r="EQ2" s="607"/>
      <c r="ER2" s="606" t="s">
        <v>478</v>
      </c>
      <c r="ES2" s="607"/>
      <c r="ET2" s="606" t="s">
        <v>479</v>
      </c>
      <c r="EU2" s="607"/>
      <c r="EV2" s="606" t="s">
        <v>480</v>
      </c>
      <c r="EW2" s="607"/>
      <c r="EX2" s="606" t="s">
        <v>481</v>
      </c>
      <c r="EY2" s="607"/>
      <c r="EZ2" s="606" t="s">
        <v>482</v>
      </c>
      <c r="FA2" s="607"/>
      <c r="FB2" s="606" t="s">
        <v>483</v>
      </c>
      <c r="FC2" s="607"/>
      <c r="FD2" s="606" t="s">
        <v>484</v>
      </c>
      <c r="FE2" s="608"/>
      <c r="FF2" s="606" t="s">
        <v>485</v>
      </c>
      <c r="FG2" s="607"/>
      <c r="FH2" s="606" t="s">
        <v>6619</v>
      </c>
      <c r="FI2" s="608"/>
      <c r="FJ2" s="606" t="s">
        <v>486</v>
      </c>
      <c r="FK2" s="608"/>
      <c r="FL2" s="606" t="s">
        <v>487</v>
      </c>
      <c r="FM2" s="607"/>
      <c r="FN2" s="613" t="s">
        <v>488</v>
      </c>
      <c r="FO2" s="614"/>
      <c r="FP2" s="615" t="s">
        <v>489</v>
      </c>
      <c r="FQ2" s="616"/>
      <c r="FR2" s="617" t="s">
        <v>20</v>
      </c>
      <c r="FS2" s="618"/>
      <c r="FT2" s="618"/>
      <c r="FU2" s="618"/>
      <c r="FV2" s="618"/>
      <c r="FW2" s="618"/>
      <c r="FX2" s="619"/>
      <c r="FY2" s="608" t="s">
        <v>59</v>
      </c>
      <c r="FZ2" s="607"/>
      <c r="GA2" s="608" t="s">
        <v>490</v>
      </c>
      <c r="GB2" s="607"/>
      <c r="GC2" s="608" t="s">
        <v>491</v>
      </c>
      <c r="GD2" s="607"/>
      <c r="GE2" s="606" t="s">
        <v>492</v>
      </c>
      <c r="GF2" s="607"/>
      <c r="GG2" s="606" t="s">
        <v>76</v>
      </c>
      <c r="GH2" s="607"/>
      <c r="GI2" s="606" t="s">
        <v>494</v>
      </c>
      <c r="GJ2" s="607"/>
      <c r="GK2" s="606" t="s">
        <v>495</v>
      </c>
      <c r="GL2" s="607"/>
      <c r="GM2" s="609" t="s">
        <v>496</v>
      </c>
      <c r="GN2" s="610"/>
      <c r="GO2" s="606" t="s">
        <v>497</v>
      </c>
      <c r="GP2" s="607"/>
      <c r="GQ2" s="606" t="s">
        <v>12</v>
      </c>
      <c r="GR2" s="607"/>
      <c r="GS2" s="606" t="s">
        <v>498</v>
      </c>
      <c r="GT2" s="607"/>
      <c r="GU2" s="606" t="s">
        <v>499</v>
      </c>
      <c r="GV2" s="607"/>
      <c r="GW2" s="620" t="s">
        <v>392</v>
      </c>
      <c r="GX2" s="621"/>
      <c r="GY2" s="620" t="s">
        <v>500</v>
      </c>
      <c r="GZ2" s="620"/>
      <c r="HA2" s="622" t="s">
        <v>501</v>
      </c>
      <c r="HB2" s="621"/>
      <c r="HC2" s="622" t="s">
        <v>502</v>
      </c>
      <c r="HD2" s="621"/>
      <c r="HE2" s="622" t="s">
        <v>393</v>
      </c>
      <c r="HF2" s="621"/>
      <c r="HG2" s="622" t="s">
        <v>503</v>
      </c>
      <c r="HH2" s="621"/>
      <c r="HI2" s="630" t="s">
        <v>504</v>
      </c>
      <c r="HJ2" s="631"/>
      <c r="HK2" s="622" t="s">
        <v>505</v>
      </c>
      <c r="HL2" s="621"/>
      <c r="HM2" s="622" t="s">
        <v>506</v>
      </c>
      <c r="HN2" s="621"/>
      <c r="HO2" s="622" t="s">
        <v>507</v>
      </c>
      <c r="HP2" s="621"/>
      <c r="HQ2" s="622" t="s">
        <v>395</v>
      </c>
      <c r="HR2" s="621"/>
      <c r="HS2" s="622" t="s">
        <v>508</v>
      </c>
      <c r="HT2" s="621"/>
      <c r="HU2" s="622" t="s">
        <v>6620</v>
      </c>
      <c r="HV2" s="621"/>
      <c r="HW2" s="622" t="s">
        <v>509</v>
      </c>
      <c r="HX2" s="621"/>
      <c r="HY2" s="622" t="s">
        <v>510</v>
      </c>
      <c r="HZ2" s="621"/>
      <c r="IA2" s="622" t="s">
        <v>493</v>
      </c>
      <c r="IB2" s="621"/>
    </row>
    <row r="3" spans="1:236" ht="14.5" thickBot="1">
      <c r="A3" s="48"/>
      <c r="B3" s="623"/>
      <c r="C3" s="624"/>
      <c r="D3" s="49"/>
      <c r="E3" s="50"/>
      <c r="F3" s="625"/>
      <c r="G3" s="626"/>
      <c r="H3" s="625"/>
      <c r="I3" s="626"/>
      <c r="J3" s="625"/>
      <c r="K3" s="626"/>
      <c r="L3" s="625"/>
      <c r="M3" s="626"/>
      <c r="N3" s="625"/>
      <c r="O3" s="626"/>
      <c r="P3" s="627"/>
      <c r="Q3" s="628"/>
      <c r="R3" s="629"/>
      <c r="S3" s="628"/>
      <c r="T3" s="623"/>
      <c r="U3" s="624"/>
      <c r="V3" s="623"/>
      <c r="W3" s="624"/>
      <c r="X3" s="632"/>
      <c r="Y3" s="633"/>
      <c r="Z3" s="632"/>
      <c r="AA3" s="633"/>
      <c r="AB3" s="623"/>
      <c r="AC3" s="624"/>
      <c r="AD3" s="632"/>
      <c r="AE3" s="633"/>
      <c r="AF3" s="632"/>
      <c r="AG3" s="633"/>
      <c r="AH3" s="632"/>
      <c r="AI3" s="633"/>
      <c r="AJ3" s="632"/>
      <c r="AK3" s="633"/>
      <c r="AL3" s="632"/>
      <c r="AM3" s="633"/>
      <c r="AN3" s="632"/>
      <c r="AO3" s="633"/>
      <c r="AP3" s="623"/>
      <c r="AQ3" s="634"/>
      <c r="AR3" s="632"/>
      <c r="AS3" s="633"/>
      <c r="AT3" s="635"/>
      <c r="AU3" s="633"/>
      <c r="AV3" s="632"/>
      <c r="AW3" s="633"/>
      <c r="AX3" s="632"/>
      <c r="AY3" s="633"/>
      <c r="AZ3" s="636"/>
      <c r="BA3" s="637"/>
      <c r="BB3" s="632"/>
      <c r="BC3" s="633"/>
      <c r="BD3" s="632"/>
      <c r="BE3" s="633"/>
      <c r="BF3" s="632"/>
      <c r="BG3" s="633"/>
      <c r="BH3" s="632"/>
      <c r="BI3" s="633"/>
      <c r="BJ3" s="632"/>
      <c r="BK3" s="633"/>
      <c r="BL3" s="635"/>
      <c r="BM3" s="635"/>
      <c r="BN3" s="623"/>
      <c r="BO3" s="624"/>
      <c r="BP3" s="635"/>
      <c r="BQ3" s="633"/>
      <c r="BR3" s="645"/>
      <c r="BS3" s="646"/>
      <c r="BT3" s="49"/>
      <c r="BU3" s="49"/>
      <c r="BV3" s="51"/>
      <c r="BW3" s="51"/>
      <c r="BX3" s="49"/>
      <c r="BY3" s="50"/>
      <c r="BZ3" s="49"/>
      <c r="CA3" s="51"/>
      <c r="CB3" s="50"/>
      <c r="CC3" s="50"/>
      <c r="CD3" s="50"/>
      <c r="CE3" s="50"/>
      <c r="CF3" s="50"/>
      <c r="CG3" s="51"/>
      <c r="CH3" s="49"/>
      <c r="CI3" s="51"/>
      <c r="CJ3" s="49"/>
      <c r="CK3" s="50"/>
      <c r="CL3" s="623"/>
      <c r="CM3" s="624"/>
      <c r="CN3" s="50"/>
      <c r="CO3" s="51"/>
      <c r="CP3" s="458"/>
      <c r="CQ3" s="459"/>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8"/>
      <c r="DW3" s="459"/>
      <c r="DX3" s="49"/>
      <c r="DY3" s="50"/>
      <c r="DZ3" s="642"/>
      <c r="EA3" s="644"/>
      <c r="EB3" s="635"/>
      <c r="EC3" s="633"/>
      <c r="ED3" s="632"/>
      <c r="EE3" s="633"/>
      <c r="EF3" s="632"/>
      <c r="EG3" s="633"/>
      <c r="EH3" s="51"/>
      <c r="EI3" s="51"/>
      <c r="EJ3" s="51"/>
      <c r="EK3" s="51"/>
      <c r="EL3" s="51"/>
      <c r="EM3" s="51"/>
      <c r="EN3" s="51"/>
      <c r="EO3" s="51"/>
      <c r="EP3" s="51"/>
      <c r="EQ3" s="51"/>
      <c r="ER3" s="49"/>
      <c r="ES3" s="51"/>
      <c r="ET3" s="49"/>
      <c r="EU3" s="51"/>
      <c r="EV3" s="49"/>
      <c r="EW3" s="51"/>
      <c r="EX3" s="49"/>
      <c r="EY3" s="51"/>
      <c r="EZ3" s="458"/>
      <c r="FA3" s="459"/>
      <c r="FB3" s="458"/>
      <c r="FC3" s="459"/>
      <c r="FD3" s="458"/>
      <c r="FE3" s="459"/>
      <c r="FF3" s="458"/>
      <c r="FG3" s="459"/>
      <c r="FH3" s="458"/>
      <c r="FI3" s="459"/>
      <c r="FJ3" s="458"/>
      <c r="FK3" s="459"/>
      <c r="FL3" s="458"/>
      <c r="FM3" s="459"/>
      <c r="FN3" s="623"/>
      <c r="FO3" s="634"/>
      <c r="FP3" s="640"/>
      <c r="FQ3" s="641"/>
      <c r="FR3" s="642"/>
      <c r="FS3" s="643"/>
      <c r="FT3" s="643"/>
      <c r="FU3" s="643"/>
      <c r="FV3" s="643"/>
      <c r="FW3" s="643"/>
      <c r="FX3" s="644"/>
      <c r="FY3" s="634"/>
      <c r="FZ3" s="624"/>
      <c r="GA3" s="623"/>
      <c r="GB3" s="624"/>
      <c r="GC3" s="623"/>
      <c r="GD3" s="624"/>
      <c r="GE3" s="623"/>
      <c r="GF3" s="624"/>
      <c r="GG3" s="623"/>
      <c r="GH3" s="624"/>
      <c r="GI3" s="623"/>
      <c r="GJ3" s="624"/>
      <c r="GK3" s="623"/>
      <c r="GL3" s="624"/>
      <c r="GM3" s="462"/>
      <c r="GN3" s="463"/>
      <c r="GO3" s="652"/>
      <c r="GP3" s="653"/>
      <c r="GQ3" s="638"/>
      <c r="GR3" s="639"/>
      <c r="GS3" s="623"/>
      <c r="GT3" s="624"/>
      <c r="GU3" s="623"/>
      <c r="GV3" s="624"/>
      <c r="GW3" s="634"/>
      <c r="GX3" s="624"/>
      <c r="GY3" s="634"/>
      <c r="GZ3" s="634"/>
      <c r="HA3" s="623"/>
      <c r="HB3" s="624"/>
      <c r="HC3" s="623"/>
      <c r="HD3" s="624"/>
      <c r="HE3" s="623"/>
      <c r="HF3" s="624"/>
      <c r="HG3" s="623"/>
      <c r="HH3" s="624"/>
      <c r="HI3" s="623"/>
      <c r="HJ3" s="624"/>
      <c r="HK3" s="623"/>
      <c r="HL3" s="624"/>
      <c r="HM3" s="623"/>
      <c r="HN3" s="624"/>
      <c r="HO3" s="623"/>
      <c r="HP3" s="624"/>
      <c r="HQ3" s="623"/>
      <c r="HR3" s="624"/>
      <c r="HS3" s="623"/>
      <c r="HT3" s="624"/>
      <c r="HU3" s="623"/>
      <c r="HV3" s="624"/>
      <c r="HW3" s="623"/>
      <c r="HX3" s="624"/>
      <c r="HY3" s="623"/>
      <c r="HZ3" s="634"/>
      <c r="IA3" s="458"/>
      <c r="IB3" s="459"/>
    </row>
    <row r="4" spans="1:236" s="42" customFormat="1" ht="26.15"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6621</v>
      </c>
      <c r="EA4" s="54" t="s">
        <v>6622</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6623</v>
      </c>
      <c r="FI4" s="53" t="s">
        <v>6624</v>
      </c>
      <c r="FJ4" s="53" t="s">
        <v>6625</v>
      </c>
      <c r="FK4" s="53" t="s">
        <v>6626</v>
      </c>
      <c r="FL4" s="53" t="s">
        <v>669</v>
      </c>
      <c r="FM4" s="54" t="s">
        <v>670</v>
      </c>
      <c r="FN4" s="53" t="s">
        <v>671</v>
      </c>
      <c r="FO4" s="70" t="s">
        <v>672</v>
      </c>
      <c r="FP4" s="71" t="s">
        <v>673</v>
      </c>
      <c r="FQ4" s="464" t="s">
        <v>674</v>
      </c>
      <c r="FR4" s="53" t="s">
        <v>675</v>
      </c>
      <c r="FS4" s="55"/>
      <c r="FT4" s="650" t="s">
        <v>676</v>
      </c>
      <c r="FU4" s="650"/>
      <c r="FV4" s="650"/>
      <c r="FW4" s="650"/>
      <c r="FX4" s="651"/>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5" t="s">
        <v>732</v>
      </c>
      <c r="EA5" s="466"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7" t="s">
        <v>732</v>
      </c>
      <c r="FS5" s="647" t="s">
        <v>733</v>
      </c>
      <c r="FT5" s="648"/>
      <c r="FU5" s="648"/>
      <c r="FV5" s="648"/>
      <c r="FW5" s="648"/>
      <c r="FX5" s="649"/>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9"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6627</v>
      </c>
      <c r="EA6" s="126" t="s">
        <v>6628</v>
      </c>
      <c r="EB6" s="468">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9" t="s">
        <v>814</v>
      </c>
      <c r="FR6" s="125"/>
      <c r="FS6" s="150" t="s">
        <v>815</v>
      </c>
      <c r="FT6" s="150" t="s">
        <v>816</v>
      </c>
      <c r="FU6" s="150"/>
      <c r="FV6" s="150"/>
      <c r="FW6" s="150"/>
      <c r="FX6" s="151"/>
      <c r="FY6" s="148"/>
      <c r="FZ6" s="128" t="s">
        <v>817</v>
      </c>
      <c r="GA6" s="470">
        <v>22</v>
      </c>
      <c r="GB6" s="148" t="s">
        <v>818</v>
      </c>
      <c r="GC6" s="471" t="s">
        <v>819</v>
      </c>
      <c r="GD6" s="128" t="s">
        <v>820</v>
      </c>
      <c r="GE6" s="149" t="s">
        <v>821</v>
      </c>
      <c r="GF6" s="128" t="s">
        <v>822</v>
      </c>
      <c r="GG6" s="152">
        <v>99569</v>
      </c>
      <c r="GH6" s="152" t="s">
        <v>823</v>
      </c>
      <c r="GI6" s="472"/>
      <c r="GJ6" s="473" t="s">
        <v>826</v>
      </c>
      <c r="GK6" s="161"/>
      <c r="GL6" s="474" t="s">
        <v>827</v>
      </c>
      <c r="GM6" s="123" t="s">
        <v>828</v>
      </c>
      <c r="GN6" s="475" t="s">
        <v>829</v>
      </c>
      <c r="GO6" s="476" t="s">
        <v>830</v>
      </c>
      <c r="GP6" s="475" t="s">
        <v>831</v>
      </c>
      <c r="GQ6" s="476" t="s">
        <v>142</v>
      </c>
      <c r="GR6" s="477"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8" t="s">
        <v>844</v>
      </c>
      <c r="HF6" s="479"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80" t="s">
        <v>858</v>
      </c>
      <c r="HT6" s="169" t="s">
        <v>859</v>
      </c>
      <c r="HU6" s="166" t="s">
        <v>860</v>
      </c>
      <c r="HV6" s="171" t="s">
        <v>861</v>
      </c>
      <c r="HW6" s="481" t="s">
        <v>862</v>
      </c>
      <c r="HX6" s="482" t="s">
        <v>863</v>
      </c>
      <c r="HY6" s="166" t="s">
        <v>864</v>
      </c>
      <c r="HZ6" s="171" t="s">
        <v>865</v>
      </c>
      <c r="IA6" s="127" t="s">
        <v>824</v>
      </c>
      <c r="IB6" s="153" t="s">
        <v>825</v>
      </c>
    </row>
    <row r="7" spans="1:236" ht="14.9"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6629</v>
      </c>
      <c r="EA7" s="126" t="s">
        <v>6630</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3" t="s">
        <v>950</v>
      </c>
      <c r="FR7" s="125"/>
      <c r="FS7" s="187"/>
      <c r="FT7" s="188" t="s">
        <v>951</v>
      </c>
      <c r="FU7" s="188" t="s">
        <v>952</v>
      </c>
      <c r="FV7" s="188"/>
      <c r="FW7" s="188"/>
      <c r="FX7" s="189"/>
      <c r="FZ7" s="126" t="s">
        <v>953</v>
      </c>
      <c r="GA7" s="484">
        <v>23</v>
      </c>
      <c r="GB7" s="126" t="s">
        <v>954</v>
      </c>
      <c r="GC7" s="485" t="s">
        <v>955</v>
      </c>
      <c r="GD7" s="126" t="s">
        <v>956</v>
      </c>
      <c r="GE7" s="125" t="s">
        <v>957</v>
      </c>
      <c r="GF7" s="126" t="s">
        <v>958</v>
      </c>
      <c r="GG7" s="157">
        <v>99505</v>
      </c>
      <c r="GH7" s="157" t="s">
        <v>959</v>
      </c>
      <c r="GI7" s="486"/>
      <c r="GJ7" s="487" t="s">
        <v>962</v>
      </c>
      <c r="GK7" s="209"/>
      <c r="GL7" s="488" t="s">
        <v>963</v>
      </c>
      <c r="GM7" s="111" t="s">
        <v>964</v>
      </c>
      <c r="GN7" s="118" t="s">
        <v>6631</v>
      </c>
      <c r="GO7" s="476" t="s">
        <v>965</v>
      </c>
      <c r="GP7" s="489" t="s">
        <v>966</v>
      </c>
      <c r="GQ7" s="476" t="s">
        <v>144</v>
      </c>
      <c r="GR7" s="476" t="s">
        <v>967</v>
      </c>
      <c r="GS7" s="144" t="s">
        <v>968</v>
      </c>
      <c r="GT7" s="192" t="s">
        <v>969</v>
      </c>
      <c r="GU7" s="157" t="s">
        <v>835</v>
      </c>
      <c r="GV7" s="193"/>
      <c r="GW7" s="194" t="s">
        <v>970</v>
      </c>
      <c r="GX7" s="195" t="s">
        <v>6632</v>
      </c>
      <c r="GY7" s="196" t="s">
        <v>971</v>
      </c>
      <c r="GZ7" s="197" t="s">
        <v>972</v>
      </c>
      <c r="HA7" s="198" t="s">
        <v>973</v>
      </c>
      <c r="HB7" s="199" t="s">
        <v>973</v>
      </c>
      <c r="HC7" s="200" t="s">
        <v>974</v>
      </c>
      <c r="HD7" s="201" t="s">
        <v>975</v>
      </c>
      <c r="HE7" s="478" t="s">
        <v>976</v>
      </c>
      <c r="HF7" s="490" t="s">
        <v>977</v>
      </c>
      <c r="HG7" s="164" t="s">
        <v>978</v>
      </c>
      <c r="HH7" s="202" t="s">
        <v>979</v>
      </c>
      <c r="HI7" s="203" t="s">
        <v>980</v>
      </c>
      <c r="HJ7" s="204" t="s">
        <v>981</v>
      </c>
      <c r="HK7" s="200" t="s">
        <v>982</v>
      </c>
      <c r="HL7" s="491" t="s">
        <v>983</v>
      </c>
      <c r="HM7" s="200" t="s">
        <v>984</v>
      </c>
      <c r="HN7" s="204" t="s">
        <v>985</v>
      </c>
      <c r="HO7" s="203" t="s">
        <v>986</v>
      </c>
      <c r="HP7" s="204" t="s">
        <v>987</v>
      </c>
      <c r="HQ7" s="200" t="s">
        <v>988</v>
      </c>
      <c r="HR7" s="204" t="s">
        <v>989</v>
      </c>
      <c r="HS7" s="96" t="s">
        <v>990</v>
      </c>
      <c r="HT7" s="491" t="s">
        <v>991</v>
      </c>
      <c r="HU7" s="200" t="s">
        <v>992</v>
      </c>
      <c r="HV7" s="206" t="s">
        <v>993</v>
      </c>
      <c r="HW7" s="481" t="s">
        <v>994</v>
      </c>
      <c r="HX7" s="482" t="s">
        <v>995</v>
      </c>
      <c r="HY7" s="200" t="s">
        <v>996</v>
      </c>
      <c r="HZ7" s="206" t="s">
        <v>997</v>
      </c>
      <c r="IA7" s="144" t="s">
        <v>960</v>
      </c>
      <c r="IB7" s="190" t="s">
        <v>961</v>
      </c>
    </row>
    <row r="8" spans="1:236" ht="14.9"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6633</v>
      </c>
      <c r="EA8" s="223" t="s">
        <v>6634</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3" t="s">
        <v>1060</v>
      </c>
      <c r="FR8" s="125"/>
      <c r="FS8" s="209"/>
      <c r="FT8" s="188" t="s">
        <v>951</v>
      </c>
      <c r="FU8" s="188"/>
      <c r="FV8" s="188" t="s">
        <v>1061</v>
      </c>
      <c r="FW8" s="188"/>
      <c r="FX8" s="189"/>
      <c r="FY8" t="s">
        <v>285</v>
      </c>
      <c r="FZ8" s="126" t="s">
        <v>1062</v>
      </c>
      <c r="GA8" s="484">
        <v>24</v>
      </c>
      <c r="GB8" s="126" t="s">
        <v>1063</v>
      </c>
      <c r="GC8" s="230" t="s">
        <v>1064</v>
      </c>
      <c r="GD8" s="211" t="s">
        <v>1065</v>
      </c>
      <c r="GE8" s="144" t="s">
        <v>1066</v>
      </c>
      <c r="GF8" s="126" t="s">
        <v>1067</v>
      </c>
      <c r="GG8" s="157">
        <v>99006</v>
      </c>
      <c r="GH8" s="157" t="s">
        <v>1068</v>
      </c>
      <c r="GI8" s="486" t="s">
        <v>1071</v>
      </c>
      <c r="GJ8" s="492" t="s">
        <v>1072</v>
      </c>
      <c r="GK8" s="209" t="s">
        <v>1073</v>
      </c>
      <c r="GL8" s="493" t="s">
        <v>1074</v>
      </c>
      <c r="GM8" s="111" t="s">
        <v>1075</v>
      </c>
      <c r="GN8" s="118" t="s">
        <v>1076</v>
      </c>
      <c r="GO8" s="476" t="s">
        <v>1077</v>
      </c>
      <c r="GP8" s="489" t="s">
        <v>1078</v>
      </c>
      <c r="GQ8" s="476" t="s">
        <v>146</v>
      </c>
      <c r="GR8" s="476" t="s">
        <v>1079</v>
      </c>
      <c r="GS8" s="144" t="s">
        <v>1080</v>
      </c>
      <c r="GT8" s="192" t="s">
        <v>1081</v>
      </c>
      <c r="GU8" s="157" t="s">
        <v>835</v>
      </c>
      <c r="GV8" s="193"/>
      <c r="GW8" s="194" t="s">
        <v>1082</v>
      </c>
      <c r="GX8" s="195" t="s">
        <v>1083</v>
      </c>
      <c r="GY8" s="40"/>
      <c r="GZ8" s="192"/>
      <c r="HA8" s="198" t="s">
        <v>1084</v>
      </c>
      <c r="HB8" s="199" t="s">
        <v>1084</v>
      </c>
      <c r="HC8" s="213" t="s">
        <v>1085</v>
      </c>
      <c r="HD8" s="214" t="s">
        <v>1086</v>
      </c>
      <c r="HE8" s="478" t="s">
        <v>1087</v>
      </c>
      <c r="HF8" s="490" t="s">
        <v>1088</v>
      </c>
      <c r="HG8" s="215" t="s">
        <v>1089</v>
      </c>
      <c r="HH8" s="216" t="s">
        <v>1090</v>
      </c>
      <c r="HI8" s="203" t="s">
        <v>1091</v>
      </c>
      <c r="HJ8" s="199" t="s">
        <v>1023</v>
      </c>
      <c r="HK8" s="200" t="s">
        <v>1092</v>
      </c>
      <c r="HL8" s="494" t="s">
        <v>1093</v>
      </c>
      <c r="HM8" s="200" t="s">
        <v>1094</v>
      </c>
      <c r="HN8" s="199" t="s">
        <v>1095</v>
      </c>
      <c r="HO8" s="203" t="s">
        <v>1096</v>
      </c>
      <c r="HP8" s="199" t="s">
        <v>1097</v>
      </c>
      <c r="HQ8" s="213" t="s">
        <v>1098</v>
      </c>
      <c r="HR8" s="217" t="s">
        <v>1099</v>
      </c>
      <c r="HS8" s="495" t="s">
        <v>1100</v>
      </c>
      <c r="HT8" s="491" t="s">
        <v>1101</v>
      </c>
      <c r="HU8" s="200" t="s">
        <v>1102</v>
      </c>
      <c r="HV8" s="206" t="s">
        <v>1103</v>
      </c>
      <c r="HW8" s="481" t="s">
        <v>1104</v>
      </c>
      <c r="HX8" s="482" t="s">
        <v>1105</v>
      </c>
      <c r="HY8" s="200" t="s">
        <v>1106</v>
      </c>
      <c r="HZ8" s="206" t="s">
        <v>1107</v>
      </c>
      <c r="IA8" s="144" t="s">
        <v>1069</v>
      </c>
      <c r="IB8" s="191" t="s">
        <v>1070</v>
      </c>
    </row>
    <row r="9" spans="1:236" ht="14.9"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3" t="s">
        <v>1162</v>
      </c>
      <c r="FR9" s="125">
        <v>210101</v>
      </c>
      <c r="FS9" s="209"/>
      <c r="FT9" s="188" t="s">
        <v>951</v>
      </c>
      <c r="FU9" s="188"/>
      <c r="FV9" s="209"/>
      <c r="FW9" s="188" t="s">
        <v>1163</v>
      </c>
      <c r="FX9" s="189" t="s">
        <v>1164</v>
      </c>
      <c r="FZ9" s="126" t="s">
        <v>1165</v>
      </c>
      <c r="GA9" s="484">
        <v>25</v>
      </c>
      <c r="GB9" s="126" t="s">
        <v>1166</v>
      </c>
      <c r="GE9" s="184" t="s">
        <v>1167</v>
      </c>
      <c r="GF9" s="223" t="s">
        <v>1168</v>
      </c>
      <c r="GG9" s="157">
        <v>99010</v>
      </c>
      <c r="GH9" s="157" t="s">
        <v>1169</v>
      </c>
      <c r="GI9" s="486" t="s">
        <v>1172</v>
      </c>
      <c r="GJ9" s="492" t="s">
        <v>1173</v>
      </c>
      <c r="GK9" s="209" t="s">
        <v>1174</v>
      </c>
      <c r="GL9" s="493" t="s">
        <v>1175</v>
      </c>
      <c r="GM9" s="111" t="s">
        <v>1176</v>
      </c>
      <c r="GN9" s="118" t="s">
        <v>1177</v>
      </c>
      <c r="GO9" s="476" t="s">
        <v>1178</v>
      </c>
      <c r="GP9" s="489" t="s">
        <v>1179</v>
      </c>
      <c r="GQ9" s="476" t="s">
        <v>1180</v>
      </c>
      <c r="GR9" s="496" t="s">
        <v>1181</v>
      </c>
      <c r="GS9" s="144" t="s">
        <v>1182</v>
      </c>
      <c r="GT9" s="192" t="s">
        <v>1183</v>
      </c>
      <c r="GU9" s="157" t="s">
        <v>1184</v>
      </c>
      <c r="GV9" s="126"/>
      <c r="GW9" s="196" t="s">
        <v>839</v>
      </c>
      <c r="GX9" s="224" t="s">
        <v>1185</v>
      </c>
      <c r="GY9" s="40"/>
      <c r="HA9" s="198" t="s">
        <v>1186</v>
      </c>
      <c r="HB9" s="199" t="s">
        <v>1186</v>
      </c>
      <c r="HC9" s="40"/>
      <c r="HE9" s="497" t="s">
        <v>1187</v>
      </c>
      <c r="HF9" s="498" t="s">
        <v>1188</v>
      </c>
      <c r="HI9" s="203" t="s">
        <v>1189</v>
      </c>
      <c r="HJ9" s="494" t="s">
        <v>1190</v>
      </c>
      <c r="HK9" s="200" t="s">
        <v>1191</v>
      </c>
      <c r="HL9" s="494" t="s">
        <v>1012</v>
      </c>
      <c r="HM9" s="200" t="s">
        <v>1192</v>
      </c>
      <c r="HN9" s="199" t="s">
        <v>1193</v>
      </c>
      <c r="HO9" s="226" t="s">
        <v>1194</v>
      </c>
      <c r="HP9" s="217" t="s">
        <v>1195</v>
      </c>
      <c r="HQ9" s="40"/>
      <c r="HS9" s="96" t="s">
        <v>1196</v>
      </c>
      <c r="HT9" s="491" t="s">
        <v>1197</v>
      </c>
      <c r="HU9" s="200" t="s">
        <v>1198</v>
      </c>
      <c r="HV9" s="206" t="s">
        <v>1199</v>
      </c>
      <c r="HW9" s="481" t="s">
        <v>1200</v>
      </c>
      <c r="HX9" s="482" t="s">
        <v>1201</v>
      </c>
      <c r="HY9" s="200" t="s">
        <v>1202</v>
      </c>
      <c r="HZ9" s="206" t="s">
        <v>1203</v>
      </c>
      <c r="IA9" s="144" t="s">
        <v>1170</v>
      </c>
      <c r="IB9" s="191" t="s">
        <v>1171</v>
      </c>
    </row>
    <row r="10" spans="1:236" ht="14.9"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3" t="s">
        <v>1249</v>
      </c>
      <c r="FR10" s="125" t="s">
        <v>1250</v>
      </c>
      <c r="FS10" s="209"/>
      <c r="FT10" s="188" t="s">
        <v>951</v>
      </c>
      <c r="FU10" s="188"/>
      <c r="FV10" s="188"/>
      <c r="FW10" s="188" t="s">
        <v>1251</v>
      </c>
      <c r="FX10" s="189" t="s">
        <v>1252</v>
      </c>
      <c r="FY10" t="s">
        <v>258</v>
      </c>
      <c r="FZ10" s="126" t="s">
        <v>1253</v>
      </c>
      <c r="GA10" s="484">
        <v>26</v>
      </c>
      <c r="GB10" s="126" t="s">
        <v>1254</v>
      </c>
      <c r="GG10" s="157">
        <v>99809</v>
      </c>
      <c r="GH10" s="157" t="s">
        <v>1255</v>
      </c>
      <c r="GI10" s="486" t="s">
        <v>1258</v>
      </c>
      <c r="GJ10" s="492" t="s">
        <v>1259</v>
      </c>
      <c r="GK10" s="209"/>
      <c r="GL10" s="488" t="s">
        <v>1260</v>
      </c>
      <c r="GM10" s="111" t="s">
        <v>1261</v>
      </c>
      <c r="GN10" s="118" t="s">
        <v>1262</v>
      </c>
      <c r="GO10" s="476" t="s">
        <v>1263</v>
      </c>
      <c r="GP10" s="489" t="s">
        <v>1264</v>
      </c>
      <c r="GQ10" s="476" t="s">
        <v>1265</v>
      </c>
      <c r="GR10" s="496" t="s">
        <v>145</v>
      </c>
      <c r="GS10" s="144" t="s">
        <v>1266</v>
      </c>
      <c r="GT10" s="192" t="s">
        <v>1267</v>
      </c>
      <c r="GU10" s="157"/>
      <c r="GV10" s="126"/>
      <c r="GW10" s="40"/>
      <c r="HA10" s="198" t="s">
        <v>1268</v>
      </c>
      <c r="HB10" s="199" t="s">
        <v>1268</v>
      </c>
      <c r="HC10" s="40"/>
      <c r="HI10" s="203" t="s">
        <v>1269</v>
      </c>
      <c r="HJ10" s="494" t="s">
        <v>1270</v>
      </c>
      <c r="HK10" s="213" t="s">
        <v>1271</v>
      </c>
      <c r="HL10" s="499" t="s">
        <v>1272</v>
      </c>
      <c r="HM10" s="213" t="s">
        <v>1273</v>
      </c>
      <c r="HN10" s="217" t="s">
        <v>1274</v>
      </c>
      <c r="HO10" s="40"/>
      <c r="HS10" s="495" t="s">
        <v>1275</v>
      </c>
      <c r="HT10" s="491" t="s">
        <v>1276</v>
      </c>
      <c r="HU10" s="213" t="s">
        <v>1277</v>
      </c>
      <c r="HV10" s="214" t="s">
        <v>1278</v>
      </c>
      <c r="HW10" s="481" t="s">
        <v>1279</v>
      </c>
      <c r="HX10" s="482" t="s">
        <v>1280</v>
      </c>
      <c r="HY10" s="213" t="s">
        <v>1281</v>
      </c>
      <c r="HZ10" s="214" t="s">
        <v>1282</v>
      </c>
      <c r="IA10" s="144" t="s">
        <v>1256</v>
      </c>
      <c r="IB10" s="191" t="s">
        <v>1257</v>
      </c>
    </row>
    <row r="11" spans="1:236" ht="14.9"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3" t="s">
        <v>1319</v>
      </c>
      <c r="FR11" s="125" t="s">
        <v>1320</v>
      </c>
      <c r="FS11" s="209"/>
      <c r="FT11" s="188" t="s">
        <v>951</v>
      </c>
      <c r="FU11" s="188"/>
      <c r="FV11" s="188"/>
      <c r="FW11" s="188" t="s">
        <v>1321</v>
      </c>
      <c r="FX11" s="189" t="s">
        <v>1322</v>
      </c>
      <c r="FY11" t="s">
        <v>261</v>
      </c>
      <c r="FZ11" s="126" t="s">
        <v>1323</v>
      </c>
      <c r="GA11" s="484">
        <v>27</v>
      </c>
      <c r="GB11" s="126" t="s">
        <v>1324</v>
      </c>
      <c r="GG11" s="157">
        <v>99228</v>
      </c>
      <c r="GH11" s="157" t="s">
        <v>1325</v>
      </c>
      <c r="GI11" s="486" t="s">
        <v>1328</v>
      </c>
      <c r="GJ11" s="492" t="s">
        <v>1329</v>
      </c>
      <c r="GK11" s="209" t="s">
        <v>1330</v>
      </c>
      <c r="GL11" s="493" t="s">
        <v>1331</v>
      </c>
      <c r="GM11" s="111" t="s">
        <v>1332</v>
      </c>
      <c r="GN11" s="118" t="s">
        <v>1333</v>
      </c>
      <c r="GO11" s="500" t="s">
        <v>1334</v>
      </c>
      <c r="GP11" s="501" t="s">
        <v>1335</v>
      </c>
      <c r="GQ11" s="500" t="s">
        <v>1336</v>
      </c>
      <c r="GR11" s="502" t="s">
        <v>1337</v>
      </c>
      <c r="GS11" s="144" t="s">
        <v>1338</v>
      </c>
      <c r="GT11" s="192" t="s">
        <v>1339</v>
      </c>
      <c r="GU11" s="157"/>
      <c r="GV11" s="126"/>
      <c r="HA11" s="198" t="s">
        <v>1340</v>
      </c>
      <c r="HB11" s="199" t="s">
        <v>1340</v>
      </c>
      <c r="HC11" s="40"/>
      <c r="HI11" s="205" t="s">
        <v>6635</v>
      </c>
      <c r="HJ11" s="225" t="s">
        <v>6636</v>
      </c>
      <c r="HS11" s="503" t="s">
        <v>1341</v>
      </c>
      <c r="HT11" s="499" t="s">
        <v>1342</v>
      </c>
      <c r="HU11" s="40"/>
      <c r="HW11" s="504" t="s">
        <v>1343</v>
      </c>
      <c r="HX11" s="505" t="s">
        <v>1344</v>
      </c>
      <c r="HY11" s="40"/>
      <c r="IA11" s="144" t="s">
        <v>1326</v>
      </c>
      <c r="IB11" s="191" t="s">
        <v>1327</v>
      </c>
    </row>
    <row r="12" spans="1:236" ht="14.9"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3" t="s">
        <v>1379</v>
      </c>
      <c r="FR12" s="125" t="s">
        <v>1380</v>
      </c>
      <c r="FS12" s="209"/>
      <c r="FT12" s="188" t="s">
        <v>951</v>
      </c>
      <c r="FU12" s="188"/>
      <c r="FV12" s="188"/>
      <c r="FW12" s="188" t="s">
        <v>1381</v>
      </c>
      <c r="FX12" s="189" t="s">
        <v>1382</v>
      </c>
      <c r="FY12" t="s">
        <v>1383</v>
      </c>
      <c r="FZ12" s="126" t="s">
        <v>1384</v>
      </c>
      <c r="GA12" s="506">
        <v>28</v>
      </c>
      <c r="GB12" s="211" t="s">
        <v>1385</v>
      </c>
      <c r="GG12" s="157">
        <v>99051</v>
      </c>
      <c r="GH12" s="157" t="s">
        <v>1386</v>
      </c>
      <c r="GI12" s="486"/>
      <c r="GJ12" s="487" t="s">
        <v>1389</v>
      </c>
      <c r="GK12" s="209" t="s">
        <v>1390</v>
      </c>
      <c r="GL12" s="493" t="s">
        <v>1391</v>
      </c>
      <c r="GM12" s="111" t="s">
        <v>1392</v>
      </c>
      <c r="GN12" s="118" t="s">
        <v>1393</v>
      </c>
      <c r="GO12" s="488"/>
      <c r="GP12" s="488"/>
      <c r="GQ12" s="493"/>
      <c r="GR12" s="493"/>
      <c r="GS12" s="144" t="s">
        <v>1394</v>
      </c>
      <c r="GT12" s="192" t="s">
        <v>1395</v>
      </c>
      <c r="GU12" s="157"/>
      <c r="GV12" s="126"/>
      <c r="HA12" s="198" t="s">
        <v>1396</v>
      </c>
      <c r="HB12" s="199" t="s">
        <v>1396</v>
      </c>
      <c r="HC12" s="40"/>
      <c r="HI12" s="205" t="s">
        <v>6637</v>
      </c>
      <c r="HJ12" s="225" t="s">
        <v>6638</v>
      </c>
      <c r="HU12" s="40"/>
      <c r="HW12" s="40"/>
      <c r="IA12" s="144" t="s">
        <v>1387</v>
      </c>
      <c r="IB12" s="191" t="s">
        <v>1388</v>
      </c>
    </row>
    <row r="13" spans="1:236" ht="14.9"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3" t="s">
        <v>1426</v>
      </c>
      <c r="FR13" s="125" t="s">
        <v>1427</v>
      </c>
      <c r="FS13" s="209"/>
      <c r="FT13" s="188" t="s">
        <v>951</v>
      </c>
      <c r="FU13" s="188"/>
      <c r="FV13" s="188"/>
      <c r="FW13" s="188" t="s">
        <v>1428</v>
      </c>
      <c r="FX13" s="189" t="s">
        <v>1429</v>
      </c>
      <c r="FY13" t="s">
        <v>264</v>
      </c>
      <c r="FZ13" s="126" t="s">
        <v>1430</v>
      </c>
      <c r="GG13" s="157">
        <v>99122</v>
      </c>
      <c r="GH13" s="157" t="s">
        <v>1431</v>
      </c>
      <c r="GI13" s="486" t="s">
        <v>1434</v>
      </c>
      <c r="GJ13" s="492" t="s">
        <v>1435</v>
      </c>
      <c r="GK13" s="209"/>
      <c r="GL13" s="488" t="s">
        <v>1436</v>
      </c>
      <c r="GM13" s="111" t="s">
        <v>1437</v>
      </c>
      <c r="GN13" s="118" t="s">
        <v>1438</v>
      </c>
      <c r="GO13" s="488"/>
      <c r="GP13" s="488"/>
      <c r="GQ13" s="488"/>
      <c r="GR13" s="488"/>
      <c r="GS13" s="486" t="s">
        <v>1439</v>
      </c>
      <c r="GT13" s="507" t="s">
        <v>1440</v>
      </c>
      <c r="GU13" s="508" t="s">
        <v>1441</v>
      </c>
      <c r="GV13" s="178" t="s">
        <v>1442</v>
      </c>
      <c r="HA13" s="198" t="s">
        <v>1443</v>
      </c>
      <c r="HB13" s="199" t="s">
        <v>1443</v>
      </c>
      <c r="HC13" s="40"/>
      <c r="HI13" s="205" t="s">
        <v>6639</v>
      </c>
      <c r="HJ13" s="225" t="s">
        <v>6640</v>
      </c>
      <c r="HU13" s="40"/>
      <c r="HW13" s="40"/>
      <c r="IA13" s="144" t="s">
        <v>1432</v>
      </c>
      <c r="IB13" s="191" t="s">
        <v>1433</v>
      </c>
    </row>
    <row r="14" spans="1:236" ht="14.9"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3" t="s">
        <v>1471</v>
      </c>
      <c r="FR14" s="125" t="s">
        <v>1472</v>
      </c>
      <c r="FS14" s="209"/>
      <c r="FT14" s="188" t="s">
        <v>951</v>
      </c>
      <c r="FU14" s="188"/>
      <c r="FV14" s="188"/>
      <c r="FW14" s="188" t="s">
        <v>1473</v>
      </c>
      <c r="FX14" s="189" t="s">
        <v>1474</v>
      </c>
      <c r="FY14" t="s">
        <v>267</v>
      </c>
      <c r="FZ14" s="126" t="s">
        <v>1475</v>
      </c>
      <c r="GG14" s="157">
        <v>95001</v>
      </c>
      <c r="GH14" s="157" t="s">
        <v>1476</v>
      </c>
      <c r="GI14" s="486" t="s">
        <v>1479</v>
      </c>
      <c r="GJ14" s="492" t="s">
        <v>1480</v>
      </c>
      <c r="GK14" s="209" t="s">
        <v>1481</v>
      </c>
      <c r="GL14" s="493" t="s">
        <v>1482</v>
      </c>
      <c r="GM14" s="111" t="s">
        <v>1483</v>
      </c>
      <c r="GN14" s="118" t="s">
        <v>1484</v>
      </c>
      <c r="GO14" s="488"/>
      <c r="GP14" s="488"/>
      <c r="GQ14" s="493"/>
      <c r="GR14" s="493"/>
      <c r="GS14" s="486" t="s">
        <v>1485</v>
      </c>
      <c r="GT14" s="509" t="s">
        <v>1486</v>
      </c>
      <c r="GU14" s="209"/>
      <c r="GV14" s="209"/>
      <c r="HA14" s="198" t="s">
        <v>1487</v>
      </c>
      <c r="HB14" s="199" t="s">
        <v>1487</v>
      </c>
      <c r="HC14" s="40"/>
      <c r="HI14" s="232" t="s">
        <v>6641</v>
      </c>
      <c r="HJ14" s="229" t="s">
        <v>6642</v>
      </c>
      <c r="HU14" s="40"/>
      <c r="IA14" s="144" t="s">
        <v>1477</v>
      </c>
      <c r="IB14" s="191" t="s">
        <v>1478</v>
      </c>
    </row>
    <row r="15" spans="1:236" ht="14.9"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3" t="s">
        <v>1514</v>
      </c>
      <c r="FR15" s="125" t="s">
        <v>1515</v>
      </c>
      <c r="FS15" s="209"/>
      <c r="FT15" s="188" t="s">
        <v>951</v>
      </c>
      <c r="FU15" s="188"/>
      <c r="FV15" s="188"/>
      <c r="FW15" s="188" t="s">
        <v>1516</v>
      </c>
      <c r="FX15" s="189" t="s">
        <v>1517</v>
      </c>
      <c r="FY15" t="s">
        <v>270</v>
      </c>
      <c r="FZ15" s="126" t="s">
        <v>1518</v>
      </c>
      <c r="GG15" s="157">
        <v>95012</v>
      </c>
      <c r="GH15" s="157" t="s">
        <v>1519</v>
      </c>
      <c r="GI15" s="486"/>
      <c r="GJ15" s="487" t="s">
        <v>1522</v>
      </c>
      <c r="GK15" s="209" t="s">
        <v>1523</v>
      </c>
      <c r="GL15" s="493" t="s">
        <v>1524</v>
      </c>
      <c r="GM15" s="111" t="s">
        <v>1525</v>
      </c>
      <c r="GN15" s="118" t="s">
        <v>1526</v>
      </c>
      <c r="GO15" s="488"/>
      <c r="GP15" s="488"/>
      <c r="GQ15" s="493"/>
      <c r="GR15" s="493"/>
      <c r="GS15" s="486" t="s">
        <v>1527</v>
      </c>
      <c r="GT15" s="509" t="s">
        <v>1528</v>
      </c>
      <c r="GU15" s="209"/>
      <c r="GV15" s="209"/>
      <c r="HA15" s="198" t="s">
        <v>1529</v>
      </c>
      <c r="HB15" s="199" t="s">
        <v>1529</v>
      </c>
      <c r="HC15" s="40"/>
      <c r="HU15" s="40"/>
      <c r="IA15" s="144" t="s">
        <v>1520</v>
      </c>
      <c r="IB15" s="191" t="s">
        <v>1521</v>
      </c>
    </row>
    <row r="16" spans="1:236" ht="14.9"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6643</v>
      </c>
      <c r="FP16" s="186" t="s">
        <v>1554</v>
      </c>
      <c r="FQ16" s="483" t="s">
        <v>1555</v>
      </c>
      <c r="FR16" s="125" t="s">
        <v>1556</v>
      </c>
      <c r="FS16" s="209"/>
      <c r="FT16" s="188" t="s">
        <v>951</v>
      </c>
      <c r="FU16" s="188"/>
      <c r="FV16" s="188"/>
      <c r="FW16" s="188" t="s">
        <v>1557</v>
      </c>
      <c r="FX16" s="189" t="s">
        <v>1558</v>
      </c>
      <c r="FY16" t="s">
        <v>273</v>
      </c>
      <c r="FZ16" s="126" t="s">
        <v>1559</v>
      </c>
      <c r="GG16" s="157">
        <v>95016</v>
      </c>
      <c r="GH16" s="157" t="s">
        <v>1560</v>
      </c>
      <c r="GI16" s="486" t="s">
        <v>1563</v>
      </c>
      <c r="GJ16" s="492" t="s">
        <v>1564</v>
      </c>
      <c r="GK16" s="209"/>
      <c r="GL16" s="510" t="s">
        <v>1565</v>
      </c>
      <c r="GM16" s="111" t="s">
        <v>1566</v>
      </c>
      <c r="GN16" s="118" t="s">
        <v>1567</v>
      </c>
      <c r="GO16" s="488"/>
      <c r="GP16" s="488"/>
      <c r="GQ16" s="510"/>
      <c r="GR16" s="510"/>
      <c r="GS16" s="486" t="s">
        <v>1568</v>
      </c>
      <c r="GT16" s="509" t="s">
        <v>1569</v>
      </c>
      <c r="GU16" s="209"/>
      <c r="GV16" s="209"/>
      <c r="HA16" s="198" t="s">
        <v>1570</v>
      </c>
      <c r="HB16" s="199" t="s">
        <v>1570</v>
      </c>
      <c r="HC16" s="40"/>
      <c r="IA16" s="144" t="s">
        <v>1561</v>
      </c>
      <c r="IB16" s="191" t="s">
        <v>1562</v>
      </c>
    </row>
    <row r="17" spans="2:236" ht="14.9"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6644</v>
      </c>
      <c r="FP17" s="186" t="s">
        <v>1594</v>
      </c>
      <c r="FQ17" s="483" t="s">
        <v>1595</v>
      </c>
      <c r="FR17" s="125" t="s">
        <v>1596</v>
      </c>
      <c r="FS17" s="209"/>
      <c r="FT17" s="188" t="s">
        <v>951</v>
      </c>
      <c r="FU17" s="188"/>
      <c r="FV17" s="188"/>
      <c r="FW17" s="188" t="s">
        <v>1597</v>
      </c>
      <c r="FX17" s="189" t="s">
        <v>1598</v>
      </c>
      <c r="FY17" t="s">
        <v>294</v>
      </c>
      <c r="FZ17" s="126" t="s">
        <v>1599</v>
      </c>
      <c r="GG17" s="157">
        <v>99456</v>
      </c>
      <c r="GH17" s="157" t="s">
        <v>1600</v>
      </c>
      <c r="GI17" s="486" t="s">
        <v>1603</v>
      </c>
      <c r="GJ17" s="492" t="s">
        <v>1604</v>
      </c>
      <c r="GK17" s="209"/>
      <c r="GL17" s="488" t="s">
        <v>1605</v>
      </c>
      <c r="GM17" s="111" t="s">
        <v>1606</v>
      </c>
      <c r="GN17" s="118" t="s">
        <v>1607</v>
      </c>
      <c r="GO17" s="488"/>
      <c r="GP17" s="488"/>
      <c r="GQ17" s="488"/>
      <c r="GR17" s="488"/>
      <c r="GS17" s="486" t="s">
        <v>1608</v>
      </c>
      <c r="GT17" s="509" t="s">
        <v>1609</v>
      </c>
      <c r="GU17" s="209"/>
      <c r="GV17" s="209"/>
      <c r="HA17" s="198" t="s">
        <v>1610</v>
      </c>
      <c r="HB17" s="199" t="s">
        <v>1610</v>
      </c>
      <c r="HC17" s="40"/>
      <c r="HU17" s="40"/>
      <c r="IA17" s="144" t="s">
        <v>1601</v>
      </c>
      <c r="IB17" s="191" t="s">
        <v>1602</v>
      </c>
    </row>
    <row r="18" spans="2:236" ht="14.9"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6645</v>
      </c>
      <c r="FP18" s="186" t="s">
        <v>1634</v>
      </c>
      <c r="FQ18" s="483" t="s">
        <v>1635</v>
      </c>
      <c r="FR18" s="125" t="s">
        <v>1636</v>
      </c>
      <c r="FS18" s="209"/>
      <c r="FT18" s="188" t="s">
        <v>951</v>
      </c>
      <c r="FU18" s="188"/>
      <c r="FV18" s="188"/>
      <c r="FW18" s="188" t="s">
        <v>1637</v>
      </c>
      <c r="FX18" s="189" t="s">
        <v>1638</v>
      </c>
      <c r="FY18" t="s">
        <v>1639</v>
      </c>
      <c r="FZ18" s="126" t="s">
        <v>1640</v>
      </c>
      <c r="GG18" s="157">
        <v>99457</v>
      </c>
      <c r="GH18" s="157" t="s">
        <v>1641</v>
      </c>
      <c r="GI18" s="486"/>
      <c r="GJ18" s="511" t="s">
        <v>1644</v>
      </c>
      <c r="GK18" s="209" t="s">
        <v>1645</v>
      </c>
      <c r="GL18" s="493" t="s">
        <v>1646</v>
      </c>
      <c r="GM18" s="111" t="s">
        <v>1647</v>
      </c>
      <c r="GN18" s="118" t="s">
        <v>1648</v>
      </c>
      <c r="GO18" s="488"/>
      <c r="GP18" s="488"/>
      <c r="GQ18" s="493"/>
      <c r="GR18" s="493"/>
      <c r="GS18" s="486" t="s">
        <v>1649</v>
      </c>
      <c r="GT18" s="509" t="s">
        <v>1650</v>
      </c>
      <c r="GU18" s="209"/>
      <c r="GV18" s="209"/>
      <c r="HA18" s="198" t="s">
        <v>1651</v>
      </c>
      <c r="HB18" s="199" t="s">
        <v>1651</v>
      </c>
      <c r="HC18" s="40"/>
      <c r="HU18" s="40"/>
      <c r="IA18" s="144" t="s">
        <v>1642</v>
      </c>
      <c r="IB18" s="191" t="s">
        <v>1643</v>
      </c>
    </row>
    <row r="19" spans="2:236" ht="14.9"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3" t="s">
        <v>1674</v>
      </c>
      <c r="FR19" s="125"/>
      <c r="FS19" s="209"/>
      <c r="FT19" s="188" t="s">
        <v>951</v>
      </c>
      <c r="FU19" s="188"/>
      <c r="FV19" s="188" t="s">
        <v>1675</v>
      </c>
      <c r="FW19" s="188"/>
      <c r="FX19" s="189"/>
      <c r="FY19" t="s">
        <v>288</v>
      </c>
      <c r="FZ19" s="126" t="s">
        <v>1676</v>
      </c>
      <c r="GG19" s="157">
        <v>99383</v>
      </c>
      <c r="GH19" s="157" t="s">
        <v>1677</v>
      </c>
      <c r="GI19" s="486" t="s">
        <v>951</v>
      </c>
      <c r="GJ19" s="512" t="s">
        <v>962</v>
      </c>
      <c r="GK19" s="209" t="s">
        <v>1680</v>
      </c>
      <c r="GL19" s="493" t="s">
        <v>1681</v>
      </c>
      <c r="GM19" s="111" t="s">
        <v>1682</v>
      </c>
      <c r="GN19" s="118" t="s">
        <v>1683</v>
      </c>
      <c r="GO19" s="488"/>
      <c r="GP19" s="488"/>
      <c r="GQ19" s="493"/>
      <c r="GR19" s="493"/>
      <c r="GS19" s="486" t="s">
        <v>1684</v>
      </c>
      <c r="GT19" s="509" t="s">
        <v>1685</v>
      </c>
      <c r="GU19" s="209"/>
      <c r="GV19" s="209"/>
      <c r="HA19" s="198" t="s">
        <v>1686</v>
      </c>
      <c r="HB19" s="199" t="s">
        <v>1686</v>
      </c>
      <c r="HU19" s="40"/>
      <c r="IA19" s="144" t="s">
        <v>1678</v>
      </c>
      <c r="IB19" s="191" t="s">
        <v>1679</v>
      </c>
    </row>
    <row r="20" spans="2:236" ht="14.9"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3" t="s">
        <v>1709</v>
      </c>
      <c r="FR20" s="125" t="s">
        <v>1710</v>
      </c>
      <c r="FS20" s="209"/>
      <c r="FT20" s="188" t="s">
        <v>951</v>
      </c>
      <c r="FU20" s="188"/>
      <c r="FV20" s="188"/>
      <c r="FW20" s="188" t="s">
        <v>1711</v>
      </c>
      <c r="FX20" s="189" t="s">
        <v>1712</v>
      </c>
      <c r="FZ20" s="126" t="s">
        <v>1713</v>
      </c>
      <c r="GG20" s="157">
        <v>99384</v>
      </c>
      <c r="GH20" s="157" t="s">
        <v>1714</v>
      </c>
      <c r="GI20" s="486" t="s">
        <v>1717</v>
      </c>
      <c r="GJ20" s="492" t="s">
        <v>1718</v>
      </c>
      <c r="GK20" s="209"/>
      <c r="GL20" s="488" t="s">
        <v>1719</v>
      </c>
      <c r="GM20" s="111" t="s">
        <v>1720</v>
      </c>
      <c r="GN20" s="118" t="s">
        <v>1721</v>
      </c>
      <c r="GO20" s="488"/>
      <c r="GP20" s="488"/>
      <c r="GQ20" s="488"/>
      <c r="GR20" s="488"/>
      <c r="GS20" s="486" t="s">
        <v>1722</v>
      </c>
      <c r="GT20" s="509" t="s">
        <v>1723</v>
      </c>
      <c r="GU20" s="209"/>
      <c r="GV20" s="209"/>
      <c r="HA20" s="198" t="s">
        <v>1724</v>
      </c>
      <c r="HB20" s="199" t="s">
        <v>1724</v>
      </c>
      <c r="IA20" s="144" t="s">
        <v>1715</v>
      </c>
      <c r="IB20" s="191" t="s">
        <v>1716</v>
      </c>
    </row>
    <row r="21" spans="2:236" ht="14.9"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3" t="s">
        <v>1747</v>
      </c>
      <c r="FR21" s="125" t="s">
        <v>1748</v>
      </c>
      <c r="FS21" s="209"/>
      <c r="FT21" s="188" t="s">
        <v>951</v>
      </c>
      <c r="FU21" s="188"/>
      <c r="FV21" s="188"/>
      <c r="FW21" s="188" t="s">
        <v>1749</v>
      </c>
      <c r="FX21" s="189" t="s">
        <v>1750</v>
      </c>
      <c r="FY21" t="s">
        <v>291</v>
      </c>
      <c r="FZ21" s="126" t="s">
        <v>1751</v>
      </c>
      <c r="GG21" s="157">
        <v>99388</v>
      </c>
      <c r="GH21" s="157" t="s">
        <v>1752</v>
      </c>
      <c r="GI21" s="486" t="s">
        <v>1755</v>
      </c>
      <c r="GJ21" s="492" t="s">
        <v>1756</v>
      </c>
      <c r="GK21" s="209" t="s">
        <v>1757</v>
      </c>
      <c r="GL21" s="493" t="s">
        <v>1758</v>
      </c>
      <c r="GM21" s="111" t="s">
        <v>1759</v>
      </c>
      <c r="GN21" s="118" t="s">
        <v>1760</v>
      </c>
      <c r="GO21" s="488"/>
      <c r="GP21" s="488"/>
      <c r="GQ21" s="493"/>
      <c r="GR21" s="493"/>
      <c r="GS21" s="486" t="s">
        <v>1761</v>
      </c>
      <c r="GT21" s="509" t="s">
        <v>1762</v>
      </c>
      <c r="GU21" s="209"/>
      <c r="GV21" s="209"/>
      <c r="HA21" s="198" t="s">
        <v>1763</v>
      </c>
      <c r="HB21" s="199" t="s">
        <v>1763</v>
      </c>
      <c r="IA21" s="144" t="s">
        <v>1753</v>
      </c>
      <c r="IB21" s="191" t="s">
        <v>1754</v>
      </c>
    </row>
    <row r="22" spans="2:236" ht="14.9"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6646</v>
      </c>
      <c r="FP22" s="186" t="s">
        <v>1785</v>
      </c>
      <c r="FQ22" s="483" t="s">
        <v>1786</v>
      </c>
      <c r="FR22" s="125" t="s">
        <v>1787</v>
      </c>
      <c r="FS22" s="209"/>
      <c r="FT22" s="188" t="s">
        <v>951</v>
      </c>
      <c r="FU22" s="188"/>
      <c r="FV22" s="188"/>
      <c r="FW22" s="188" t="s">
        <v>1788</v>
      </c>
      <c r="FX22" s="189" t="s">
        <v>1789</v>
      </c>
      <c r="FY22" t="s">
        <v>1790</v>
      </c>
      <c r="FZ22" s="212" t="s">
        <v>1791</v>
      </c>
      <c r="GG22" s="157">
        <v>99721</v>
      </c>
      <c r="GH22" s="157" t="s">
        <v>1792</v>
      </c>
      <c r="GI22" s="486" t="s">
        <v>951</v>
      </c>
      <c r="GJ22" s="512" t="s">
        <v>1389</v>
      </c>
      <c r="GK22" s="209" t="s">
        <v>1795</v>
      </c>
      <c r="GL22" s="493" t="s">
        <v>1796</v>
      </c>
      <c r="GM22" s="111" t="s">
        <v>1797</v>
      </c>
      <c r="GN22" s="118" t="s">
        <v>1798</v>
      </c>
      <c r="GO22" s="488"/>
      <c r="GP22" s="488"/>
      <c r="GQ22" s="493"/>
      <c r="GR22" s="493"/>
      <c r="GS22" s="486" t="s">
        <v>1799</v>
      </c>
      <c r="GT22" s="509" t="s">
        <v>1800</v>
      </c>
      <c r="GU22" s="209"/>
      <c r="GV22" s="209"/>
      <c r="HA22" s="198" t="s">
        <v>1801</v>
      </c>
      <c r="HB22" s="199" t="s">
        <v>1801</v>
      </c>
      <c r="IA22" s="144" t="s">
        <v>1793</v>
      </c>
      <c r="IB22" s="191" t="s">
        <v>1794</v>
      </c>
    </row>
    <row r="23" spans="2:236" ht="14.9"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3" t="s">
        <v>1822</v>
      </c>
      <c r="FR23" s="125" t="s">
        <v>1823</v>
      </c>
      <c r="FS23" s="209"/>
      <c r="FT23" s="188" t="s">
        <v>951</v>
      </c>
      <c r="FU23" s="188"/>
      <c r="FV23" s="188"/>
      <c r="FW23" s="188" t="s">
        <v>1824</v>
      </c>
      <c r="FX23" s="189" t="s">
        <v>1825</v>
      </c>
      <c r="FY23" t="s">
        <v>276</v>
      </c>
      <c r="FZ23" s="126" t="s">
        <v>1826</v>
      </c>
      <c r="GG23" s="157">
        <v>99722</v>
      </c>
      <c r="GH23" s="157" t="s">
        <v>1827</v>
      </c>
      <c r="GI23" s="486" t="s">
        <v>1830</v>
      </c>
      <c r="GJ23" s="492" t="s">
        <v>1435</v>
      </c>
      <c r="GK23" s="209"/>
      <c r="GL23" s="488" t="s">
        <v>1831</v>
      </c>
      <c r="GM23" s="111" t="s">
        <v>1832</v>
      </c>
      <c r="GN23" s="118" t="s">
        <v>1833</v>
      </c>
      <c r="GO23" s="488"/>
      <c r="GP23" s="488"/>
      <c r="GQ23" s="488"/>
      <c r="GR23" s="488"/>
      <c r="GS23" s="486" t="s">
        <v>1834</v>
      </c>
      <c r="GT23" s="509" t="s">
        <v>1835</v>
      </c>
      <c r="GU23" s="209"/>
      <c r="GV23" s="209"/>
      <c r="HA23" s="198" t="s">
        <v>1836</v>
      </c>
      <c r="HB23" s="199" t="s">
        <v>1836</v>
      </c>
      <c r="IA23" s="144" t="s">
        <v>1828</v>
      </c>
      <c r="IB23" s="191" t="s">
        <v>1829</v>
      </c>
    </row>
    <row r="24" spans="2:236" ht="14.9"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3" t="s">
        <v>348</v>
      </c>
      <c r="FO24" s="514" t="s">
        <v>349</v>
      </c>
      <c r="FP24" s="186" t="s">
        <v>1853</v>
      </c>
      <c r="FQ24" s="483" t="s">
        <v>1854</v>
      </c>
      <c r="FR24" s="125" t="s">
        <v>1855</v>
      </c>
      <c r="FS24" s="209"/>
      <c r="FT24" s="188" t="s">
        <v>951</v>
      </c>
      <c r="FU24" s="188"/>
      <c r="FV24" s="188"/>
      <c r="FW24" s="188" t="s">
        <v>1856</v>
      </c>
      <c r="FX24" s="189" t="s">
        <v>1857</v>
      </c>
      <c r="FZ24" s="126" t="s">
        <v>1858</v>
      </c>
      <c r="GG24" s="157">
        <v>99603</v>
      </c>
      <c r="GH24" s="157" t="s">
        <v>1859</v>
      </c>
      <c r="GI24" s="486" t="s">
        <v>1862</v>
      </c>
      <c r="GJ24" s="492" t="s">
        <v>1480</v>
      </c>
      <c r="GK24" s="231" t="s">
        <v>1863</v>
      </c>
      <c r="GL24" s="515" t="s">
        <v>1864</v>
      </c>
      <c r="GM24" s="111" t="s">
        <v>1865</v>
      </c>
      <c r="GN24" s="118" t="s">
        <v>1866</v>
      </c>
      <c r="GO24" s="493"/>
      <c r="GP24" s="493"/>
      <c r="GQ24" s="493"/>
      <c r="GR24" s="493"/>
      <c r="GS24" s="486" t="s">
        <v>1867</v>
      </c>
      <c r="GT24" s="509" t="s">
        <v>1868</v>
      </c>
      <c r="GU24" s="209"/>
      <c r="GV24" s="209"/>
      <c r="HA24" s="198" t="s">
        <v>1869</v>
      </c>
      <c r="HB24" s="199" t="s">
        <v>1869</v>
      </c>
      <c r="IA24" s="144" t="s">
        <v>1860</v>
      </c>
      <c r="IB24" s="191" t="s">
        <v>1861</v>
      </c>
    </row>
    <row r="25" spans="2:236" ht="14.9"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3" t="s">
        <v>1887</v>
      </c>
      <c r="FR25" s="125" t="s">
        <v>1888</v>
      </c>
      <c r="FS25" s="209"/>
      <c r="FT25" s="188" t="s">
        <v>951</v>
      </c>
      <c r="FU25" s="188"/>
      <c r="FV25" s="188"/>
      <c r="FW25" s="188" t="s">
        <v>1889</v>
      </c>
      <c r="FX25" s="189" t="s">
        <v>1890</v>
      </c>
      <c r="FY25" t="s">
        <v>279</v>
      </c>
      <c r="FZ25" s="126" t="s">
        <v>1891</v>
      </c>
      <c r="GG25" s="157">
        <v>102481</v>
      </c>
      <c r="GH25" s="157" t="s">
        <v>1892</v>
      </c>
      <c r="GI25" s="486"/>
      <c r="GJ25" s="512" t="s">
        <v>1522</v>
      </c>
      <c r="GK25" s="209"/>
      <c r="GL25" s="209"/>
      <c r="GM25" s="486" t="s">
        <v>1895</v>
      </c>
      <c r="GN25" s="118" t="s">
        <v>1896</v>
      </c>
      <c r="GO25" s="209"/>
      <c r="GP25" s="209"/>
      <c r="GQ25" s="209"/>
      <c r="GR25" s="209"/>
      <c r="GS25" s="486" t="s">
        <v>1897</v>
      </c>
      <c r="GT25" s="509" t="s">
        <v>1898</v>
      </c>
      <c r="GU25" s="209"/>
      <c r="GV25" s="209"/>
      <c r="HA25" s="198" t="s">
        <v>1899</v>
      </c>
      <c r="HB25" s="199" t="s">
        <v>1899</v>
      </c>
      <c r="IA25" s="144" t="s">
        <v>1893</v>
      </c>
      <c r="IB25" s="191" t="s">
        <v>1894</v>
      </c>
    </row>
    <row r="26" spans="2:236" ht="14.9"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3" t="s">
        <v>1917</v>
      </c>
      <c r="FR26" s="125" t="s">
        <v>1918</v>
      </c>
      <c r="FS26" s="209"/>
      <c r="FT26" s="188" t="s">
        <v>951</v>
      </c>
      <c r="FU26" s="188"/>
      <c r="FV26" s="188"/>
      <c r="FW26" s="188" t="s">
        <v>1919</v>
      </c>
      <c r="FX26" s="189" t="s">
        <v>1920</v>
      </c>
      <c r="FY26" t="s">
        <v>282</v>
      </c>
      <c r="FZ26" s="126" t="s">
        <v>1921</v>
      </c>
      <c r="GG26" s="157">
        <v>102482</v>
      </c>
      <c r="GH26" s="144" t="s">
        <v>1922</v>
      </c>
      <c r="GI26" s="486" t="s">
        <v>1925</v>
      </c>
      <c r="GJ26" s="492" t="s">
        <v>1564</v>
      </c>
      <c r="GK26" s="209"/>
      <c r="GL26" s="209"/>
      <c r="GM26" s="516" t="s">
        <v>6647</v>
      </c>
      <c r="GN26" s="158" t="s">
        <v>6648</v>
      </c>
      <c r="GO26" s="209"/>
      <c r="GP26" s="209"/>
      <c r="GQ26" s="209"/>
      <c r="GR26" s="209"/>
      <c r="GS26" s="486" t="s">
        <v>1926</v>
      </c>
      <c r="GT26" s="509" t="s">
        <v>1927</v>
      </c>
      <c r="GU26" s="209"/>
      <c r="GV26" s="209"/>
      <c r="HA26" s="198" t="s">
        <v>1928</v>
      </c>
      <c r="HB26" s="199" t="s">
        <v>1928</v>
      </c>
      <c r="IA26" s="184" t="s">
        <v>1923</v>
      </c>
      <c r="IB26" s="243" t="s">
        <v>1924</v>
      </c>
    </row>
    <row r="27" spans="2:236" ht="14.9"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3" t="s">
        <v>1945</v>
      </c>
      <c r="FR27" s="125" t="s">
        <v>1946</v>
      </c>
      <c r="FS27" s="209"/>
      <c r="FT27" s="188" t="s">
        <v>951</v>
      </c>
      <c r="FU27" s="188"/>
      <c r="FV27" s="188"/>
      <c r="FW27" s="188" t="s">
        <v>1947</v>
      </c>
      <c r="FX27" s="189" t="s">
        <v>6649</v>
      </c>
      <c r="FY27" t="s">
        <v>255</v>
      </c>
      <c r="FZ27" s="126" t="s">
        <v>1948</v>
      </c>
      <c r="GG27" s="157">
        <v>99611</v>
      </c>
      <c r="GH27" s="157" t="s">
        <v>1949</v>
      </c>
      <c r="GI27" s="486" t="s">
        <v>1950</v>
      </c>
      <c r="GJ27" s="492" t="s">
        <v>1604</v>
      </c>
      <c r="GK27" s="209"/>
      <c r="GL27" s="209"/>
      <c r="GM27" s="516" t="s">
        <v>6650</v>
      </c>
      <c r="GN27" s="158" t="s">
        <v>6651</v>
      </c>
      <c r="GO27" s="209"/>
      <c r="GP27" s="209"/>
      <c r="GQ27" s="209"/>
      <c r="GR27" s="209"/>
      <c r="GS27" s="486" t="s">
        <v>1951</v>
      </c>
      <c r="GT27" s="509" t="s">
        <v>1952</v>
      </c>
      <c r="GU27" s="209"/>
      <c r="GV27" s="209"/>
      <c r="HA27" s="198" t="s">
        <v>1953</v>
      </c>
      <c r="HB27" s="199" t="s">
        <v>1953</v>
      </c>
      <c r="IA27" s="191"/>
    </row>
    <row r="28" spans="2:236" ht="14.9"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6652</v>
      </c>
      <c r="FO28" s="158" t="s">
        <v>6653</v>
      </c>
      <c r="FP28" s="186" t="s">
        <v>1969</v>
      </c>
      <c r="FQ28" s="483" t="s">
        <v>1970</v>
      </c>
      <c r="FR28" s="125"/>
      <c r="FS28" s="209"/>
      <c r="FT28" s="188" t="s">
        <v>951</v>
      </c>
      <c r="FU28" s="188"/>
      <c r="FV28" s="188" t="s">
        <v>1971</v>
      </c>
      <c r="FW28" s="188"/>
      <c r="FX28" s="189"/>
      <c r="FY28" t="s">
        <v>251</v>
      </c>
      <c r="FZ28" s="126" t="s">
        <v>1972</v>
      </c>
      <c r="GG28" s="157">
        <v>100218</v>
      </c>
      <c r="GH28" s="157" t="s">
        <v>1973</v>
      </c>
      <c r="GI28" s="486" t="s">
        <v>1974</v>
      </c>
      <c r="GJ28" s="511" t="s">
        <v>1975</v>
      </c>
      <c r="GK28" s="209"/>
      <c r="GL28" s="209"/>
      <c r="GM28" s="516" t="s">
        <v>6654</v>
      </c>
      <c r="GN28" s="158" t="s">
        <v>6655</v>
      </c>
      <c r="GO28" s="209"/>
      <c r="GP28" s="209"/>
      <c r="GQ28" s="209"/>
      <c r="GR28" s="209"/>
      <c r="GS28" s="486" t="s">
        <v>1976</v>
      </c>
      <c r="GT28" s="509" t="s">
        <v>1977</v>
      </c>
      <c r="GU28" s="209"/>
      <c r="GV28" s="209"/>
      <c r="HA28" s="198" t="s">
        <v>1978</v>
      </c>
      <c r="HB28" s="199" t="s">
        <v>1978</v>
      </c>
    </row>
    <row r="29" spans="2:236" ht="14.9"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6656</v>
      </c>
      <c r="FO29" s="158" t="s">
        <v>6657</v>
      </c>
      <c r="FP29" s="186" t="s">
        <v>1993</v>
      </c>
      <c r="FQ29" s="483"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7" t="s">
        <v>2002</v>
      </c>
      <c r="GK29" s="209"/>
      <c r="GL29" s="209"/>
      <c r="GM29" s="516" t="s">
        <v>6658</v>
      </c>
      <c r="GN29" s="158" t="s">
        <v>6659</v>
      </c>
      <c r="GO29" s="209"/>
      <c r="GP29" s="209"/>
      <c r="GQ29" s="209"/>
      <c r="GR29" s="209"/>
      <c r="GS29" s="230" t="s">
        <v>2003</v>
      </c>
      <c r="GT29" s="518" t="s">
        <v>1344</v>
      </c>
      <c r="GU29" s="209"/>
      <c r="GV29" s="209"/>
      <c r="HA29" s="198" t="s">
        <v>2004</v>
      </c>
      <c r="HB29" s="199" t="s">
        <v>2004</v>
      </c>
      <c r="IB29" s="191"/>
    </row>
    <row r="30" spans="2:236" ht="14.9"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6660</v>
      </c>
      <c r="FO30" s="158" t="s">
        <v>6661</v>
      </c>
      <c r="FP30" s="186" t="s">
        <v>2019</v>
      </c>
      <c r="FQ30" s="483"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6" t="s">
        <v>6662</v>
      </c>
      <c r="GN30" s="158" t="s">
        <v>6663</v>
      </c>
      <c r="GO30" s="209"/>
      <c r="GP30" s="209"/>
      <c r="GQ30" s="209"/>
      <c r="GR30" s="209"/>
      <c r="HA30" s="198" t="s">
        <v>2026</v>
      </c>
      <c r="HB30" s="199" t="s">
        <v>2026</v>
      </c>
    </row>
    <row r="31" spans="2:236" ht="14.9"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6664</v>
      </c>
      <c r="FO31" s="158" t="s">
        <v>6665</v>
      </c>
      <c r="FP31" s="186" t="s">
        <v>2042</v>
      </c>
      <c r="FQ31" s="483"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6" t="s">
        <v>6666</v>
      </c>
      <c r="GN31" s="158" t="s">
        <v>6667</v>
      </c>
      <c r="GO31" s="209"/>
      <c r="GP31" s="209"/>
      <c r="GQ31" s="209"/>
      <c r="GR31" s="209"/>
      <c r="HA31" s="198" t="s">
        <v>2050</v>
      </c>
      <c r="HB31" s="199" t="s">
        <v>2050</v>
      </c>
    </row>
    <row r="32" spans="2:236" ht="14.9"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6668</v>
      </c>
      <c r="FO32" s="158" t="s">
        <v>6669</v>
      </c>
      <c r="FP32" s="186" t="s">
        <v>2066</v>
      </c>
      <c r="FQ32" s="483"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6670</v>
      </c>
      <c r="GN32" s="519" t="s">
        <v>6671</v>
      </c>
      <c r="GO32" s="209"/>
      <c r="GP32" s="209"/>
      <c r="GQ32" s="209"/>
      <c r="GR32" s="209"/>
      <c r="HA32" s="198" t="s">
        <v>2074</v>
      </c>
      <c r="HB32" s="199" t="s">
        <v>2074</v>
      </c>
    </row>
    <row r="33" spans="6:210" ht="14.9"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6672</v>
      </c>
      <c r="FO33" s="158" t="s">
        <v>6673</v>
      </c>
      <c r="FP33" s="186" t="s">
        <v>2090</v>
      </c>
      <c r="FQ33" s="483"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9"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6674</v>
      </c>
      <c r="FO34" s="158" t="s">
        <v>6675</v>
      </c>
      <c r="FP34" s="186" t="s">
        <v>2113</v>
      </c>
      <c r="FQ34" s="483"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9"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6676</v>
      </c>
      <c r="FO35" s="158" t="s">
        <v>6677</v>
      </c>
      <c r="FP35" s="186"/>
      <c r="FQ35" s="483"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9"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20" t="s">
        <v>6678</v>
      </c>
      <c r="FO36" s="519" t="s">
        <v>6679</v>
      </c>
      <c r="FP36" s="186" t="s">
        <v>2152</v>
      </c>
      <c r="FQ36" s="483"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9"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3" t="s">
        <v>2173</v>
      </c>
      <c r="FR37" s="125" t="s">
        <v>2174</v>
      </c>
      <c r="FS37" s="209"/>
      <c r="FT37" s="209"/>
      <c r="FU37" s="209"/>
      <c r="FV37" s="188"/>
      <c r="FW37" s="188" t="s">
        <v>2175</v>
      </c>
      <c r="FX37" s="189" t="s">
        <v>2176</v>
      </c>
      <c r="GG37" s="157">
        <v>102463</v>
      </c>
      <c r="GH37" s="157" t="s">
        <v>2177</v>
      </c>
      <c r="HA37" s="247" t="s">
        <v>2178</v>
      </c>
      <c r="HB37" s="217" t="s">
        <v>2178</v>
      </c>
    </row>
    <row r="38" spans="6:210" ht="14.9"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3" t="s">
        <v>2194</v>
      </c>
      <c r="FR38" s="125" t="s">
        <v>2195</v>
      </c>
      <c r="FS38" s="209"/>
      <c r="FT38" s="209"/>
      <c r="FU38" s="209"/>
      <c r="FV38" s="188"/>
      <c r="FW38" s="188" t="s">
        <v>2196</v>
      </c>
      <c r="FX38" s="189" t="s">
        <v>2197</v>
      </c>
      <c r="GG38" s="157">
        <v>99902</v>
      </c>
      <c r="GH38" s="157" t="s">
        <v>2198</v>
      </c>
    </row>
    <row r="39" spans="6:210" ht="14.9"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3" t="s">
        <v>2213</v>
      </c>
      <c r="FR39" s="125"/>
      <c r="FS39" s="209"/>
      <c r="FT39" s="209"/>
      <c r="FU39" s="209"/>
      <c r="FV39" s="188" t="s">
        <v>2214</v>
      </c>
      <c r="FW39" s="188"/>
      <c r="FX39" s="189"/>
      <c r="GG39" s="157">
        <v>99921</v>
      </c>
      <c r="GH39" s="157" t="s">
        <v>2215</v>
      </c>
    </row>
    <row r="40" spans="6:210" ht="14.9"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3" t="s">
        <v>2230</v>
      </c>
      <c r="FR40" s="125" t="s">
        <v>2231</v>
      </c>
      <c r="FS40" s="209"/>
      <c r="FT40" s="209"/>
      <c r="FU40" s="209"/>
      <c r="FV40" s="209"/>
      <c r="FW40" s="188" t="s">
        <v>2214</v>
      </c>
      <c r="FX40" s="189" t="s">
        <v>2232</v>
      </c>
      <c r="GG40" s="157">
        <v>99923</v>
      </c>
      <c r="GH40" s="157" t="s">
        <v>2233</v>
      </c>
    </row>
    <row r="41" spans="6:210" ht="14.9"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3" t="s">
        <v>2248</v>
      </c>
      <c r="FR41" s="125"/>
      <c r="FS41" s="209"/>
      <c r="FU41" s="209"/>
      <c r="FV41" s="188" t="s">
        <v>2249</v>
      </c>
      <c r="FX41" s="126"/>
      <c r="GG41" s="157">
        <v>99928</v>
      </c>
      <c r="GH41" s="157" t="s">
        <v>2250</v>
      </c>
    </row>
    <row r="42" spans="6:210" ht="14.9"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3" t="s">
        <v>2265</v>
      </c>
      <c r="FR42" s="125" t="s">
        <v>2266</v>
      </c>
      <c r="FS42" s="209"/>
      <c r="FT42" s="188" t="s">
        <v>951</v>
      </c>
      <c r="FU42" s="188"/>
      <c r="FW42" s="188" t="s">
        <v>2267</v>
      </c>
      <c r="FX42" s="189" t="s">
        <v>2268</v>
      </c>
      <c r="GG42" s="157">
        <v>99930</v>
      </c>
      <c r="GH42" s="157" t="s">
        <v>2269</v>
      </c>
    </row>
    <row r="43" spans="6:210" ht="14.9"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3" t="s">
        <v>2285</v>
      </c>
      <c r="FR43" s="125" t="s">
        <v>2286</v>
      </c>
      <c r="FS43" s="209"/>
      <c r="FT43" s="188" t="s">
        <v>951</v>
      </c>
      <c r="FU43" s="188"/>
      <c r="FV43" s="188"/>
      <c r="FW43" s="188" t="s">
        <v>2287</v>
      </c>
      <c r="FX43" s="189" t="s">
        <v>2288</v>
      </c>
      <c r="GG43" s="157">
        <v>99933</v>
      </c>
      <c r="GH43" s="157" t="s">
        <v>2289</v>
      </c>
    </row>
    <row r="44" spans="6:210" ht="14.9"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1" t="s">
        <v>2304</v>
      </c>
      <c r="FR44" s="125" t="s">
        <v>2305</v>
      </c>
      <c r="FS44" s="209"/>
      <c r="FT44" s="188" t="s">
        <v>951</v>
      </c>
      <c r="FU44" s="188"/>
      <c r="FV44" s="188"/>
      <c r="FW44" s="188" t="s">
        <v>2306</v>
      </c>
      <c r="FX44" s="189" t="s">
        <v>2307</v>
      </c>
      <c r="GG44" s="157">
        <v>99938</v>
      </c>
      <c r="GH44" s="157" t="s">
        <v>2308</v>
      </c>
    </row>
    <row r="45" spans="6:210" ht="14.9"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9"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9"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9"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9"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9"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9"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9"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9"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9"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9"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9"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9"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9"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9"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9"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9"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9"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9"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9"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9"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9"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9"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9"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9"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9"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9"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9"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9"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9"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9"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9"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9"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9"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9"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9"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9"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9"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9"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9"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9"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9"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9"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9"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9"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9"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9"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9"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9"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9"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9"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9"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9"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9"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9"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9"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9"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9"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9"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9"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9"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9"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9"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9"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9"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9"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9"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9"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9"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9"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6680</v>
      </c>
      <c r="GG114" s="157">
        <v>101880</v>
      </c>
      <c r="GH114" s="157" t="s">
        <v>3139</v>
      </c>
    </row>
    <row r="115" spans="6:190" ht="14.9"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9"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9"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6681</v>
      </c>
      <c r="FX117" s="522" t="s">
        <v>6682</v>
      </c>
      <c r="GG117" s="157">
        <v>102021</v>
      </c>
      <c r="GH117" s="157" t="s">
        <v>3167</v>
      </c>
    </row>
    <row r="118" spans="6:190" ht="14.9"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9"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9"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9"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9"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9"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9"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9"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9"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9"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9"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9"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9"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9"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9"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9"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9"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9"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9"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9"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9"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9"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9"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9"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9"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9"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9"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9"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9"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9"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9"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9"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9"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9"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9"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9"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9"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9"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9"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9"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9"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9"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9"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9"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9"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9"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9"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9"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9"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9"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9"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9"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9"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9"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9"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9"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9"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9"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9"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9"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9"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9"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9"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9"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9"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9"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9"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9"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9"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9"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9"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9"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9"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9"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9"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9"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9"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9"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9"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9"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9"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9"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9"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9"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9"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9"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9"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9"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9"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9"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9"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9"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9"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9"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9"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9"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9"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9"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9"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9"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9"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9"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9"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9"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9"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9"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9"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9"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9"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9"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9"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9"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9"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9"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9"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9"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9"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9"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9"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9"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9"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9"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9"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9"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9"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9"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9"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9"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9"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9"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9"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9"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9"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9"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9"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9"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9"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9"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9"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9"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9"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9"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9"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9"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9"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9"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9"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9"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9" customHeight="1">
      <c r="CP266" s="144" t="s">
        <v>4317</v>
      </c>
      <c r="CQ266" s="126" t="s">
        <v>4318</v>
      </c>
      <c r="DV266" s="144" t="s">
        <v>3829</v>
      </c>
      <c r="DW266" s="126" t="s">
        <v>3830</v>
      </c>
      <c r="EE266" s="114"/>
      <c r="EG266" s="114"/>
      <c r="FR266" s="125" t="s">
        <v>4307</v>
      </c>
      <c r="FX266" s="189" t="s">
        <v>4308</v>
      </c>
      <c r="GG266" s="157">
        <v>102537</v>
      </c>
      <c r="GH266" s="157" t="s">
        <v>4316</v>
      </c>
    </row>
    <row r="267" spans="94:190" ht="14.9" customHeight="1">
      <c r="CP267" s="144" t="s">
        <v>4321</v>
      </c>
      <c r="CQ267" s="126" t="s">
        <v>4322</v>
      </c>
      <c r="DV267" s="144" t="s">
        <v>1456</v>
      </c>
      <c r="DW267" s="126" t="s">
        <v>3837</v>
      </c>
      <c r="EE267" s="114"/>
      <c r="EG267" s="114"/>
      <c r="FR267" s="125"/>
      <c r="FU267" s="523" t="s">
        <v>6683</v>
      </c>
      <c r="FX267" s="126"/>
      <c r="GG267" s="157">
        <v>102123</v>
      </c>
      <c r="GH267" s="157" t="s">
        <v>4320</v>
      </c>
    </row>
    <row r="268" spans="94:190" ht="14.9" customHeight="1">
      <c r="CP268" s="144" t="s">
        <v>4325</v>
      </c>
      <c r="CQ268" s="126" t="s">
        <v>4326</v>
      </c>
      <c r="DV268" s="144" t="s">
        <v>3844</v>
      </c>
      <c r="DW268" s="126" t="s">
        <v>3845</v>
      </c>
      <c r="EE268" s="114"/>
      <c r="EG268" s="114"/>
      <c r="FR268" s="154">
        <v>4501</v>
      </c>
      <c r="FX268" s="522" t="s">
        <v>6683</v>
      </c>
      <c r="GG268" s="157">
        <v>102547</v>
      </c>
      <c r="GH268" s="157" t="s">
        <v>4324</v>
      </c>
    </row>
    <row r="269" spans="94:190" ht="14.9"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9" customHeight="1">
      <c r="CP270" s="144" t="s">
        <v>4333</v>
      </c>
      <c r="CQ270" s="126" t="s">
        <v>4334</v>
      </c>
      <c r="DV270" s="144" t="s">
        <v>3859</v>
      </c>
      <c r="DW270" s="126" t="s">
        <v>3860</v>
      </c>
      <c r="EE270" s="114"/>
      <c r="EG270" s="114"/>
      <c r="FR270" s="524"/>
      <c r="FS270" s="262" t="s">
        <v>4315</v>
      </c>
      <c r="FT270" s="260"/>
      <c r="FU270" s="260"/>
      <c r="FV270" s="260"/>
      <c r="FW270" s="260"/>
      <c r="FX270" s="261"/>
      <c r="GG270" s="157">
        <v>102554</v>
      </c>
      <c r="GH270" s="157" t="s">
        <v>4332</v>
      </c>
    </row>
    <row r="271" spans="94:190" ht="14.9"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9"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9"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9"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9"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9"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9"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9"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9" customHeight="1">
      <c r="CP279" s="269">
        <v>27.9</v>
      </c>
      <c r="CQ279" s="270" t="s">
        <v>6684</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9" customHeight="1">
      <c r="CP280" s="269">
        <v>28</v>
      </c>
      <c r="CQ280" s="270" t="s">
        <v>6685</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9"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9"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9"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9"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9"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9"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9"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9"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9"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9"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9"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9"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9"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9"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9"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9"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9"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9"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9"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9"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9"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9"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9"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9"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9"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9"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9"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9"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9"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9"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9"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9"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9"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9"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9"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9"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9"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9"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9"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9"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9"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9"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9"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9"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9"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9"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9"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9"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9"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9"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9" customHeight="1">
      <c r="CP331" s="144" t="s">
        <v>4548</v>
      </c>
      <c r="CQ331" s="126" t="s">
        <v>4549</v>
      </c>
      <c r="EE331" s="114"/>
      <c r="EG331" s="114"/>
      <c r="FT331" s="268"/>
      <c r="FU331" s="268"/>
      <c r="FV331" s="268"/>
      <c r="FW331" s="268"/>
      <c r="FX331" s="268"/>
      <c r="GG331" s="157">
        <v>102220</v>
      </c>
      <c r="GH331" s="157" t="s">
        <v>4553</v>
      </c>
    </row>
    <row r="332" spans="94:190" ht="14.9" customHeight="1">
      <c r="CP332" s="144" t="s">
        <v>4551</v>
      </c>
      <c r="CQ332" s="126" t="s">
        <v>4552</v>
      </c>
      <c r="EE332" s="114"/>
      <c r="EG332" s="114"/>
      <c r="FT332" s="268"/>
      <c r="FU332" s="268"/>
      <c r="FV332" s="268"/>
      <c r="FW332" s="268"/>
      <c r="FX332" s="268"/>
      <c r="GG332" s="157">
        <v>102221</v>
      </c>
      <c r="GH332" s="157" t="s">
        <v>4556</v>
      </c>
    </row>
    <row r="333" spans="94:190" ht="14.9" customHeight="1">
      <c r="CP333" s="144" t="s">
        <v>4554</v>
      </c>
      <c r="CQ333" s="126" t="s">
        <v>4555</v>
      </c>
      <c r="EE333" s="114"/>
      <c r="EG333" s="114"/>
      <c r="FT333" s="268"/>
      <c r="FU333" s="268"/>
      <c r="FV333" s="268"/>
      <c r="FW333" s="268"/>
      <c r="FX333" s="268"/>
      <c r="GG333" s="157">
        <v>102247</v>
      </c>
      <c r="GH333" s="157" t="s">
        <v>4559</v>
      </c>
    </row>
    <row r="334" spans="94:190" ht="14.9" customHeight="1">
      <c r="CP334" s="144" t="s">
        <v>4557</v>
      </c>
      <c r="CQ334" s="126" t="s">
        <v>4558</v>
      </c>
      <c r="EE334" s="114"/>
      <c r="EG334" s="114"/>
      <c r="FT334" s="268"/>
      <c r="FU334" s="268"/>
      <c r="FV334" s="268"/>
      <c r="FW334" s="268"/>
      <c r="FX334" s="268"/>
      <c r="GG334" s="157">
        <v>102270</v>
      </c>
      <c r="GH334" s="157" t="s">
        <v>4562</v>
      </c>
    </row>
    <row r="335" spans="94:190" ht="14.9" customHeight="1">
      <c r="CP335" s="144" t="s">
        <v>4560</v>
      </c>
      <c r="CQ335" s="126" t="s">
        <v>4561</v>
      </c>
      <c r="EE335" s="114"/>
      <c r="EG335" s="114"/>
      <c r="FT335" s="268"/>
      <c r="FU335" s="268"/>
      <c r="FV335" s="268"/>
      <c r="FW335" s="268"/>
      <c r="FX335" s="268"/>
      <c r="GG335" s="157">
        <v>102271</v>
      </c>
      <c r="GH335" s="157" t="s">
        <v>4565</v>
      </c>
    </row>
    <row r="336" spans="94:190" ht="14.9" customHeight="1">
      <c r="CP336" s="144" t="s">
        <v>4563</v>
      </c>
      <c r="CQ336" s="126" t="s">
        <v>4564</v>
      </c>
      <c r="EE336" s="114"/>
      <c r="EG336" s="114"/>
      <c r="FT336" s="268"/>
      <c r="FU336" s="268"/>
      <c r="FV336" s="268"/>
      <c r="FW336" s="268"/>
      <c r="FX336" s="268"/>
      <c r="GG336" s="157">
        <v>102279</v>
      </c>
      <c r="GH336" s="157" t="s">
        <v>4568</v>
      </c>
    </row>
    <row r="337" spans="94:190" ht="14.9" customHeight="1">
      <c r="CP337" s="144" t="s">
        <v>4566</v>
      </c>
      <c r="CQ337" s="126" t="s">
        <v>4567</v>
      </c>
      <c r="EE337" s="114"/>
      <c r="EG337" s="114"/>
      <c r="FT337" s="268"/>
      <c r="FU337" s="268"/>
      <c r="FV337" s="268"/>
      <c r="FW337" s="268"/>
      <c r="FX337" s="268"/>
      <c r="GG337" s="157">
        <v>102072</v>
      </c>
      <c r="GH337" s="157" t="s">
        <v>4571</v>
      </c>
    </row>
    <row r="338" spans="94:190" ht="14.9" customHeight="1">
      <c r="CP338" s="144" t="s">
        <v>4569</v>
      </c>
      <c r="CQ338" s="126" t="s">
        <v>4570</v>
      </c>
      <c r="EE338" s="114"/>
      <c r="EG338" s="114"/>
      <c r="FT338" s="268"/>
      <c r="FU338" s="268"/>
      <c r="FV338" s="268"/>
      <c r="FW338" s="268"/>
      <c r="FX338" s="268"/>
      <c r="GG338" s="157">
        <v>102074</v>
      </c>
      <c r="GH338" s="157" t="s">
        <v>4574</v>
      </c>
    </row>
    <row r="339" spans="94:190" ht="14.9" customHeight="1">
      <c r="CP339" s="144" t="s">
        <v>4572</v>
      </c>
      <c r="CQ339" s="126" t="s">
        <v>4573</v>
      </c>
      <c r="EE339" s="114"/>
      <c r="EG339" s="114"/>
      <c r="FT339" s="268"/>
      <c r="FU339" s="268"/>
      <c r="FV339" s="268"/>
      <c r="FW339" s="268"/>
      <c r="FX339" s="268"/>
      <c r="GG339" s="157">
        <v>102097</v>
      </c>
      <c r="GH339" s="157" t="s">
        <v>4577</v>
      </c>
    </row>
    <row r="340" spans="94:190" ht="14.9" customHeight="1">
      <c r="CP340" s="144" t="s">
        <v>4575</v>
      </c>
      <c r="CQ340" s="126" t="s">
        <v>4576</v>
      </c>
      <c r="EE340" s="114"/>
      <c r="EG340" s="114"/>
      <c r="FT340" s="268"/>
      <c r="FU340" s="268"/>
      <c r="FV340" s="268"/>
      <c r="FW340" s="268"/>
      <c r="FX340" s="268"/>
      <c r="GG340" s="157">
        <v>102098</v>
      </c>
      <c r="GH340" s="157" t="s">
        <v>4580</v>
      </c>
    </row>
    <row r="341" spans="94:190" ht="14.9" customHeight="1">
      <c r="CP341" s="144" t="s">
        <v>4578</v>
      </c>
      <c r="CQ341" s="126" t="s">
        <v>4579</v>
      </c>
      <c r="EE341" s="114"/>
      <c r="EG341" s="114"/>
      <c r="FT341" s="268"/>
      <c r="FU341" s="268"/>
      <c r="FV341" s="268"/>
      <c r="FW341" s="268"/>
      <c r="FX341" s="268"/>
      <c r="GG341" s="157">
        <v>102122</v>
      </c>
      <c r="GH341" s="157" t="s">
        <v>4583</v>
      </c>
    </row>
    <row r="342" spans="94:190" ht="14.9" customHeight="1">
      <c r="CP342" s="144" t="s">
        <v>4581</v>
      </c>
      <c r="CQ342" s="126" t="s">
        <v>4582</v>
      </c>
      <c r="EE342" s="114"/>
      <c r="EG342" s="114"/>
      <c r="FT342" s="268"/>
      <c r="FU342" s="268"/>
      <c r="FV342" s="268"/>
      <c r="FW342" s="268"/>
      <c r="FX342" s="268"/>
      <c r="GG342" s="157">
        <v>102126</v>
      </c>
      <c r="GH342" s="157" t="s">
        <v>4586</v>
      </c>
    </row>
    <row r="343" spans="94:190" ht="14.9" customHeight="1">
      <c r="CP343" s="144" t="s">
        <v>4584</v>
      </c>
      <c r="CQ343" s="126" t="s">
        <v>4585</v>
      </c>
      <c r="EE343" s="114"/>
      <c r="EG343" s="114"/>
      <c r="FT343" s="268"/>
      <c r="FU343" s="268"/>
      <c r="FV343" s="268"/>
      <c r="FW343" s="268"/>
      <c r="FX343" s="268"/>
      <c r="GG343" s="157">
        <v>102127</v>
      </c>
      <c r="GH343" s="157" t="s">
        <v>4589</v>
      </c>
    </row>
    <row r="344" spans="94:190" ht="14.9" customHeight="1">
      <c r="CP344" s="144" t="s">
        <v>4587</v>
      </c>
      <c r="CQ344" s="126" t="s">
        <v>4588</v>
      </c>
      <c r="EE344" s="114"/>
      <c r="EG344" s="114"/>
      <c r="FT344" s="268"/>
      <c r="FU344" s="268"/>
      <c r="FV344" s="268"/>
      <c r="FW344" s="268"/>
      <c r="FX344" s="268"/>
      <c r="GG344" s="157">
        <v>102159</v>
      </c>
      <c r="GH344" s="157" t="s">
        <v>4592</v>
      </c>
    </row>
    <row r="345" spans="94:190" ht="14.9" customHeight="1">
      <c r="CP345" s="144" t="s">
        <v>4590</v>
      </c>
      <c r="CQ345" s="126" t="s">
        <v>4591</v>
      </c>
      <c r="EE345" s="114"/>
      <c r="EG345" s="114"/>
      <c r="FT345" s="268"/>
      <c r="FU345" s="268"/>
      <c r="FV345" s="268"/>
      <c r="FW345" s="268"/>
      <c r="FX345" s="268"/>
      <c r="GG345" s="157">
        <v>102167</v>
      </c>
      <c r="GH345" s="157" t="s">
        <v>4595</v>
      </c>
    </row>
    <row r="346" spans="94:190" ht="14.9" customHeight="1">
      <c r="CP346" s="144" t="s">
        <v>4593</v>
      </c>
      <c r="CQ346" s="126" t="s">
        <v>4594</v>
      </c>
      <c r="EE346" s="114"/>
      <c r="EG346" s="114"/>
      <c r="FT346" s="268"/>
      <c r="FU346" s="268"/>
      <c r="FV346" s="268"/>
      <c r="FW346" s="268"/>
      <c r="FX346" s="268"/>
      <c r="GG346" s="157">
        <v>102178</v>
      </c>
      <c r="GH346" s="157" t="s">
        <v>4598</v>
      </c>
    </row>
    <row r="347" spans="94:190" ht="14.9" customHeight="1">
      <c r="CP347" s="144" t="s">
        <v>4596</v>
      </c>
      <c r="CQ347" s="126" t="s">
        <v>4597</v>
      </c>
      <c r="EE347" s="114"/>
      <c r="EG347" s="114"/>
      <c r="FT347" s="268"/>
      <c r="FU347" s="268"/>
      <c r="FV347" s="268"/>
      <c r="FW347" s="268"/>
      <c r="FX347" s="268"/>
      <c r="GG347" s="157">
        <v>102222</v>
      </c>
      <c r="GH347" s="157" t="s">
        <v>4601</v>
      </c>
    </row>
    <row r="348" spans="94:190" ht="14.9" customHeight="1">
      <c r="CP348" s="144" t="s">
        <v>4599</v>
      </c>
      <c r="CQ348" s="126" t="s">
        <v>4600</v>
      </c>
      <c r="EE348" s="114"/>
      <c r="EG348" s="114"/>
      <c r="FT348" s="268"/>
      <c r="FU348" s="268"/>
      <c r="FV348" s="268"/>
      <c r="FW348" s="268"/>
      <c r="FX348" s="268"/>
      <c r="GG348" s="157">
        <v>102251</v>
      </c>
      <c r="GH348" s="157" t="s">
        <v>4604</v>
      </c>
    </row>
    <row r="349" spans="94:190" ht="14.9" customHeight="1">
      <c r="CP349" s="144" t="s">
        <v>4602</v>
      </c>
      <c r="CQ349" s="126" t="s">
        <v>4603</v>
      </c>
      <c r="EE349" s="114"/>
      <c r="EG349" s="114"/>
      <c r="FT349" s="268"/>
      <c r="FU349" s="268"/>
      <c r="FV349" s="268"/>
      <c r="FW349" s="268"/>
      <c r="FX349" s="268"/>
      <c r="GG349" s="157">
        <v>102283</v>
      </c>
      <c r="GH349" s="157" t="s">
        <v>4607</v>
      </c>
    </row>
    <row r="350" spans="94:190" ht="14.9" customHeight="1">
      <c r="CP350" s="144" t="s">
        <v>4605</v>
      </c>
      <c r="CQ350" s="126" t="s">
        <v>4606</v>
      </c>
      <c r="EE350" s="114"/>
      <c r="EG350" s="114"/>
      <c r="FT350" s="268"/>
      <c r="FU350" s="268"/>
      <c r="FV350" s="268"/>
      <c r="FW350" s="268"/>
      <c r="FX350" s="268"/>
      <c r="GG350" s="157">
        <v>102130</v>
      </c>
      <c r="GH350" s="157" t="s">
        <v>4610</v>
      </c>
    </row>
    <row r="351" spans="94:190" ht="14.9" customHeight="1">
      <c r="CP351" s="144" t="s">
        <v>4608</v>
      </c>
      <c r="CQ351" s="126" t="s">
        <v>4609</v>
      </c>
      <c r="EE351" s="114"/>
      <c r="EG351" s="114"/>
      <c r="FT351" s="268"/>
      <c r="FU351" s="268"/>
      <c r="FV351" s="268"/>
      <c r="FW351" s="268"/>
      <c r="FX351" s="268"/>
      <c r="GG351" s="157">
        <v>102195</v>
      </c>
      <c r="GH351" s="157" t="s">
        <v>4613</v>
      </c>
    </row>
    <row r="352" spans="94:190" ht="14.9" customHeight="1">
      <c r="CP352" s="144" t="s">
        <v>4611</v>
      </c>
      <c r="CQ352" s="126" t="s">
        <v>4612</v>
      </c>
      <c r="EE352" s="114"/>
      <c r="EG352" s="114"/>
      <c r="FT352" s="268"/>
      <c r="FU352" s="268"/>
      <c r="FV352" s="268"/>
      <c r="FW352" s="268"/>
      <c r="FX352" s="268"/>
      <c r="GG352" s="157">
        <v>102245</v>
      </c>
      <c r="GH352" s="157" t="s">
        <v>4616</v>
      </c>
    </row>
    <row r="353" spans="94:190" ht="14.9" customHeight="1">
      <c r="CP353" s="144" t="s">
        <v>4614</v>
      </c>
      <c r="CQ353" s="126" t="s">
        <v>4615</v>
      </c>
      <c r="EE353" s="114"/>
      <c r="EG353" s="114"/>
      <c r="FT353" s="268"/>
      <c r="FU353" s="268"/>
      <c r="FV353" s="268"/>
      <c r="FW353" s="268"/>
      <c r="FX353" s="268"/>
      <c r="GG353" s="157">
        <v>102282</v>
      </c>
      <c r="GH353" s="157" t="s">
        <v>4619</v>
      </c>
    </row>
    <row r="354" spans="94:190" ht="14.9" customHeight="1">
      <c r="CP354" s="144" t="s">
        <v>4617</v>
      </c>
      <c r="CQ354" s="126" t="s">
        <v>4618</v>
      </c>
      <c r="EE354" s="114"/>
      <c r="EG354" s="114"/>
      <c r="FT354" s="268"/>
      <c r="FU354" s="268"/>
      <c r="FV354" s="268"/>
      <c r="FW354" s="268"/>
      <c r="FX354" s="268"/>
      <c r="GG354" s="157">
        <v>102289</v>
      </c>
      <c r="GH354" s="157" t="s">
        <v>4622</v>
      </c>
    </row>
    <row r="355" spans="94:190" ht="14.9" customHeight="1">
      <c r="CP355" s="144" t="s">
        <v>4620</v>
      </c>
      <c r="CQ355" s="126" t="s">
        <v>4621</v>
      </c>
      <c r="EE355" s="114"/>
      <c r="EG355" s="114"/>
      <c r="FT355" s="268"/>
      <c r="FU355" s="268"/>
      <c r="FV355" s="268"/>
      <c r="FW355" s="268"/>
      <c r="FX355" s="268"/>
      <c r="GG355" s="157">
        <v>102291</v>
      </c>
      <c r="GH355" s="157" t="s">
        <v>4625</v>
      </c>
    </row>
    <row r="356" spans="94:190" ht="14.9" customHeight="1">
      <c r="CP356" s="144" t="s">
        <v>4623</v>
      </c>
      <c r="CQ356" s="126" t="s">
        <v>4624</v>
      </c>
      <c r="EE356" s="114"/>
      <c r="EG356" s="114"/>
      <c r="FT356" s="268"/>
      <c r="FU356" s="268"/>
      <c r="FV356" s="268"/>
      <c r="FW356" s="268"/>
      <c r="FX356" s="268"/>
      <c r="GG356" s="157">
        <v>102293</v>
      </c>
      <c r="GH356" s="157" t="s">
        <v>4628</v>
      </c>
    </row>
    <row r="357" spans="94:190" ht="14.9" customHeight="1">
      <c r="CP357" s="144" t="s">
        <v>4626</v>
      </c>
      <c r="CQ357" s="126" t="s">
        <v>4627</v>
      </c>
      <c r="EE357" s="114"/>
      <c r="EG357" s="114"/>
      <c r="FT357" s="268"/>
      <c r="FU357" s="268"/>
      <c r="FV357" s="268"/>
      <c r="FW357" s="268"/>
      <c r="FX357" s="268"/>
      <c r="GG357" s="157">
        <v>102311</v>
      </c>
      <c r="GH357" s="157" t="s">
        <v>4631</v>
      </c>
    </row>
    <row r="358" spans="94:190" ht="14.9" customHeight="1">
      <c r="CP358" s="144" t="s">
        <v>4629</v>
      </c>
      <c r="CQ358" s="126" t="s">
        <v>4630</v>
      </c>
      <c r="EE358" s="114"/>
      <c r="EG358" s="114"/>
      <c r="FT358" s="268"/>
      <c r="FU358" s="268"/>
      <c r="FV358" s="268"/>
      <c r="FW358" s="268"/>
      <c r="FX358" s="268"/>
      <c r="GG358" s="157">
        <v>102315</v>
      </c>
      <c r="GH358" s="157" t="s">
        <v>4634</v>
      </c>
    </row>
    <row r="359" spans="94:190" ht="14.9" customHeight="1">
      <c r="CP359" s="144" t="s">
        <v>4632</v>
      </c>
      <c r="CQ359" s="126" t="s">
        <v>4633</v>
      </c>
      <c r="EE359" s="114"/>
      <c r="EG359" s="114"/>
      <c r="FT359" s="268"/>
      <c r="FU359" s="268"/>
      <c r="FV359" s="268"/>
      <c r="FW359" s="268"/>
      <c r="FX359" s="268"/>
      <c r="GG359" s="157">
        <v>102125</v>
      </c>
      <c r="GH359" s="157" t="s">
        <v>4637</v>
      </c>
    </row>
    <row r="360" spans="94:190" ht="14.9" customHeight="1">
      <c r="CP360" s="144" t="s">
        <v>4635</v>
      </c>
      <c r="CQ360" s="126" t="s">
        <v>4636</v>
      </c>
      <c r="EE360" s="114"/>
      <c r="EG360" s="114"/>
      <c r="FT360" s="268"/>
      <c r="FU360" s="268"/>
      <c r="FV360" s="268"/>
      <c r="FW360" s="268"/>
      <c r="FX360" s="268"/>
      <c r="GG360" s="157">
        <v>102134</v>
      </c>
      <c r="GH360" s="157" t="s">
        <v>4640</v>
      </c>
    </row>
    <row r="361" spans="94:190" ht="14.9" customHeight="1">
      <c r="CP361" s="144" t="s">
        <v>4638</v>
      </c>
      <c r="CQ361" s="126" t="s">
        <v>4639</v>
      </c>
      <c r="EE361" s="114"/>
      <c r="EG361" s="114"/>
      <c r="FT361" s="268"/>
      <c r="FU361" s="268"/>
      <c r="FV361" s="268"/>
      <c r="FW361" s="268"/>
      <c r="FX361" s="268"/>
      <c r="GG361" s="157">
        <v>102166</v>
      </c>
      <c r="GH361" s="157" t="s">
        <v>4643</v>
      </c>
    </row>
    <row r="362" spans="94:190" ht="14.9" customHeight="1">
      <c r="CP362" s="144" t="s">
        <v>4641</v>
      </c>
      <c r="CQ362" s="126" t="s">
        <v>4642</v>
      </c>
      <c r="EE362" s="114"/>
      <c r="EG362" s="114"/>
      <c r="FT362" s="268"/>
      <c r="FU362" s="268"/>
      <c r="FV362" s="268"/>
      <c r="FW362" s="268"/>
      <c r="FX362" s="268"/>
      <c r="GG362" s="157">
        <v>102192</v>
      </c>
      <c r="GH362" s="157" t="s">
        <v>4646</v>
      </c>
    </row>
    <row r="363" spans="94:190" ht="14.9" customHeight="1">
      <c r="CP363" s="144" t="s">
        <v>4644</v>
      </c>
      <c r="CQ363" s="126" t="s">
        <v>4645</v>
      </c>
      <c r="EE363" s="114"/>
      <c r="EG363" s="114"/>
      <c r="FT363" s="268"/>
      <c r="FU363" s="268"/>
      <c r="FV363" s="268"/>
      <c r="FW363" s="268"/>
      <c r="FX363" s="268"/>
      <c r="GG363" s="157">
        <v>102210</v>
      </c>
      <c r="GH363" s="157" t="s">
        <v>4649</v>
      </c>
    </row>
    <row r="364" spans="94:190" ht="14.9" customHeight="1">
      <c r="CP364" s="144" t="s">
        <v>4647</v>
      </c>
      <c r="CQ364" s="126" t="s">
        <v>4648</v>
      </c>
      <c r="EE364" s="114"/>
      <c r="EG364" s="114"/>
      <c r="FT364" s="268"/>
      <c r="FU364" s="268"/>
      <c r="FV364" s="268"/>
      <c r="FW364" s="268"/>
      <c r="FX364" s="268"/>
      <c r="GG364" s="157">
        <v>102215</v>
      </c>
      <c r="GH364" s="157" t="s">
        <v>4652</v>
      </c>
    </row>
    <row r="365" spans="94:190" ht="14.9" customHeight="1">
      <c r="CP365" s="144" t="s">
        <v>4650</v>
      </c>
      <c r="CQ365" s="126" t="s">
        <v>4651</v>
      </c>
      <c r="EE365" s="114"/>
      <c r="EG365" s="114"/>
      <c r="FT365" s="268"/>
      <c r="FU365" s="268"/>
      <c r="FV365" s="268"/>
      <c r="FW365" s="268"/>
      <c r="FX365" s="268"/>
      <c r="GG365" s="157">
        <v>102216</v>
      </c>
      <c r="GH365" s="157" t="s">
        <v>4655</v>
      </c>
    </row>
    <row r="366" spans="94:190" ht="14.9" customHeight="1">
      <c r="CP366" s="144" t="s">
        <v>4653</v>
      </c>
      <c r="CQ366" s="126" t="s">
        <v>4654</v>
      </c>
      <c r="EE366" s="114"/>
      <c r="EG366" s="114"/>
      <c r="FT366" s="268"/>
      <c r="FU366" s="268"/>
      <c r="FV366" s="268"/>
      <c r="FW366" s="268"/>
      <c r="FX366" s="268"/>
      <c r="GG366" s="157">
        <v>102219</v>
      </c>
      <c r="GH366" s="157" t="s">
        <v>4658</v>
      </c>
    </row>
    <row r="367" spans="94:190" ht="14.9" customHeight="1">
      <c r="CP367" s="144" t="s">
        <v>4656</v>
      </c>
      <c r="CQ367" s="126" t="s">
        <v>4657</v>
      </c>
      <c r="EE367" s="114"/>
      <c r="EG367" s="114"/>
      <c r="FT367" s="268"/>
      <c r="FU367" s="268"/>
      <c r="FV367" s="268"/>
      <c r="FW367" s="268"/>
      <c r="FX367" s="268"/>
      <c r="GG367" s="157">
        <v>102082</v>
      </c>
      <c r="GH367" s="157" t="s">
        <v>4661</v>
      </c>
    </row>
    <row r="368" spans="94:190" ht="14.9" customHeight="1">
      <c r="CP368" s="144" t="s">
        <v>4659</v>
      </c>
      <c r="CQ368" s="126" t="s">
        <v>4660</v>
      </c>
      <c r="EE368" s="114"/>
      <c r="EG368" s="114"/>
      <c r="FT368" s="268"/>
      <c r="FU368" s="268"/>
      <c r="FV368" s="268"/>
      <c r="FW368" s="268"/>
      <c r="FX368" s="268"/>
      <c r="GG368" s="157">
        <v>102102</v>
      </c>
      <c r="GH368" s="157" t="s">
        <v>4664</v>
      </c>
    </row>
    <row r="369" spans="94:190" ht="14.9" customHeight="1">
      <c r="CP369" s="144" t="s">
        <v>4662</v>
      </c>
      <c r="CQ369" s="126" t="s">
        <v>4663</v>
      </c>
      <c r="EE369" s="114"/>
      <c r="EG369" s="114"/>
      <c r="FT369" s="268"/>
      <c r="FU369" s="268"/>
      <c r="FV369" s="268"/>
      <c r="FW369" s="268"/>
      <c r="FX369" s="268"/>
      <c r="GG369" s="157">
        <v>102110</v>
      </c>
      <c r="GH369" s="157" t="s">
        <v>4667</v>
      </c>
    </row>
    <row r="370" spans="94:190" ht="14.9" customHeight="1">
      <c r="CP370" s="144" t="s">
        <v>4665</v>
      </c>
      <c r="CQ370" s="126" t="s">
        <v>4666</v>
      </c>
      <c r="EE370" s="114"/>
      <c r="EG370" s="114"/>
      <c r="FT370" s="268"/>
      <c r="FU370" s="268"/>
      <c r="FV370" s="268"/>
      <c r="FW370" s="268"/>
      <c r="FX370" s="268"/>
      <c r="GG370" s="157">
        <v>102111</v>
      </c>
      <c r="GH370" s="157" t="s">
        <v>4670</v>
      </c>
    </row>
    <row r="371" spans="94:190" ht="14.9" customHeight="1">
      <c r="CP371" s="144" t="s">
        <v>4668</v>
      </c>
      <c r="CQ371" s="126" t="s">
        <v>4669</v>
      </c>
      <c r="EE371" s="114"/>
      <c r="EG371" s="114"/>
      <c r="FT371" s="268"/>
      <c r="FU371" s="268"/>
      <c r="FV371" s="268"/>
      <c r="FW371" s="268"/>
      <c r="FX371" s="268"/>
      <c r="GG371" s="157">
        <v>102113</v>
      </c>
      <c r="GH371" s="157" t="s">
        <v>4673</v>
      </c>
    </row>
    <row r="372" spans="94:190" ht="14.9" customHeight="1">
      <c r="CP372" s="144" t="s">
        <v>4671</v>
      </c>
      <c r="CQ372" s="126" t="s">
        <v>4672</v>
      </c>
      <c r="EE372" s="114"/>
      <c r="EG372" s="114"/>
      <c r="FT372" s="268"/>
      <c r="FU372" s="268"/>
      <c r="FV372" s="268"/>
      <c r="FW372" s="268"/>
      <c r="FX372" s="268"/>
      <c r="GG372" s="157">
        <v>102136</v>
      </c>
      <c r="GH372" s="157" t="s">
        <v>4676</v>
      </c>
    </row>
    <row r="373" spans="94:190" ht="14.9" customHeight="1">
      <c r="CP373" s="144" t="s">
        <v>4674</v>
      </c>
      <c r="CQ373" s="126" t="s">
        <v>4675</v>
      </c>
      <c r="EE373" s="114"/>
      <c r="EG373" s="114"/>
      <c r="FT373" s="268"/>
      <c r="FU373" s="268"/>
      <c r="FV373" s="268"/>
      <c r="FW373" s="268"/>
      <c r="FX373" s="268"/>
      <c r="GG373" s="157">
        <v>102137</v>
      </c>
      <c r="GH373" s="157" t="s">
        <v>4679</v>
      </c>
    </row>
    <row r="374" spans="94:190" ht="14.9" customHeight="1">
      <c r="CP374" s="144" t="s">
        <v>4677</v>
      </c>
      <c r="CQ374" s="126" t="s">
        <v>4678</v>
      </c>
      <c r="EE374" s="114"/>
      <c r="EG374" s="114"/>
      <c r="FT374" s="268"/>
      <c r="FU374" s="268"/>
      <c r="FV374" s="268"/>
      <c r="FW374" s="268"/>
      <c r="FX374" s="268"/>
      <c r="GG374" s="157">
        <v>102138</v>
      </c>
      <c r="GH374" s="157" t="s">
        <v>4682</v>
      </c>
    </row>
    <row r="375" spans="94:190" ht="14.9" customHeight="1">
      <c r="CP375" s="144" t="s">
        <v>4680</v>
      </c>
      <c r="CQ375" s="126" t="s">
        <v>4681</v>
      </c>
      <c r="EE375" s="114"/>
      <c r="EG375" s="114"/>
      <c r="FT375" s="268"/>
      <c r="FU375" s="268"/>
      <c r="FV375" s="268"/>
      <c r="FW375" s="268"/>
      <c r="FX375" s="268"/>
      <c r="GG375" s="157">
        <v>102162</v>
      </c>
      <c r="GH375" s="157" t="s">
        <v>4685</v>
      </c>
    </row>
    <row r="376" spans="94:190" ht="14.9" customHeight="1">
      <c r="CP376" s="144" t="s">
        <v>4683</v>
      </c>
      <c r="CQ376" s="126" t="s">
        <v>4684</v>
      </c>
      <c r="EE376" s="114"/>
      <c r="EG376" s="114"/>
      <c r="FT376" s="268"/>
      <c r="FU376" s="268"/>
      <c r="FV376" s="268"/>
      <c r="FW376" s="268"/>
      <c r="FX376" s="268"/>
      <c r="GG376" s="157">
        <v>102165</v>
      </c>
      <c r="GH376" s="157" t="s">
        <v>4688</v>
      </c>
    </row>
    <row r="377" spans="94:190" ht="14.9" customHeight="1">
      <c r="CP377" s="144" t="s">
        <v>4686</v>
      </c>
      <c r="CQ377" s="126" t="s">
        <v>4687</v>
      </c>
      <c r="EE377" s="114"/>
      <c r="EG377" s="114"/>
      <c r="FT377" s="268"/>
      <c r="FU377" s="268"/>
      <c r="FV377" s="268"/>
      <c r="FW377" s="268"/>
      <c r="FX377" s="268"/>
      <c r="GG377" s="157">
        <v>102250</v>
      </c>
      <c r="GH377" s="157" t="s">
        <v>4691</v>
      </c>
    </row>
    <row r="378" spans="94:190" ht="14.9" customHeight="1">
      <c r="CP378" s="144" t="s">
        <v>4689</v>
      </c>
      <c r="CQ378" s="126" t="s">
        <v>4690</v>
      </c>
      <c r="EE378" s="114"/>
      <c r="EG378" s="114"/>
      <c r="FT378" s="268"/>
      <c r="FU378" s="268"/>
      <c r="FV378" s="268"/>
      <c r="FW378" s="268"/>
      <c r="FX378" s="268"/>
      <c r="GG378" s="157">
        <v>102285</v>
      </c>
      <c r="GH378" s="157" t="s">
        <v>4694</v>
      </c>
    </row>
    <row r="379" spans="94:190" ht="14.9" customHeight="1">
      <c r="CP379" s="144" t="s">
        <v>4692</v>
      </c>
      <c r="CQ379" s="126" t="s">
        <v>4693</v>
      </c>
      <c r="EE379" s="114"/>
      <c r="EG379" s="114"/>
      <c r="FT379" s="268"/>
      <c r="FU379" s="268"/>
      <c r="FV379" s="268"/>
      <c r="FW379" s="268"/>
      <c r="FX379" s="268"/>
      <c r="GG379" s="157">
        <v>102296</v>
      </c>
      <c r="GH379" s="157" t="s">
        <v>4697</v>
      </c>
    </row>
    <row r="380" spans="94:190" ht="14.9" customHeight="1">
      <c r="CP380" s="144" t="s">
        <v>4695</v>
      </c>
      <c r="CQ380" s="126" t="s">
        <v>4696</v>
      </c>
      <c r="EE380" s="114"/>
      <c r="EG380" s="114"/>
      <c r="FT380" s="268"/>
      <c r="FU380" s="268"/>
      <c r="FV380" s="268"/>
      <c r="FW380" s="268"/>
      <c r="FX380" s="268"/>
      <c r="GG380" s="157">
        <v>102298</v>
      </c>
      <c r="GH380" s="157" t="s">
        <v>4700</v>
      </c>
    </row>
    <row r="381" spans="94:190" ht="14.9" customHeight="1">
      <c r="CP381" s="144" t="s">
        <v>4698</v>
      </c>
      <c r="CQ381" s="126" t="s">
        <v>4699</v>
      </c>
      <c r="EE381" s="114"/>
      <c r="EG381" s="114"/>
      <c r="FT381" s="268"/>
      <c r="FU381" s="268"/>
      <c r="FV381" s="268"/>
      <c r="FW381" s="268"/>
      <c r="FX381" s="268"/>
      <c r="GG381" s="157">
        <v>102300</v>
      </c>
      <c r="GH381" s="157" t="s">
        <v>4703</v>
      </c>
    </row>
    <row r="382" spans="94:190" ht="14.9" customHeight="1">
      <c r="CP382" s="144" t="s">
        <v>4701</v>
      </c>
      <c r="CQ382" s="126" t="s">
        <v>4702</v>
      </c>
      <c r="EE382" s="114"/>
      <c r="EG382" s="114"/>
      <c r="FT382" s="268"/>
      <c r="FU382" s="268"/>
      <c r="FV382" s="268"/>
      <c r="FW382" s="268"/>
      <c r="FX382" s="268"/>
      <c r="GG382" s="157">
        <v>102069</v>
      </c>
      <c r="GH382" s="157" t="s">
        <v>4706</v>
      </c>
    </row>
    <row r="383" spans="94:190" ht="14.9" customHeight="1">
      <c r="CP383" s="144" t="s">
        <v>4704</v>
      </c>
      <c r="CQ383" s="126" t="s">
        <v>4705</v>
      </c>
      <c r="EE383" s="114"/>
      <c r="EG383" s="114"/>
      <c r="FT383" s="268"/>
      <c r="FU383" s="268"/>
      <c r="FV383" s="268"/>
      <c r="FW383" s="268"/>
      <c r="FX383" s="268"/>
      <c r="GG383" s="157">
        <v>102088</v>
      </c>
      <c r="GH383" s="157" t="s">
        <v>4709</v>
      </c>
    </row>
    <row r="384" spans="94:190" ht="14.9" customHeight="1">
      <c r="CP384" s="144" t="s">
        <v>4707</v>
      </c>
      <c r="CQ384" s="126" t="s">
        <v>4708</v>
      </c>
      <c r="EE384" s="114"/>
      <c r="EG384" s="114"/>
      <c r="FT384" s="268"/>
      <c r="FU384" s="268"/>
      <c r="FV384" s="268"/>
      <c r="FW384" s="268"/>
      <c r="FX384" s="268"/>
      <c r="GG384" s="157">
        <v>102092</v>
      </c>
      <c r="GH384" s="157" t="s">
        <v>4711</v>
      </c>
    </row>
    <row r="385" spans="94:190" ht="14.9" customHeight="1">
      <c r="CP385" s="144" t="s">
        <v>4710</v>
      </c>
      <c r="CQ385" s="126" t="s">
        <v>2888</v>
      </c>
      <c r="EE385" s="114"/>
      <c r="EG385" s="114"/>
      <c r="FT385" s="268"/>
      <c r="FU385" s="268"/>
      <c r="FV385" s="268"/>
      <c r="FW385" s="268"/>
      <c r="FX385" s="268"/>
      <c r="GG385" s="157">
        <v>102093</v>
      </c>
      <c r="GH385" s="157" t="s">
        <v>4714</v>
      </c>
    </row>
    <row r="386" spans="94:190" ht="14.9" customHeight="1">
      <c r="CP386" s="144" t="s">
        <v>4712</v>
      </c>
      <c r="CQ386" s="126" t="s">
        <v>4713</v>
      </c>
      <c r="EE386" s="114"/>
      <c r="EG386" s="114"/>
      <c r="FT386" s="268"/>
      <c r="FU386" s="268"/>
      <c r="FV386" s="268"/>
      <c r="FW386" s="268"/>
      <c r="FX386" s="268"/>
      <c r="GG386" s="157">
        <v>102096</v>
      </c>
      <c r="GH386" s="157" t="s">
        <v>4717</v>
      </c>
    </row>
    <row r="387" spans="94:190" ht="14.9" customHeight="1">
      <c r="CP387" s="144" t="s">
        <v>4715</v>
      </c>
      <c r="CQ387" s="126" t="s">
        <v>4716</v>
      </c>
      <c r="EE387" s="114"/>
      <c r="EG387" s="114"/>
      <c r="FT387" s="268"/>
      <c r="FU387" s="268"/>
      <c r="FV387" s="268"/>
      <c r="FW387" s="268"/>
      <c r="FX387" s="268"/>
      <c r="GG387" s="157">
        <v>102114</v>
      </c>
      <c r="GH387" s="157" t="s">
        <v>4720</v>
      </c>
    </row>
    <row r="388" spans="94:190" ht="14.9" customHeight="1">
      <c r="CP388" s="144" t="s">
        <v>4718</v>
      </c>
      <c r="CQ388" s="126" t="s">
        <v>4719</v>
      </c>
      <c r="EE388" s="114"/>
      <c r="EG388" s="114"/>
      <c r="FT388" s="268"/>
      <c r="FU388" s="268"/>
      <c r="FV388" s="268"/>
      <c r="FW388" s="268"/>
      <c r="FX388" s="268"/>
      <c r="GG388" s="157">
        <v>102132</v>
      </c>
      <c r="GH388" s="157" t="s">
        <v>4723</v>
      </c>
    </row>
    <row r="389" spans="94:190" ht="14.9" customHeight="1">
      <c r="CP389" s="144" t="s">
        <v>4721</v>
      </c>
      <c r="CQ389" s="126" t="s">
        <v>4722</v>
      </c>
      <c r="EE389" s="114"/>
      <c r="EG389" s="114"/>
      <c r="FT389" s="268"/>
      <c r="FU389" s="268"/>
      <c r="FV389" s="268"/>
      <c r="FW389" s="268"/>
      <c r="FX389" s="268"/>
      <c r="GG389" s="157">
        <v>102153</v>
      </c>
      <c r="GH389" s="157" t="s">
        <v>4726</v>
      </c>
    </row>
    <row r="390" spans="94:190" ht="14.9" customHeight="1">
      <c r="CP390" s="144" t="s">
        <v>4724</v>
      </c>
      <c r="CQ390" s="126" t="s">
        <v>4725</v>
      </c>
      <c r="EE390" s="114"/>
      <c r="EG390" s="114"/>
      <c r="FT390" s="268"/>
      <c r="FU390" s="268"/>
      <c r="FV390" s="268"/>
      <c r="FW390" s="268"/>
      <c r="FX390" s="268"/>
      <c r="GG390" s="157">
        <v>102168</v>
      </c>
      <c r="GH390" s="157" t="s">
        <v>4729</v>
      </c>
    </row>
    <row r="391" spans="94:190" ht="14.9" customHeight="1">
      <c r="CP391" s="144" t="s">
        <v>4727</v>
      </c>
      <c r="CQ391" s="126" t="s">
        <v>4728</v>
      </c>
      <c r="EE391" s="114"/>
      <c r="EG391" s="114"/>
      <c r="FT391" s="268"/>
      <c r="FU391" s="268"/>
      <c r="FV391" s="268"/>
      <c r="FW391" s="268"/>
      <c r="FX391" s="268"/>
      <c r="GG391" s="157">
        <v>102194</v>
      </c>
      <c r="GH391" s="157" t="s">
        <v>4732</v>
      </c>
    </row>
    <row r="392" spans="94:190" ht="14.9" customHeight="1">
      <c r="CP392" s="144" t="s">
        <v>4730</v>
      </c>
      <c r="CQ392" s="126" t="s">
        <v>4731</v>
      </c>
      <c r="EE392" s="114"/>
      <c r="EG392" s="114"/>
      <c r="FT392" s="268"/>
      <c r="FU392" s="268"/>
      <c r="FV392" s="268"/>
      <c r="FW392" s="268"/>
      <c r="FX392" s="268"/>
      <c r="GG392" s="157">
        <v>102202</v>
      </c>
      <c r="GH392" s="157" t="s">
        <v>4735</v>
      </c>
    </row>
    <row r="393" spans="94:190" ht="14.9" customHeight="1">
      <c r="CP393" s="144" t="s">
        <v>4733</v>
      </c>
      <c r="CQ393" s="126" t="s">
        <v>4734</v>
      </c>
      <c r="EE393" s="114"/>
      <c r="EG393" s="114"/>
      <c r="FT393" s="268"/>
      <c r="FU393" s="268"/>
      <c r="FV393" s="268"/>
      <c r="FW393" s="268"/>
      <c r="FX393" s="268"/>
      <c r="GG393" s="157">
        <v>102232</v>
      </c>
      <c r="GH393" s="157" t="s">
        <v>4738</v>
      </c>
    </row>
    <row r="394" spans="94:190" ht="14.9" customHeight="1">
      <c r="CP394" s="144" t="s">
        <v>4736</v>
      </c>
      <c r="CQ394" s="126" t="s">
        <v>4737</v>
      </c>
      <c r="EE394" s="114"/>
      <c r="EG394" s="114"/>
      <c r="FT394" s="268"/>
      <c r="FU394" s="268"/>
      <c r="FV394" s="268"/>
      <c r="FW394" s="268"/>
      <c r="FX394" s="268"/>
      <c r="GG394" s="157">
        <v>102249</v>
      </c>
      <c r="GH394" s="157" t="s">
        <v>4741</v>
      </c>
    </row>
    <row r="395" spans="94:190" ht="14.9" customHeight="1">
      <c r="CP395" s="144" t="s">
        <v>4739</v>
      </c>
      <c r="CQ395" s="126" t="s">
        <v>4740</v>
      </c>
      <c r="EE395" s="114"/>
      <c r="EG395" s="114"/>
      <c r="FT395" s="268"/>
      <c r="FU395" s="268"/>
      <c r="FV395" s="268"/>
      <c r="FW395" s="268"/>
      <c r="FX395" s="268"/>
      <c r="GG395" s="157">
        <v>102260</v>
      </c>
      <c r="GH395" s="157" t="s">
        <v>4744</v>
      </c>
    </row>
    <row r="396" spans="94:190" ht="14.9" customHeight="1">
      <c r="CP396" s="144" t="s">
        <v>4742</v>
      </c>
      <c r="CQ396" s="126" t="s">
        <v>4743</v>
      </c>
      <c r="EE396" s="114"/>
      <c r="EG396" s="114"/>
      <c r="FT396" s="268"/>
      <c r="FU396" s="268"/>
      <c r="FV396" s="268"/>
      <c r="FW396" s="268"/>
      <c r="FX396" s="268"/>
      <c r="GG396" s="157">
        <v>102272</v>
      </c>
      <c r="GH396" s="157" t="s">
        <v>4747</v>
      </c>
    </row>
    <row r="397" spans="94:190" ht="14.9" customHeight="1">
      <c r="CP397" s="144" t="s">
        <v>4745</v>
      </c>
      <c r="CQ397" s="126" t="s">
        <v>4746</v>
      </c>
      <c r="EE397" s="114"/>
      <c r="EG397" s="114"/>
      <c r="FT397" s="268"/>
      <c r="FU397" s="268"/>
      <c r="FV397" s="268"/>
      <c r="FW397" s="268"/>
      <c r="FX397" s="268"/>
      <c r="GG397" s="157">
        <v>102292</v>
      </c>
      <c r="GH397" s="157" t="s">
        <v>4750</v>
      </c>
    </row>
    <row r="398" spans="94:190" ht="14.9" customHeight="1">
      <c r="CP398" s="144" t="s">
        <v>4748</v>
      </c>
      <c r="CQ398" s="126" t="s">
        <v>4749</v>
      </c>
      <c r="EE398" s="114"/>
      <c r="EG398" s="114"/>
      <c r="FT398" s="268"/>
      <c r="FU398" s="268"/>
      <c r="FV398" s="268"/>
      <c r="FW398" s="268"/>
      <c r="FX398" s="268"/>
      <c r="GG398" s="157">
        <v>102294</v>
      </c>
      <c r="GH398" s="157" t="s">
        <v>4753</v>
      </c>
    </row>
    <row r="399" spans="94:190" ht="14.9" customHeight="1">
      <c r="CP399" s="144" t="s">
        <v>4751</v>
      </c>
      <c r="CQ399" s="126" t="s">
        <v>4752</v>
      </c>
      <c r="EE399" s="114"/>
      <c r="EG399" s="114"/>
      <c r="FT399" s="268"/>
      <c r="FU399" s="268"/>
      <c r="FV399" s="268"/>
      <c r="FW399" s="268"/>
      <c r="FX399" s="268"/>
      <c r="GG399" s="157">
        <v>102303</v>
      </c>
      <c r="GH399" s="157" t="s">
        <v>4756</v>
      </c>
    </row>
    <row r="400" spans="94:190" ht="14.9" customHeight="1">
      <c r="CP400" s="144" t="s">
        <v>4754</v>
      </c>
      <c r="CQ400" s="126" t="s">
        <v>4755</v>
      </c>
      <c r="EE400" s="114"/>
      <c r="EG400" s="114"/>
      <c r="FT400" s="268"/>
      <c r="FU400" s="268"/>
      <c r="FV400" s="268"/>
      <c r="FW400" s="268"/>
      <c r="FX400" s="268"/>
      <c r="GG400" s="157">
        <v>102304</v>
      </c>
      <c r="GH400" s="157" t="s">
        <v>4759</v>
      </c>
    </row>
    <row r="401" spans="94:190" ht="14.9" customHeight="1">
      <c r="CP401" s="144" t="s">
        <v>4757</v>
      </c>
      <c r="CQ401" s="126" t="s">
        <v>4758</v>
      </c>
      <c r="EE401" s="114"/>
      <c r="EG401" s="114"/>
      <c r="FT401" s="268"/>
      <c r="FU401" s="268"/>
      <c r="FV401" s="268"/>
      <c r="FW401" s="268"/>
      <c r="FX401" s="268"/>
      <c r="GG401" s="157">
        <v>102305</v>
      </c>
      <c r="GH401" s="157" t="s">
        <v>4762</v>
      </c>
    </row>
    <row r="402" spans="94:190" ht="14.9" customHeight="1">
      <c r="CP402" s="144" t="s">
        <v>4760</v>
      </c>
      <c r="CQ402" s="126" t="s">
        <v>4761</v>
      </c>
      <c r="EE402" s="114"/>
      <c r="EG402" s="114"/>
      <c r="FT402" s="268"/>
      <c r="FU402" s="268"/>
      <c r="FV402" s="268"/>
      <c r="FW402" s="268"/>
      <c r="FX402" s="268"/>
      <c r="GG402" s="157">
        <v>102313</v>
      </c>
      <c r="GH402" s="157" t="s">
        <v>4765</v>
      </c>
    </row>
    <row r="403" spans="94:190" ht="14.9" customHeight="1">
      <c r="CP403" s="144" t="s">
        <v>4763</v>
      </c>
      <c r="CQ403" s="126" t="s">
        <v>4764</v>
      </c>
      <c r="EE403" s="114"/>
      <c r="EG403" s="114"/>
      <c r="FT403" s="268"/>
      <c r="FU403" s="268"/>
      <c r="FV403" s="268"/>
      <c r="FW403" s="268"/>
      <c r="FX403" s="268"/>
      <c r="GG403" s="157">
        <v>102314</v>
      </c>
      <c r="GH403" s="157" t="s">
        <v>4768</v>
      </c>
    </row>
    <row r="404" spans="94:190" ht="14.9" customHeight="1">
      <c r="CP404" s="144" t="s">
        <v>4766</v>
      </c>
      <c r="CQ404" s="126" t="s">
        <v>4767</v>
      </c>
      <c r="EE404" s="114"/>
      <c r="EG404" s="114"/>
      <c r="FT404" s="268"/>
      <c r="FU404" s="268"/>
      <c r="FV404" s="268"/>
      <c r="FW404" s="268"/>
      <c r="FX404" s="268"/>
      <c r="GG404" s="157">
        <v>102076</v>
      </c>
      <c r="GH404" s="157" t="s">
        <v>4771</v>
      </c>
    </row>
    <row r="405" spans="94:190" ht="14.9" customHeight="1">
      <c r="CP405" s="144" t="s">
        <v>4769</v>
      </c>
      <c r="CQ405" s="126" t="s">
        <v>4770</v>
      </c>
      <c r="EE405" s="114"/>
      <c r="EG405" s="114"/>
      <c r="FT405" s="268"/>
      <c r="FU405" s="268"/>
      <c r="FV405" s="268"/>
      <c r="FW405" s="268"/>
      <c r="FX405" s="268"/>
      <c r="GG405" s="157">
        <v>102135</v>
      </c>
      <c r="GH405" s="157" t="s">
        <v>4774</v>
      </c>
    </row>
    <row r="406" spans="94:190" ht="14.9" customHeight="1">
      <c r="CP406" s="144" t="s">
        <v>4772</v>
      </c>
      <c r="CQ406" s="126" t="s">
        <v>4773</v>
      </c>
      <c r="EE406" s="114"/>
      <c r="EG406" s="114"/>
      <c r="FT406" s="268"/>
      <c r="FU406" s="268"/>
      <c r="FV406" s="268"/>
      <c r="FW406" s="268"/>
      <c r="FX406" s="268"/>
      <c r="GG406" s="157">
        <v>102141</v>
      </c>
      <c r="GH406" s="157" t="s">
        <v>4777</v>
      </c>
    </row>
    <row r="407" spans="94:190" ht="14.9" customHeight="1">
      <c r="CP407" s="144" t="s">
        <v>4775</v>
      </c>
      <c r="CQ407" s="126" t="s">
        <v>4776</v>
      </c>
      <c r="EE407" s="114"/>
      <c r="EG407" s="114"/>
      <c r="FT407" s="268"/>
      <c r="FU407" s="268"/>
      <c r="FV407" s="268"/>
      <c r="FW407" s="268"/>
      <c r="FX407" s="268"/>
      <c r="GG407" s="157">
        <v>102155</v>
      </c>
      <c r="GH407" s="157" t="s">
        <v>4780</v>
      </c>
    </row>
    <row r="408" spans="94:190" ht="14.9" customHeight="1">
      <c r="CP408" s="144" t="s">
        <v>4778</v>
      </c>
      <c r="CQ408" s="126" t="s">
        <v>4779</v>
      </c>
      <c r="EE408" s="114"/>
      <c r="EG408" s="114"/>
      <c r="FT408" s="268"/>
      <c r="FU408" s="268"/>
      <c r="FV408" s="268"/>
      <c r="FW408" s="268"/>
      <c r="FX408" s="268"/>
      <c r="GG408" s="157">
        <v>102198</v>
      </c>
      <c r="GH408" s="157" t="s">
        <v>4783</v>
      </c>
    </row>
    <row r="409" spans="94:190" ht="14.9" customHeight="1">
      <c r="CP409" s="144" t="s">
        <v>4781</v>
      </c>
      <c r="CQ409" s="126" t="s">
        <v>4782</v>
      </c>
      <c r="EE409" s="114"/>
      <c r="EG409" s="114"/>
      <c r="FT409" s="268"/>
      <c r="FU409" s="268"/>
      <c r="FV409" s="268"/>
      <c r="FW409" s="268"/>
      <c r="FX409" s="268"/>
      <c r="GG409" s="157">
        <v>102207</v>
      </c>
      <c r="GH409" s="157" t="s">
        <v>4786</v>
      </c>
    </row>
    <row r="410" spans="94:190" ht="14.9" customHeight="1">
      <c r="CP410" s="144" t="s">
        <v>4784</v>
      </c>
      <c r="CQ410" s="126" t="s">
        <v>4785</v>
      </c>
      <c r="EE410" s="114"/>
      <c r="EG410" s="114"/>
      <c r="FT410" s="268"/>
      <c r="FU410" s="268"/>
      <c r="FV410" s="268"/>
      <c r="FW410" s="268"/>
      <c r="FX410" s="268"/>
      <c r="GG410" s="157">
        <v>102242</v>
      </c>
      <c r="GH410" s="157" t="s">
        <v>4789</v>
      </c>
    </row>
    <row r="411" spans="94:190" ht="14.9" customHeight="1">
      <c r="CP411" s="144" t="s">
        <v>4787</v>
      </c>
      <c r="CQ411" s="126" t="s">
        <v>4788</v>
      </c>
      <c r="EE411" s="114"/>
      <c r="EG411" s="114"/>
      <c r="FT411" s="268"/>
      <c r="FU411" s="268"/>
      <c r="FV411" s="268"/>
      <c r="FW411" s="268"/>
      <c r="FX411" s="268"/>
      <c r="GG411" s="157">
        <v>102331</v>
      </c>
      <c r="GH411" s="157" t="s">
        <v>4792</v>
      </c>
    </row>
    <row r="412" spans="94:190" ht="14.9" customHeight="1">
      <c r="CP412" s="144" t="s">
        <v>4790</v>
      </c>
      <c r="CQ412" s="126" t="s">
        <v>4791</v>
      </c>
      <c r="EE412" s="114"/>
      <c r="EG412" s="114"/>
      <c r="FT412" s="268"/>
      <c r="FU412" s="268"/>
      <c r="FV412" s="268"/>
      <c r="FW412" s="268"/>
      <c r="FX412" s="268"/>
      <c r="GG412" s="157">
        <v>102332</v>
      </c>
      <c r="GH412" s="157" t="s">
        <v>4795</v>
      </c>
    </row>
    <row r="413" spans="94:190" ht="14.9" customHeight="1">
      <c r="CP413" s="144" t="s">
        <v>4793</v>
      </c>
      <c r="CQ413" s="126" t="s">
        <v>4794</v>
      </c>
      <c r="EE413" s="114"/>
      <c r="EG413" s="114"/>
      <c r="FT413" s="268"/>
      <c r="FU413" s="268"/>
      <c r="FV413" s="268"/>
      <c r="FW413" s="268"/>
      <c r="FX413" s="268"/>
      <c r="GG413" s="157">
        <v>102346</v>
      </c>
      <c r="GH413" s="157" t="s">
        <v>4798</v>
      </c>
    </row>
    <row r="414" spans="94:190" ht="14.9" customHeight="1">
      <c r="CP414" s="144" t="s">
        <v>4796</v>
      </c>
      <c r="CQ414" s="126" t="s">
        <v>4797</v>
      </c>
      <c r="EE414" s="114"/>
      <c r="EG414" s="114"/>
      <c r="FT414" s="268"/>
      <c r="FU414" s="268"/>
      <c r="FV414" s="268"/>
      <c r="FW414" s="268"/>
      <c r="FX414" s="268"/>
      <c r="GG414" s="157">
        <v>102362</v>
      </c>
      <c r="GH414" s="157" t="s">
        <v>4801</v>
      </c>
    </row>
    <row r="415" spans="94:190" ht="14.9" customHeight="1">
      <c r="CP415" s="144" t="s">
        <v>4799</v>
      </c>
      <c r="CQ415" s="126" t="s">
        <v>4800</v>
      </c>
      <c r="EE415" s="114"/>
      <c r="EG415" s="114"/>
      <c r="FT415" s="268"/>
      <c r="FU415" s="268"/>
      <c r="FV415" s="268"/>
      <c r="FW415" s="268"/>
      <c r="FX415" s="268"/>
      <c r="GG415" s="157">
        <v>102363</v>
      </c>
      <c r="GH415" s="157" t="s">
        <v>4804</v>
      </c>
    </row>
    <row r="416" spans="94:190" ht="14.9" customHeight="1">
      <c r="CP416" s="144" t="s">
        <v>4802</v>
      </c>
      <c r="CQ416" s="126" t="s">
        <v>4803</v>
      </c>
      <c r="EE416" s="114"/>
      <c r="EG416" s="114"/>
      <c r="FT416" s="268"/>
      <c r="FU416" s="268"/>
      <c r="FV416" s="268"/>
      <c r="FW416" s="268"/>
      <c r="FX416" s="268"/>
      <c r="GG416" s="157">
        <v>102364</v>
      </c>
      <c r="GH416" s="157" t="s">
        <v>4807</v>
      </c>
    </row>
    <row r="417" spans="94:190" ht="14.9" customHeight="1">
      <c r="CP417" s="144" t="s">
        <v>4805</v>
      </c>
      <c r="CQ417" s="126" t="s">
        <v>4806</v>
      </c>
      <c r="EE417" s="114"/>
      <c r="EG417" s="114"/>
      <c r="FT417" s="268"/>
      <c r="FU417" s="268"/>
      <c r="FV417" s="268"/>
      <c r="FW417" s="268"/>
      <c r="FX417" s="268"/>
      <c r="GG417" s="157">
        <v>102365</v>
      </c>
      <c r="GH417" s="157" t="s">
        <v>4810</v>
      </c>
    </row>
    <row r="418" spans="94:190" ht="14.9" customHeight="1">
      <c r="CP418" s="144" t="s">
        <v>4808</v>
      </c>
      <c r="CQ418" s="126" t="s">
        <v>4809</v>
      </c>
      <c r="EE418" s="114"/>
      <c r="EG418" s="114"/>
      <c r="FT418" s="268"/>
      <c r="FU418" s="268"/>
      <c r="FV418" s="268"/>
      <c r="FW418" s="268"/>
      <c r="FX418" s="268"/>
      <c r="GG418" s="157">
        <v>102377</v>
      </c>
      <c r="GH418" s="157" t="s">
        <v>4813</v>
      </c>
    </row>
    <row r="419" spans="94:190" ht="14.9" customHeight="1">
      <c r="CP419" s="144" t="s">
        <v>4811</v>
      </c>
      <c r="CQ419" s="126" t="s">
        <v>4812</v>
      </c>
      <c r="EE419" s="114"/>
      <c r="EG419" s="114"/>
      <c r="FT419" s="268"/>
      <c r="FU419" s="268"/>
      <c r="FV419" s="268"/>
      <c r="FW419" s="268"/>
      <c r="FX419" s="268"/>
      <c r="GG419" s="157">
        <v>102393</v>
      </c>
      <c r="GH419" s="157" t="s">
        <v>4816</v>
      </c>
    </row>
    <row r="420" spans="94:190" ht="14.9" customHeight="1">
      <c r="CP420" s="144" t="s">
        <v>4814</v>
      </c>
      <c r="CQ420" s="126" t="s">
        <v>4815</v>
      </c>
      <c r="EE420" s="114"/>
      <c r="EG420" s="114"/>
      <c r="FT420" s="268"/>
      <c r="FU420" s="268"/>
      <c r="FV420" s="268"/>
      <c r="FW420" s="268"/>
      <c r="FX420" s="268"/>
      <c r="GG420" s="157">
        <v>102421</v>
      </c>
      <c r="GH420" s="157" t="s">
        <v>4819</v>
      </c>
    </row>
    <row r="421" spans="94:190" ht="14.9" customHeight="1">
      <c r="CP421" s="144" t="s">
        <v>4817</v>
      </c>
      <c r="CQ421" s="126" t="s">
        <v>4818</v>
      </c>
      <c r="EE421" s="114"/>
      <c r="EG421" s="114"/>
      <c r="FT421" s="268"/>
      <c r="FU421" s="268"/>
      <c r="FV421" s="268"/>
      <c r="FW421" s="268"/>
      <c r="FX421" s="268"/>
      <c r="GG421" s="157">
        <v>102422</v>
      </c>
      <c r="GH421" s="157" t="s">
        <v>4822</v>
      </c>
    </row>
    <row r="422" spans="94:190" ht="14.9" customHeight="1">
      <c r="CP422" s="144" t="s">
        <v>4820</v>
      </c>
      <c r="CQ422" s="126" t="s">
        <v>4821</v>
      </c>
      <c r="EE422" s="114"/>
      <c r="EG422" s="114"/>
      <c r="FT422" s="268"/>
      <c r="FU422" s="268"/>
      <c r="FV422" s="268"/>
      <c r="FW422" s="268"/>
      <c r="FX422" s="268"/>
      <c r="GG422" s="157">
        <v>102425</v>
      </c>
      <c r="GH422" s="157" t="s">
        <v>4825</v>
      </c>
    </row>
    <row r="423" spans="94:190" ht="14.9" customHeight="1">
      <c r="CP423" s="144" t="s">
        <v>4823</v>
      </c>
      <c r="CQ423" s="126" t="s">
        <v>4824</v>
      </c>
      <c r="EE423" s="114"/>
      <c r="EG423" s="114"/>
      <c r="FT423" s="268"/>
      <c r="FU423" s="268"/>
      <c r="FV423" s="268"/>
      <c r="FW423" s="268"/>
      <c r="FX423" s="268"/>
      <c r="GG423" s="157">
        <v>102426</v>
      </c>
      <c r="GH423" s="157" t="s">
        <v>4828</v>
      </c>
    </row>
    <row r="424" spans="94:190" ht="14.9" customHeight="1">
      <c r="CP424" s="144" t="s">
        <v>4826</v>
      </c>
      <c r="CQ424" s="126" t="s">
        <v>4827</v>
      </c>
      <c r="EE424" s="114"/>
      <c r="EG424" s="114"/>
      <c r="FT424" s="268"/>
      <c r="FU424" s="268"/>
      <c r="FV424" s="268"/>
      <c r="FW424" s="268"/>
      <c r="FX424" s="268"/>
      <c r="GG424" s="157">
        <v>102427</v>
      </c>
      <c r="GH424" s="157" t="s">
        <v>4831</v>
      </c>
    </row>
    <row r="425" spans="94:190" ht="14.9" customHeight="1">
      <c r="CP425" s="144" t="s">
        <v>4829</v>
      </c>
      <c r="CQ425" s="126" t="s">
        <v>4830</v>
      </c>
      <c r="EE425" s="114"/>
      <c r="EG425" s="114"/>
      <c r="FT425" s="268"/>
      <c r="FU425" s="268"/>
      <c r="FV425" s="268"/>
      <c r="FW425" s="268"/>
      <c r="FX425" s="268"/>
      <c r="GG425" s="157">
        <v>102428</v>
      </c>
      <c r="GH425" s="157" t="s">
        <v>4834</v>
      </c>
    </row>
    <row r="426" spans="94:190" ht="14.9" customHeight="1">
      <c r="CP426" s="144" t="s">
        <v>4832</v>
      </c>
      <c r="CQ426" s="126" t="s">
        <v>4833</v>
      </c>
      <c r="EE426" s="114"/>
      <c r="EG426" s="114"/>
      <c r="FT426" s="268"/>
      <c r="FU426" s="268"/>
      <c r="FV426" s="268"/>
      <c r="FW426" s="268"/>
      <c r="FX426" s="268"/>
      <c r="GG426" s="157">
        <v>102430</v>
      </c>
      <c r="GH426" s="157" t="s">
        <v>4837</v>
      </c>
    </row>
    <row r="427" spans="94:190" ht="14.9" customHeight="1">
      <c r="CP427" s="144" t="s">
        <v>4835</v>
      </c>
      <c r="CQ427" s="126" t="s">
        <v>4836</v>
      </c>
      <c r="EE427" s="114"/>
      <c r="EG427" s="114"/>
      <c r="FT427" s="268"/>
      <c r="FU427" s="268"/>
      <c r="FV427" s="268"/>
      <c r="FW427" s="268"/>
      <c r="FX427" s="268"/>
      <c r="GG427" s="157">
        <v>102439</v>
      </c>
      <c r="GH427" s="157" t="s">
        <v>4840</v>
      </c>
    </row>
    <row r="428" spans="94:190" ht="14.9" customHeight="1">
      <c r="CP428" s="144" t="s">
        <v>4838</v>
      </c>
      <c r="CQ428" s="126" t="s">
        <v>4839</v>
      </c>
      <c r="EE428" s="114"/>
      <c r="EG428" s="114"/>
      <c r="FT428" s="268"/>
      <c r="FU428" s="268"/>
      <c r="FV428" s="268"/>
      <c r="FW428" s="268"/>
      <c r="FX428" s="268"/>
      <c r="GG428" s="157">
        <v>102444</v>
      </c>
      <c r="GH428" s="157" t="s">
        <v>4843</v>
      </c>
    </row>
    <row r="429" spans="94:190" ht="14.9" customHeight="1">
      <c r="CP429" s="144" t="s">
        <v>4841</v>
      </c>
      <c r="CQ429" s="126" t="s">
        <v>4842</v>
      </c>
      <c r="EE429" s="114"/>
      <c r="EG429" s="114"/>
      <c r="FT429" s="268"/>
      <c r="FU429" s="268"/>
      <c r="FV429" s="268"/>
      <c r="FW429" s="268"/>
      <c r="FX429" s="268"/>
      <c r="GG429" s="157">
        <v>102445</v>
      </c>
      <c r="GH429" s="157" t="s">
        <v>4846</v>
      </c>
    </row>
    <row r="430" spans="94:190" ht="14.9" customHeight="1">
      <c r="CP430" s="144" t="s">
        <v>4844</v>
      </c>
      <c r="CQ430" s="126" t="s">
        <v>4845</v>
      </c>
      <c r="EE430" s="114"/>
      <c r="EG430" s="114"/>
      <c r="FT430" s="268"/>
      <c r="FU430" s="268"/>
      <c r="FV430" s="268"/>
      <c r="FW430" s="268"/>
      <c r="FX430" s="268"/>
      <c r="GG430" s="157">
        <v>102449</v>
      </c>
      <c r="GH430" s="157" t="s">
        <v>4849</v>
      </c>
    </row>
    <row r="431" spans="94:190" ht="14.9" customHeight="1">
      <c r="CP431" s="144" t="s">
        <v>4847</v>
      </c>
      <c r="CQ431" s="126" t="s">
        <v>4848</v>
      </c>
      <c r="EE431" s="114"/>
      <c r="EG431" s="114"/>
      <c r="FT431" s="268"/>
      <c r="FU431" s="268"/>
      <c r="FV431" s="268"/>
      <c r="FW431" s="268"/>
      <c r="FX431" s="268"/>
      <c r="GG431" s="157">
        <v>102325</v>
      </c>
      <c r="GH431" s="157" t="s">
        <v>4852</v>
      </c>
    </row>
    <row r="432" spans="94:190" ht="14.9" customHeight="1">
      <c r="CP432" s="144" t="s">
        <v>4850</v>
      </c>
      <c r="CQ432" s="126" t="s">
        <v>4851</v>
      </c>
      <c r="EE432" s="114"/>
      <c r="EG432" s="114"/>
      <c r="FT432" s="268"/>
      <c r="FU432" s="268"/>
      <c r="FV432" s="268"/>
      <c r="FW432" s="268"/>
      <c r="FX432" s="268"/>
      <c r="GG432" s="157">
        <v>102328</v>
      </c>
      <c r="GH432" s="157" t="s">
        <v>4855</v>
      </c>
    </row>
    <row r="433" spans="94:190" ht="14.9" customHeight="1">
      <c r="CP433" s="144" t="s">
        <v>4853</v>
      </c>
      <c r="CQ433" s="126" t="s">
        <v>4854</v>
      </c>
      <c r="EE433" s="114"/>
      <c r="EG433" s="114"/>
      <c r="FT433" s="268"/>
      <c r="FU433" s="268"/>
      <c r="FV433" s="268"/>
      <c r="FW433" s="268"/>
      <c r="FX433" s="268"/>
      <c r="GG433" s="157">
        <v>102329</v>
      </c>
      <c r="GH433" s="157" t="s">
        <v>4858</v>
      </c>
    </row>
    <row r="434" spans="94:190" ht="14.9" customHeight="1">
      <c r="CP434" s="144" t="s">
        <v>4856</v>
      </c>
      <c r="CQ434" s="126" t="s">
        <v>4857</v>
      </c>
      <c r="EE434" s="114"/>
      <c r="EG434" s="114"/>
      <c r="FT434" s="268"/>
      <c r="FU434" s="268"/>
      <c r="FV434" s="268"/>
      <c r="FW434" s="268"/>
      <c r="FX434" s="268"/>
      <c r="GG434" s="157">
        <v>102339</v>
      </c>
      <c r="GH434" s="157" t="s">
        <v>4861</v>
      </c>
    </row>
    <row r="435" spans="94:190" ht="14.9" customHeight="1">
      <c r="CP435" s="144" t="s">
        <v>4859</v>
      </c>
      <c r="CQ435" s="126" t="s">
        <v>4860</v>
      </c>
      <c r="EE435" s="114"/>
      <c r="EG435" s="114"/>
      <c r="FT435" s="268"/>
      <c r="FU435" s="268"/>
      <c r="FV435" s="268"/>
      <c r="FW435" s="268"/>
      <c r="FX435" s="268"/>
      <c r="GG435" s="157">
        <v>102348</v>
      </c>
      <c r="GH435" s="157" t="s">
        <v>4864</v>
      </c>
    </row>
    <row r="436" spans="94:190" ht="14.9" customHeight="1">
      <c r="CP436" s="144" t="s">
        <v>4862</v>
      </c>
      <c r="CQ436" s="126" t="s">
        <v>4863</v>
      </c>
      <c r="EE436" s="114"/>
      <c r="EG436" s="114"/>
      <c r="FT436" s="268"/>
      <c r="FU436" s="268"/>
      <c r="FV436" s="268"/>
      <c r="FW436" s="268"/>
      <c r="FX436" s="268"/>
      <c r="GG436" s="157">
        <v>102368</v>
      </c>
      <c r="GH436" s="157" t="s">
        <v>4867</v>
      </c>
    </row>
    <row r="437" spans="94:190" ht="14.9" customHeight="1">
      <c r="CP437" s="144" t="s">
        <v>4865</v>
      </c>
      <c r="CQ437" s="126" t="s">
        <v>4866</v>
      </c>
      <c r="EE437" s="114"/>
      <c r="EG437" s="114"/>
      <c r="FT437" s="268"/>
      <c r="FU437" s="268"/>
      <c r="FV437" s="268"/>
      <c r="FW437" s="268"/>
      <c r="FX437" s="268"/>
      <c r="GG437" s="157">
        <v>102395</v>
      </c>
      <c r="GH437" s="157" t="s">
        <v>4870</v>
      </c>
    </row>
    <row r="438" spans="94:190" ht="14.9" customHeight="1">
      <c r="CP438" s="144" t="s">
        <v>4868</v>
      </c>
      <c r="CQ438" s="126" t="s">
        <v>4869</v>
      </c>
      <c r="EE438" s="114"/>
      <c r="EG438" s="114"/>
      <c r="FT438" s="268"/>
      <c r="FU438" s="268"/>
      <c r="FV438" s="268"/>
      <c r="FW438" s="268"/>
      <c r="FX438" s="268"/>
      <c r="GG438" s="157">
        <v>102410</v>
      </c>
      <c r="GH438" s="157" t="s">
        <v>4873</v>
      </c>
    </row>
    <row r="439" spans="94:190" ht="14.9" customHeight="1">
      <c r="CP439" s="144" t="s">
        <v>4871</v>
      </c>
      <c r="CQ439" s="126" t="s">
        <v>4872</v>
      </c>
      <c r="EE439" s="114"/>
      <c r="EG439" s="114"/>
      <c r="FT439" s="268"/>
      <c r="FU439" s="268"/>
      <c r="FV439" s="268"/>
      <c r="FW439" s="268"/>
      <c r="FX439" s="268"/>
      <c r="GG439" s="157">
        <v>102417</v>
      </c>
      <c r="GH439" s="157" t="s">
        <v>4876</v>
      </c>
    </row>
    <row r="440" spans="94:190" ht="14.9" customHeight="1">
      <c r="CP440" s="144" t="s">
        <v>4874</v>
      </c>
      <c r="CQ440" s="126" t="s">
        <v>4875</v>
      </c>
      <c r="EE440" s="114"/>
      <c r="EG440" s="114"/>
      <c r="FT440" s="268"/>
      <c r="FU440" s="268"/>
      <c r="FV440" s="268"/>
      <c r="FW440" s="268"/>
      <c r="FX440" s="268"/>
      <c r="GG440" s="157">
        <v>102418</v>
      </c>
      <c r="GH440" s="157" t="s">
        <v>4879</v>
      </c>
    </row>
    <row r="441" spans="94:190" ht="14.9" customHeight="1">
      <c r="CP441" s="144" t="s">
        <v>4877</v>
      </c>
      <c r="CQ441" s="126" t="s">
        <v>4878</v>
      </c>
      <c r="EE441" s="114"/>
      <c r="EG441" s="114"/>
      <c r="FT441" s="268"/>
      <c r="FU441" s="268"/>
      <c r="FV441" s="268"/>
      <c r="FW441" s="268"/>
      <c r="FX441" s="268"/>
      <c r="GG441" s="157">
        <v>102419</v>
      </c>
      <c r="GH441" s="157" t="s">
        <v>4882</v>
      </c>
    </row>
    <row r="442" spans="94:190" ht="14.9" customHeight="1">
      <c r="CP442" s="144" t="s">
        <v>4880</v>
      </c>
      <c r="CQ442" s="126" t="s">
        <v>4881</v>
      </c>
      <c r="EE442" s="114"/>
      <c r="EG442" s="114"/>
      <c r="FT442" s="268"/>
      <c r="FU442" s="268"/>
      <c r="FV442" s="268"/>
      <c r="FW442" s="268"/>
      <c r="FX442" s="268"/>
      <c r="GG442" s="157">
        <v>102423</v>
      </c>
      <c r="GH442" s="157" t="s">
        <v>4885</v>
      </c>
    </row>
    <row r="443" spans="94:190" ht="14.9" customHeight="1">
      <c r="CP443" s="144" t="s">
        <v>4883</v>
      </c>
      <c r="CQ443" s="126" t="s">
        <v>4884</v>
      </c>
      <c r="EE443" s="114"/>
      <c r="EG443" s="114"/>
      <c r="FT443" s="268"/>
      <c r="FU443" s="268"/>
      <c r="FV443" s="268"/>
      <c r="FW443" s="268"/>
      <c r="FX443" s="268"/>
      <c r="GG443" s="157">
        <v>102432</v>
      </c>
      <c r="GH443" s="157" t="s">
        <v>4888</v>
      </c>
    </row>
    <row r="444" spans="94:190" ht="14.9" customHeight="1">
      <c r="CP444" s="144" t="s">
        <v>4886</v>
      </c>
      <c r="CQ444" s="126" t="s">
        <v>4887</v>
      </c>
      <c r="EE444" s="114"/>
      <c r="EG444" s="114"/>
      <c r="FT444" s="268"/>
      <c r="FU444" s="268"/>
      <c r="FV444" s="268"/>
      <c r="FW444" s="268"/>
      <c r="FX444" s="268"/>
      <c r="GG444" s="157">
        <v>102433</v>
      </c>
      <c r="GH444" s="157" t="s">
        <v>4891</v>
      </c>
    </row>
    <row r="445" spans="94:190" ht="14.9" customHeight="1">
      <c r="CP445" s="144" t="s">
        <v>4889</v>
      </c>
      <c r="CQ445" s="126" t="s">
        <v>4890</v>
      </c>
      <c r="EE445" s="114"/>
      <c r="EG445" s="114"/>
      <c r="FT445" s="268"/>
      <c r="FU445" s="268"/>
      <c r="FV445" s="268"/>
      <c r="FW445" s="268"/>
      <c r="FX445" s="268"/>
      <c r="GG445" s="157">
        <v>102434</v>
      </c>
      <c r="GH445" s="157" t="s">
        <v>4894</v>
      </c>
    </row>
    <row r="446" spans="94:190" ht="14.9" customHeight="1">
      <c r="CP446" s="144" t="s">
        <v>4892</v>
      </c>
      <c r="CQ446" s="126" t="s">
        <v>4893</v>
      </c>
      <c r="EE446" s="114"/>
      <c r="EG446" s="114"/>
      <c r="FT446" s="268"/>
      <c r="FU446" s="268"/>
      <c r="FV446" s="268"/>
      <c r="FW446" s="268"/>
      <c r="FX446" s="268"/>
      <c r="GG446" s="157">
        <v>102437</v>
      </c>
      <c r="GH446" s="157" t="s">
        <v>4897</v>
      </c>
    </row>
    <row r="447" spans="94:190" ht="14.9" customHeight="1">
      <c r="CP447" s="144" t="s">
        <v>4895</v>
      </c>
      <c r="CQ447" s="126" t="s">
        <v>4896</v>
      </c>
      <c r="EE447" s="114"/>
      <c r="EG447" s="114"/>
      <c r="FT447" s="268"/>
      <c r="FU447" s="268"/>
      <c r="FV447" s="268"/>
      <c r="FW447" s="268"/>
      <c r="FX447" s="268"/>
      <c r="GG447" s="157">
        <v>102442</v>
      </c>
      <c r="GH447" s="157" t="s">
        <v>4900</v>
      </c>
    </row>
    <row r="448" spans="94:190" ht="14.9" customHeight="1">
      <c r="CP448" s="144" t="s">
        <v>4898</v>
      </c>
      <c r="CQ448" s="126" t="s">
        <v>4899</v>
      </c>
      <c r="EE448" s="114"/>
      <c r="EG448" s="114"/>
      <c r="FT448" s="268"/>
      <c r="FU448" s="268"/>
      <c r="FV448" s="268"/>
      <c r="FW448" s="268"/>
      <c r="FX448" s="268"/>
      <c r="GG448" s="157">
        <v>102450</v>
      </c>
      <c r="GH448" s="157" t="s">
        <v>4903</v>
      </c>
    </row>
    <row r="449" spans="94:190" ht="14.9" customHeight="1">
      <c r="CP449" s="144" t="s">
        <v>4901</v>
      </c>
      <c r="CQ449" s="126" t="s">
        <v>4902</v>
      </c>
      <c r="EE449" s="114"/>
      <c r="EG449" s="114"/>
      <c r="FT449" s="268"/>
      <c r="FU449" s="268"/>
      <c r="FV449" s="268"/>
      <c r="FW449" s="268"/>
      <c r="FX449" s="268"/>
      <c r="GG449" s="157">
        <v>102318</v>
      </c>
      <c r="GH449" s="157" t="s">
        <v>4906</v>
      </c>
    </row>
    <row r="450" spans="94:190" ht="14.9" customHeight="1">
      <c r="CP450" s="144" t="s">
        <v>4904</v>
      </c>
      <c r="CQ450" s="126" t="s">
        <v>4905</v>
      </c>
      <c r="EE450" s="114"/>
      <c r="EG450" s="114"/>
      <c r="FT450" s="268"/>
      <c r="FU450" s="268"/>
      <c r="FV450" s="268"/>
      <c r="FW450" s="268"/>
      <c r="FX450" s="268"/>
      <c r="GG450" s="157">
        <v>102337</v>
      </c>
      <c r="GH450" s="157" t="s">
        <v>4909</v>
      </c>
    </row>
    <row r="451" spans="94:190" ht="14.9" customHeight="1">
      <c r="CP451" s="144" t="s">
        <v>4907</v>
      </c>
      <c r="CQ451" s="126" t="s">
        <v>4908</v>
      </c>
      <c r="EE451" s="114"/>
      <c r="EG451" s="114"/>
      <c r="FT451" s="268"/>
      <c r="FU451" s="268"/>
      <c r="FV451" s="268"/>
      <c r="FW451" s="268"/>
      <c r="FX451" s="268"/>
      <c r="GG451" s="157">
        <v>102349</v>
      </c>
      <c r="GH451" s="157" t="s">
        <v>4912</v>
      </c>
    </row>
    <row r="452" spans="94:190" ht="14.9" customHeight="1">
      <c r="CP452" s="144" t="s">
        <v>4910</v>
      </c>
      <c r="CQ452" s="126" t="s">
        <v>4911</v>
      </c>
      <c r="EE452" s="114"/>
      <c r="EG452" s="114"/>
      <c r="FT452" s="268"/>
      <c r="FU452" s="268"/>
      <c r="FV452" s="268"/>
      <c r="FW452" s="268"/>
      <c r="FX452" s="268"/>
      <c r="GG452" s="157">
        <v>102374</v>
      </c>
      <c r="GH452" s="157" t="s">
        <v>4915</v>
      </c>
    </row>
    <row r="453" spans="94:190" ht="14.9" customHeight="1">
      <c r="CP453" s="144" t="s">
        <v>4913</v>
      </c>
      <c r="CQ453" s="126" t="s">
        <v>4914</v>
      </c>
      <c r="EE453" s="114"/>
      <c r="EG453" s="114"/>
      <c r="FT453" s="268"/>
      <c r="FU453" s="268"/>
      <c r="FV453" s="268"/>
      <c r="FW453" s="268"/>
      <c r="FX453" s="268"/>
      <c r="GG453" s="157">
        <v>102397</v>
      </c>
      <c r="GH453" s="157" t="s">
        <v>4918</v>
      </c>
    </row>
    <row r="454" spans="94:190" ht="14.9" customHeight="1">
      <c r="CP454" s="144" t="s">
        <v>4916</v>
      </c>
      <c r="CQ454" s="126" t="s">
        <v>4917</v>
      </c>
      <c r="EE454" s="114"/>
      <c r="EG454" s="114"/>
      <c r="FT454" s="268"/>
      <c r="FU454" s="268"/>
      <c r="FV454" s="268"/>
      <c r="FW454" s="268"/>
      <c r="FX454" s="268"/>
      <c r="GG454" s="157">
        <v>102398</v>
      </c>
      <c r="GH454" s="157" t="s">
        <v>4921</v>
      </c>
    </row>
    <row r="455" spans="94:190" ht="14.9" customHeight="1">
      <c r="CP455" s="144" t="s">
        <v>4919</v>
      </c>
      <c r="CQ455" s="126" t="s">
        <v>4920</v>
      </c>
      <c r="EE455" s="114"/>
      <c r="EG455" s="114"/>
      <c r="FT455" s="268"/>
      <c r="FU455" s="268"/>
      <c r="FV455" s="268"/>
      <c r="FW455" s="268"/>
      <c r="FX455" s="268"/>
      <c r="GG455" s="157">
        <v>102399</v>
      </c>
      <c r="GH455" s="157" t="s">
        <v>4924</v>
      </c>
    </row>
    <row r="456" spans="94:190" ht="14.9" customHeight="1">
      <c r="CP456" s="144" t="s">
        <v>4922</v>
      </c>
      <c r="CQ456" s="126" t="s">
        <v>4923</v>
      </c>
      <c r="EE456" s="114"/>
      <c r="EG456" s="114"/>
      <c r="FT456" s="268"/>
      <c r="FU456" s="268"/>
      <c r="FV456" s="268"/>
      <c r="FW456" s="268"/>
      <c r="FX456" s="268"/>
      <c r="GG456" s="157">
        <v>102402</v>
      </c>
      <c r="GH456" s="157" t="s">
        <v>4927</v>
      </c>
    </row>
    <row r="457" spans="94:190" ht="14.9" customHeight="1">
      <c r="CP457" s="144" t="s">
        <v>4925</v>
      </c>
      <c r="CQ457" s="126" t="s">
        <v>4926</v>
      </c>
      <c r="EE457" s="114"/>
      <c r="EG457" s="114"/>
      <c r="FT457" s="268"/>
      <c r="FU457" s="268"/>
      <c r="FV457" s="268"/>
      <c r="FW457" s="268"/>
      <c r="FX457" s="268"/>
      <c r="GG457" s="157">
        <v>102406</v>
      </c>
      <c r="GH457" s="157" t="s">
        <v>4930</v>
      </c>
    </row>
    <row r="458" spans="94:190" ht="14.9" customHeight="1">
      <c r="CP458" s="144" t="s">
        <v>4928</v>
      </c>
      <c r="CQ458" s="126" t="s">
        <v>4929</v>
      </c>
      <c r="EE458" s="114"/>
      <c r="EG458" s="114"/>
      <c r="GG458" s="157">
        <v>102415</v>
      </c>
      <c r="GH458" s="157" t="s">
        <v>4933</v>
      </c>
    </row>
    <row r="459" spans="94:190" ht="14.9" customHeight="1">
      <c r="CP459" s="144" t="s">
        <v>4931</v>
      </c>
      <c r="CQ459" s="126" t="s">
        <v>4932</v>
      </c>
      <c r="EE459" s="114"/>
      <c r="EG459" s="114"/>
      <c r="GG459" s="157">
        <v>102416</v>
      </c>
      <c r="GH459" s="157" t="s">
        <v>4936</v>
      </c>
    </row>
    <row r="460" spans="94:190" ht="14.9" customHeight="1">
      <c r="CP460" s="144" t="s">
        <v>4934</v>
      </c>
      <c r="CQ460" s="126" t="s">
        <v>4935</v>
      </c>
      <c r="EE460" s="114"/>
      <c r="EG460" s="114"/>
      <c r="GG460" s="157">
        <v>102420</v>
      </c>
      <c r="GH460" s="157" t="s">
        <v>4939</v>
      </c>
    </row>
    <row r="461" spans="94:190" ht="14.9" customHeight="1">
      <c r="CP461" s="144" t="s">
        <v>4937</v>
      </c>
      <c r="CQ461" s="126" t="s">
        <v>4938</v>
      </c>
      <c r="EE461" s="114"/>
      <c r="EG461" s="114"/>
      <c r="GG461" s="157">
        <v>102323</v>
      </c>
      <c r="GH461" s="157" t="s">
        <v>4942</v>
      </c>
    </row>
    <row r="462" spans="94:190" ht="14.9" customHeight="1">
      <c r="CP462" s="144" t="s">
        <v>4940</v>
      </c>
      <c r="CQ462" s="126" t="s">
        <v>4941</v>
      </c>
      <c r="EE462" s="114"/>
      <c r="EG462" s="114"/>
      <c r="GG462" s="157">
        <v>102326</v>
      </c>
      <c r="GH462" s="157" t="s">
        <v>4945</v>
      </c>
    </row>
    <row r="463" spans="94:190" ht="14.9" customHeight="1">
      <c r="CP463" s="144" t="s">
        <v>4943</v>
      </c>
      <c r="CQ463" s="126" t="s">
        <v>4944</v>
      </c>
      <c r="EE463" s="114"/>
      <c r="EG463" s="114"/>
      <c r="GG463" s="157">
        <v>102343</v>
      </c>
      <c r="GH463" s="157" t="s">
        <v>4948</v>
      </c>
    </row>
    <row r="464" spans="94:190" ht="14.9" customHeight="1">
      <c r="CP464" s="144" t="s">
        <v>4946</v>
      </c>
      <c r="CQ464" s="126" t="s">
        <v>4947</v>
      </c>
      <c r="EE464" s="114"/>
      <c r="EG464" s="114"/>
      <c r="GG464" s="157">
        <v>102344</v>
      </c>
      <c r="GH464" s="157" t="s">
        <v>4951</v>
      </c>
    </row>
    <row r="465" spans="94:190" ht="14.9" customHeight="1">
      <c r="CP465" s="144" t="s">
        <v>4949</v>
      </c>
      <c r="CQ465" s="126" t="s">
        <v>4950</v>
      </c>
      <c r="EE465" s="114"/>
      <c r="EG465" s="114"/>
      <c r="GG465" s="157">
        <v>102375</v>
      </c>
      <c r="GH465" s="157" t="s">
        <v>4954</v>
      </c>
    </row>
    <row r="466" spans="94:190" ht="14.9" customHeight="1">
      <c r="CP466" s="144" t="s">
        <v>4952</v>
      </c>
      <c r="CQ466" s="126" t="s">
        <v>4953</v>
      </c>
      <c r="EE466" s="114"/>
      <c r="EG466" s="114"/>
      <c r="GG466" s="157">
        <v>102376</v>
      </c>
      <c r="GH466" s="157" t="s">
        <v>4957</v>
      </c>
    </row>
    <row r="467" spans="94:190" ht="14.9" customHeight="1">
      <c r="CP467" s="144" t="s">
        <v>4955</v>
      </c>
      <c r="CQ467" s="126" t="s">
        <v>4956</v>
      </c>
      <c r="EE467" s="114"/>
      <c r="EG467" s="114"/>
      <c r="GG467" s="157">
        <v>102379</v>
      </c>
      <c r="GH467" s="157" t="s">
        <v>4960</v>
      </c>
    </row>
    <row r="468" spans="94:190" ht="14.9" customHeight="1">
      <c r="CP468" s="144" t="s">
        <v>4958</v>
      </c>
      <c r="CQ468" s="126" t="s">
        <v>4959</v>
      </c>
      <c r="EE468" s="114"/>
      <c r="EG468" s="114"/>
      <c r="GG468" s="157">
        <v>102380</v>
      </c>
      <c r="GH468" s="157" t="s">
        <v>4963</v>
      </c>
    </row>
    <row r="469" spans="94:190" ht="14.9" customHeight="1">
      <c r="CP469" s="144" t="s">
        <v>4961</v>
      </c>
      <c r="CQ469" s="126" t="s">
        <v>4962</v>
      </c>
      <c r="EE469" s="114"/>
      <c r="EG469" s="114"/>
      <c r="GG469" s="157">
        <v>102384</v>
      </c>
      <c r="GH469" s="157" t="s">
        <v>4966</v>
      </c>
    </row>
    <row r="470" spans="94:190" ht="14.9" customHeight="1">
      <c r="CP470" s="144" t="s">
        <v>4964</v>
      </c>
      <c r="CQ470" s="126" t="s">
        <v>4965</v>
      </c>
      <c r="EE470" s="114"/>
      <c r="EG470" s="114"/>
      <c r="GG470" s="157">
        <v>102669</v>
      </c>
      <c r="GH470" s="157" t="s">
        <v>4969</v>
      </c>
    </row>
    <row r="471" spans="94:190" ht="14.9" customHeight="1">
      <c r="CP471" s="144" t="s">
        <v>4967</v>
      </c>
      <c r="CQ471" s="126" t="s">
        <v>4968</v>
      </c>
      <c r="EE471" s="114"/>
      <c r="EG471" s="114"/>
      <c r="GG471" s="157">
        <v>102670</v>
      </c>
      <c r="GH471" s="157" t="s">
        <v>4972</v>
      </c>
    </row>
    <row r="472" spans="94:190" ht="14.9" customHeight="1">
      <c r="CP472" s="144" t="s">
        <v>4970</v>
      </c>
      <c r="CQ472" s="126" t="s">
        <v>4971</v>
      </c>
      <c r="EE472" s="114"/>
      <c r="EG472" s="114"/>
      <c r="GG472" s="157">
        <v>102671</v>
      </c>
      <c r="GH472" s="157" t="s">
        <v>4975</v>
      </c>
    </row>
    <row r="473" spans="94:190" ht="14.9" customHeight="1">
      <c r="CP473" s="144" t="s">
        <v>4973</v>
      </c>
      <c r="CQ473" s="126" t="s">
        <v>4974</v>
      </c>
      <c r="EE473" s="114"/>
      <c r="EG473" s="114"/>
      <c r="GG473" s="157">
        <v>102672</v>
      </c>
      <c r="GH473" s="157" t="s">
        <v>4978</v>
      </c>
    </row>
    <row r="474" spans="94:190" ht="14.9" customHeight="1">
      <c r="CP474" s="144" t="s">
        <v>4976</v>
      </c>
      <c r="CQ474" s="126" t="s">
        <v>4977</v>
      </c>
      <c r="EE474" s="114"/>
      <c r="EG474" s="114"/>
      <c r="GG474" s="157">
        <v>102673</v>
      </c>
      <c r="GH474" s="157" t="s">
        <v>4981</v>
      </c>
    </row>
    <row r="475" spans="94:190" ht="14.9" customHeight="1">
      <c r="CP475" s="144" t="s">
        <v>4979</v>
      </c>
      <c r="CQ475" s="126" t="s">
        <v>4980</v>
      </c>
      <c r="EE475" s="114"/>
      <c r="EG475" s="114"/>
      <c r="GG475" s="157">
        <v>102674</v>
      </c>
      <c r="GH475" s="157" t="s">
        <v>4984</v>
      </c>
    </row>
    <row r="476" spans="94:190" ht="14.9" customHeight="1">
      <c r="CP476" s="144" t="s">
        <v>4982</v>
      </c>
      <c r="CQ476" s="126" t="s">
        <v>4983</v>
      </c>
      <c r="EE476" s="114"/>
      <c r="EG476" s="114"/>
      <c r="GG476" s="157">
        <v>102676</v>
      </c>
      <c r="GH476" s="157" t="s">
        <v>4987</v>
      </c>
    </row>
    <row r="477" spans="94:190" ht="14.9" customHeight="1">
      <c r="CP477" s="144" t="s">
        <v>4985</v>
      </c>
      <c r="CQ477" s="126" t="s">
        <v>4986</v>
      </c>
      <c r="EE477" s="114"/>
      <c r="EG477" s="114"/>
      <c r="GG477" s="157">
        <v>102684</v>
      </c>
      <c r="GH477" s="157" t="s">
        <v>4990</v>
      </c>
    </row>
    <row r="478" spans="94:190" ht="14.9" customHeight="1">
      <c r="CP478" s="144" t="s">
        <v>4988</v>
      </c>
      <c r="CQ478" s="126" t="s">
        <v>4989</v>
      </c>
      <c r="EE478" s="114"/>
      <c r="EG478" s="114"/>
      <c r="GG478" s="157">
        <v>102697</v>
      </c>
      <c r="GH478" s="157" t="s">
        <v>4993</v>
      </c>
    </row>
    <row r="479" spans="94:190" ht="14.9" customHeight="1">
      <c r="CP479" s="144" t="s">
        <v>4991</v>
      </c>
      <c r="CQ479" s="126" t="s">
        <v>4992</v>
      </c>
      <c r="EE479" s="114"/>
      <c r="EG479" s="114"/>
      <c r="GG479" s="157">
        <v>102698</v>
      </c>
      <c r="GH479" s="157" t="s">
        <v>4996</v>
      </c>
    </row>
    <row r="480" spans="94:190" ht="14.9" customHeight="1">
      <c r="CP480" s="144" t="s">
        <v>4994</v>
      </c>
      <c r="CQ480" s="126" t="s">
        <v>4995</v>
      </c>
      <c r="EE480" s="114"/>
      <c r="EG480" s="114"/>
      <c r="GG480" s="157">
        <v>102699</v>
      </c>
      <c r="GH480" s="157" t="s">
        <v>4999</v>
      </c>
    </row>
    <row r="481" spans="94:190" ht="14.9" customHeight="1">
      <c r="CP481" s="144" t="s">
        <v>4997</v>
      </c>
      <c r="CQ481" s="126" t="s">
        <v>4998</v>
      </c>
      <c r="EE481" s="114"/>
      <c r="EG481" s="114"/>
      <c r="GG481" s="157">
        <v>102712</v>
      </c>
      <c r="GH481" s="157" t="s">
        <v>5002</v>
      </c>
    </row>
    <row r="482" spans="94:190" ht="14.9" customHeight="1">
      <c r="CP482" s="144" t="s">
        <v>5000</v>
      </c>
      <c r="CQ482" s="126" t="s">
        <v>5001</v>
      </c>
      <c r="EE482" s="114"/>
      <c r="EG482" s="114"/>
      <c r="GG482" s="157">
        <v>102718</v>
      </c>
      <c r="GH482" s="157" t="s">
        <v>5005</v>
      </c>
    </row>
    <row r="483" spans="94:190" ht="14.9" customHeight="1">
      <c r="CP483" s="144" t="s">
        <v>5003</v>
      </c>
      <c r="CQ483" s="126" t="s">
        <v>5004</v>
      </c>
      <c r="EE483" s="114"/>
      <c r="EG483" s="114"/>
      <c r="GG483" s="157">
        <v>102722</v>
      </c>
      <c r="GH483" s="157" t="s">
        <v>5008</v>
      </c>
    </row>
    <row r="484" spans="94:190" ht="14.9" customHeight="1">
      <c r="CP484" s="144" t="s">
        <v>5006</v>
      </c>
      <c r="CQ484" s="126" t="s">
        <v>5007</v>
      </c>
      <c r="EE484" s="114"/>
      <c r="EG484" s="114"/>
      <c r="GG484" s="157">
        <v>102732</v>
      </c>
      <c r="GH484" s="157" t="s">
        <v>5011</v>
      </c>
    </row>
    <row r="485" spans="94:190" ht="14.9" customHeight="1">
      <c r="CP485" s="144" t="s">
        <v>5009</v>
      </c>
      <c r="CQ485" s="126" t="s">
        <v>5010</v>
      </c>
      <c r="EE485" s="114"/>
      <c r="EG485" s="114"/>
      <c r="GG485" s="157">
        <v>102733</v>
      </c>
      <c r="GH485" s="157" t="s">
        <v>5014</v>
      </c>
    </row>
    <row r="486" spans="94:190" ht="14.9" customHeight="1">
      <c r="CP486" s="144" t="s">
        <v>5012</v>
      </c>
      <c r="CQ486" s="126" t="s">
        <v>5013</v>
      </c>
      <c r="EE486" s="114"/>
      <c r="EG486" s="114"/>
      <c r="GG486" s="157">
        <v>102738</v>
      </c>
      <c r="GH486" s="157" t="s">
        <v>5017</v>
      </c>
    </row>
    <row r="487" spans="94:190" ht="14.9" customHeight="1">
      <c r="CP487" s="144" t="s">
        <v>5015</v>
      </c>
      <c r="CQ487" s="126" t="s">
        <v>5016</v>
      </c>
      <c r="EE487" s="114"/>
      <c r="EG487" s="114"/>
      <c r="GG487" s="157">
        <v>102740</v>
      </c>
      <c r="GH487" s="157" t="s">
        <v>5020</v>
      </c>
    </row>
    <row r="488" spans="94:190" ht="14.9" customHeight="1">
      <c r="CP488" s="144" t="s">
        <v>5018</v>
      </c>
      <c r="CQ488" s="126" t="s">
        <v>5019</v>
      </c>
      <c r="EE488" s="114"/>
      <c r="EG488" s="114"/>
      <c r="GG488" s="157">
        <v>102741</v>
      </c>
      <c r="GH488" s="157" t="s">
        <v>5023</v>
      </c>
    </row>
    <row r="489" spans="94:190" ht="14.9" customHeight="1">
      <c r="CP489" s="144" t="s">
        <v>5021</v>
      </c>
      <c r="CQ489" s="126" t="s">
        <v>5022</v>
      </c>
      <c r="EE489" s="114"/>
      <c r="EG489" s="114"/>
      <c r="GG489" s="157">
        <v>102745</v>
      </c>
      <c r="GH489" s="157" t="s">
        <v>5026</v>
      </c>
    </row>
    <row r="490" spans="94:190" ht="14.9" customHeight="1">
      <c r="CP490" s="144" t="s">
        <v>5024</v>
      </c>
      <c r="CQ490" s="126" t="s">
        <v>5025</v>
      </c>
      <c r="EE490" s="114"/>
      <c r="EG490" s="114"/>
      <c r="GG490" s="157">
        <v>102762</v>
      </c>
      <c r="GH490" s="157" t="s">
        <v>5029</v>
      </c>
    </row>
    <row r="491" spans="94:190" ht="14.9" customHeight="1">
      <c r="CP491" s="144" t="s">
        <v>5027</v>
      </c>
      <c r="CQ491" s="126" t="s">
        <v>5028</v>
      </c>
      <c r="EE491" s="114"/>
      <c r="EG491" s="114"/>
      <c r="GG491" s="157">
        <v>102767</v>
      </c>
      <c r="GH491" s="157" t="s">
        <v>5032</v>
      </c>
    </row>
    <row r="492" spans="94:190" ht="14.9" customHeight="1">
      <c r="CP492" s="144" t="s">
        <v>5030</v>
      </c>
      <c r="CQ492" s="126" t="s">
        <v>5031</v>
      </c>
      <c r="EE492" s="114"/>
      <c r="EG492" s="114"/>
      <c r="GG492" s="157">
        <v>102774</v>
      </c>
      <c r="GH492" s="157" t="s">
        <v>5035</v>
      </c>
    </row>
    <row r="493" spans="94:190" ht="14.9" customHeight="1">
      <c r="CP493" s="144" t="s">
        <v>5033</v>
      </c>
      <c r="CQ493" s="126" t="s">
        <v>5034</v>
      </c>
      <c r="EE493" s="114"/>
      <c r="EG493" s="114"/>
      <c r="GG493" s="157">
        <v>102777</v>
      </c>
      <c r="GH493" s="157" t="s">
        <v>5038</v>
      </c>
    </row>
    <row r="494" spans="94:190" ht="14.9" customHeight="1">
      <c r="CP494" s="144" t="s">
        <v>5036</v>
      </c>
      <c r="CQ494" s="126" t="s">
        <v>5037</v>
      </c>
      <c r="EE494" s="114"/>
      <c r="EG494" s="114"/>
      <c r="GG494" s="157">
        <v>102786</v>
      </c>
      <c r="GH494" s="157" t="s">
        <v>5041</v>
      </c>
    </row>
    <row r="495" spans="94:190" ht="14.9" customHeight="1">
      <c r="CP495" s="144" t="s">
        <v>5039</v>
      </c>
      <c r="CQ495" s="126" t="s">
        <v>5040</v>
      </c>
      <c r="EE495" s="114"/>
      <c r="EG495" s="114"/>
      <c r="GG495" s="157">
        <v>102789</v>
      </c>
      <c r="GH495" s="157" t="s">
        <v>5044</v>
      </c>
    </row>
    <row r="496" spans="94:190" ht="14.9" customHeight="1">
      <c r="CP496" s="144" t="s">
        <v>5042</v>
      </c>
      <c r="CQ496" s="126" t="s">
        <v>5043</v>
      </c>
      <c r="EE496" s="114"/>
      <c r="EG496" s="114"/>
      <c r="GG496" s="157">
        <v>102797</v>
      </c>
      <c r="GH496" s="157" t="s">
        <v>5047</v>
      </c>
    </row>
    <row r="497" spans="94:190" ht="14.9" customHeight="1">
      <c r="CP497" s="144" t="s">
        <v>5045</v>
      </c>
      <c r="CQ497" s="126" t="s">
        <v>5046</v>
      </c>
      <c r="EE497" s="114"/>
      <c r="EG497" s="114"/>
      <c r="GG497" s="157">
        <v>102800</v>
      </c>
      <c r="GH497" s="157" t="s">
        <v>5050</v>
      </c>
    </row>
    <row r="498" spans="94:190" ht="14.9" customHeight="1">
      <c r="CP498" s="144" t="s">
        <v>5048</v>
      </c>
      <c r="CQ498" s="126" t="s">
        <v>5049</v>
      </c>
      <c r="EE498" s="114"/>
      <c r="EG498" s="114"/>
      <c r="GG498" s="157">
        <v>102818</v>
      </c>
      <c r="GH498" s="157" t="s">
        <v>5053</v>
      </c>
    </row>
    <row r="499" spans="94:190" ht="14.9" customHeight="1">
      <c r="CP499" s="144" t="s">
        <v>5051</v>
      </c>
      <c r="CQ499" s="126" t="s">
        <v>5052</v>
      </c>
      <c r="EE499" s="114"/>
      <c r="EG499" s="114"/>
      <c r="GG499" s="157">
        <v>102823</v>
      </c>
      <c r="GH499" s="157" t="s">
        <v>5056</v>
      </c>
    </row>
    <row r="500" spans="94:190" ht="14.9" customHeight="1">
      <c r="CP500" s="144" t="s">
        <v>5054</v>
      </c>
      <c r="CQ500" s="126" t="s">
        <v>5055</v>
      </c>
      <c r="EE500" s="114"/>
      <c r="EG500" s="114"/>
      <c r="GG500" s="157">
        <v>102849</v>
      </c>
      <c r="GH500" s="157" t="s">
        <v>5059</v>
      </c>
    </row>
    <row r="501" spans="94:190" ht="14.9" customHeight="1">
      <c r="CP501" s="144" t="s">
        <v>5057</v>
      </c>
      <c r="CQ501" s="126" t="s">
        <v>5058</v>
      </c>
      <c r="EE501" s="114"/>
      <c r="EG501" s="114"/>
      <c r="GG501" s="157">
        <v>102857</v>
      </c>
      <c r="GH501" s="157" t="s">
        <v>5062</v>
      </c>
    </row>
    <row r="502" spans="94:190" ht="14.9" customHeight="1">
      <c r="CP502" s="144" t="s">
        <v>5060</v>
      </c>
      <c r="CQ502" s="126" t="s">
        <v>5061</v>
      </c>
      <c r="EE502" s="114"/>
      <c r="EG502" s="114"/>
      <c r="GG502" s="157">
        <v>102881</v>
      </c>
      <c r="GH502" s="157" t="s">
        <v>5065</v>
      </c>
    </row>
    <row r="503" spans="94:190" ht="14.9" customHeight="1">
      <c r="CP503" s="144" t="s">
        <v>5063</v>
      </c>
      <c r="CQ503" s="126" t="s">
        <v>5064</v>
      </c>
      <c r="EE503" s="114"/>
      <c r="EG503" s="114"/>
      <c r="GG503" s="157">
        <v>102654</v>
      </c>
      <c r="GH503" s="157" t="s">
        <v>5068</v>
      </c>
    </row>
    <row r="504" spans="94:190" ht="14.9" customHeight="1">
      <c r="CP504" s="144" t="s">
        <v>5066</v>
      </c>
      <c r="CQ504" s="126" t="s">
        <v>5067</v>
      </c>
      <c r="EE504" s="114"/>
      <c r="EG504" s="114"/>
      <c r="GG504" s="157">
        <v>102663</v>
      </c>
      <c r="GH504" s="157" t="s">
        <v>5071</v>
      </c>
    </row>
    <row r="505" spans="94:190" ht="14.9" customHeight="1">
      <c r="CP505" s="144" t="s">
        <v>5069</v>
      </c>
      <c r="CQ505" s="126" t="s">
        <v>5070</v>
      </c>
      <c r="EE505" s="114"/>
      <c r="EG505" s="114"/>
      <c r="GG505" s="157">
        <v>102664</v>
      </c>
      <c r="GH505" s="157" t="s">
        <v>5074</v>
      </c>
    </row>
    <row r="506" spans="94:190" ht="14.9" customHeight="1">
      <c r="CP506" s="144" t="s">
        <v>5072</v>
      </c>
      <c r="CQ506" s="126" t="s">
        <v>5073</v>
      </c>
      <c r="EE506" s="114"/>
      <c r="EG506" s="114"/>
      <c r="GG506" s="157">
        <v>102687</v>
      </c>
      <c r="GH506" s="157" t="s">
        <v>5077</v>
      </c>
    </row>
    <row r="507" spans="94:190" ht="14.9" customHeight="1">
      <c r="CP507" s="144" t="s">
        <v>5075</v>
      </c>
      <c r="CQ507" s="126" t="s">
        <v>5076</v>
      </c>
      <c r="EE507" s="114"/>
      <c r="EG507" s="114"/>
      <c r="GG507" s="157">
        <v>102695</v>
      </c>
      <c r="GH507" s="157" t="s">
        <v>5080</v>
      </c>
    </row>
    <row r="508" spans="94:190" ht="14.9" customHeight="1">
      <c r="CP508" s="144" t="s">
        <v>5078</v>
      </c>
      <c r="CQ508" s="126" t="s">
        <v>5079</v>
      </c>
      <c r="EE508" s="114"/>
      <c r="EG508" s="114"/>
      <c r="GG508" s="157">
        <v>102696</v>
      </c>
      <c r="GH508" s="157" t="s">
        <v>5083</v>
      </c>
    </row>
    <row r="509" spans="94:190" ht="14.9" customHeight="1">
      <c r="CP509" s="144" t="s">
        <v>5081</v>
      </c>
      <c r="CQ509" s="126" t="s">
        <v>5082</v>
      </c>
      <c r="EE509" s="114"/>
      <c r="EG509" s="114"/>
      <c r="GG509" s="157">
        <v>102700</v>
      </c>
      <c r="GH509" s="157" t="s">
        <v>5086</v>
      </c>
    </row>
    <row r="510" spans="94:190" ht="14.9" customHeight="1">
      <c r="CP510" s="144" t="s">
        <v>5084</v>
      </c>
      <c r="CQ510" s="126" t="s">
        <v>5085</v>
      </c>
      <c r="EE510" s="114"/>
      <c r="EG510" s="114"/>
      <c r="GG510" s="157">
        <v>102705</v>
      </c>
      <c r="GH510" s="157" t="s">
        <v>5089</v>
      </c>
    </row>
    <row r="511" spans="94:190" ht="14.9" customHeight="1">
      <c r="CP511" s="144" t="s">
        <v>5087</v>
      </c>
      <c r="CQ511" s="126" t="s">
        <v>5088</v>
      </c>
      <c r="EE511" s="114"/>
      <c r="EG511" s="114"/>
      <c r="GG511" s="157">
        <v>102709</v>
      </c>
      <c r="GH511" s="157" t="s">
        <v>5092</v>
      </c>
    </row>
    <row r="512" spans="94:190" ht="14.9" customHeight="1">
      <c r="CP512" s="144" t="s">
        <v>5090</v>
      </c>
      <c r="CQ512" s="126" t="s">
        <v>5091</v>
      </c>
      <c r="EE512" s="114"/>
      <c r="EG512" s="114"/>
      <c r="GG512" s="157">
        <v>102710</v>
      </c>
      <c r="GH512" s="157" t="s">
        <v>5095</v>
      </c>
    </row>
    <row r="513" spans="94:190" ht="14.9" customHeight="1">
      <c r="CP513" s="144" t="s">
        <v>5093</v>
      </c>
      <c r="CQ513" s="126" t="s">
        <v>5094</v>
      </c>
      <c r="EE513" s="114"/>
      <c r="EG513" s="114"/>
      <c r="GG513" s="157">
        <v>102711</v>
      </c>
      <c r="GH513" s="157" t="s">
        <v>5098</v>
      </c>
    </row>
    <row r="514" spans="94:190" ht="14.9" customHeight="1">
      <c r="CP514" s="144" t="s">
        <v>5096</v>
      </c>
      <c r="CQ514" s="126" t="s">
        <v>5097</v>
      </c>
      <c r="EE514" s="114"/>
      <c r="EG514" s="114"/>
      <c r="GG514" s="157">
        <v>102716</v>
      </c>
      <c r="GH514" s="157" t="s">
        <v>5101</v>
      </c>
    </row>
    <row r="515" spans="94:190" ht="14.9" customHeight="1">
      <c r="CP515" s="144" t="s">
        <v>5099</v>
      </c>
      <c r="CQ515" s="126" t="s">
        <v>5100</v>
      </c>
      <c r="EE515" s="114"/>
      <c r="EG515" s="114"/>
      <c r="GG515" s="157">
        <v>102719</v>
      </c>
      <c r="GH515" s="157" t="s">
        <v>5104</v>
      </c>
    </row>
    <row r="516" spans="94:190" ht="14.9" customHeight="1">
      <c r="CP516" s="144" t="s">
        <v>5102</v>
      </c>
      <c r="CQ516" s="126" t="s">
        <v>5103</v>
      </c>
      <c r="EE516" s="114"/>
      <c r="EG516" s="114"/>
      <c r="GG516" s="157">
        <v>102720</v>
      </c>
      <c r="GH516" s="157" t="s">
        <v>5107</v>
      </c>
    </row>
    <row r="517" spans="94:190" ht="14.9" customHeight="1">
      <c r="CP517" s="144" t="s">
        <v>5105</v>
      </c>
      <c r="CQ517" s="126" t="s">
        <v>5106</v>
      </c>
      <c r="EE517" s="114"/>
      <c r="EG517" s="114"/>
      <c r="GG517" s="157">
        <v>102726</v>
      </c>
      <c r="GH517" s="157" t="s">
        <v>5110</v>
      </c>
    </row>
    <row r="518" spans="94:190" ht="14.9" customHeight="1">
      <c r="CP518" s="144" t="s">
        <v>5108</v>
      </c>
      <c r="CQ518" s="126" t="s">
        <v>5109</v>
      </c>
      <c r="EE518" s="114"/>
      <c r="EG518" s="114"/>
      <c r="GG518" s="157">
        <v>102734</v>
      </c>
      <c r="GH518" s="157" t="s">
        <v>5113</v>
      </c>
    </row>
    <row r="519" spans="94:190" ht="14.9" customHeight="1">
      <c r="CP519" s="144" t="s">
        <v>5111</v>
      </c>
      <c r="CQ519" s="126" t="s">
        <v>5112</v>
      </c>
      <c r="EE519" s="114"/>
      <c r="EG519" s="114"/>
      <c r="GG519" s="157">
        <v>102757</v>
      </c>
      <c r="GH519" s="157" t="s">
        <v>5116</v>
      </c>
    </row>
    <row r="520" spans="94:190" ht="14.9" customHeight="1">
      <c r="CP520" s="144" t="s">
        <v>5114</v>
      </c>
      <c r="CQ520" s="126" t="s">
        <v>5115</v>
      </c>
      <c r="EE520" s="114"/>
      <c r="EG520" s="114"/>
      <c r="GG520" s="157">
        <v>102766</v>
      </c>
      <c r="GH520" s="157" t="s">
        <v>5119</v>
      </c>
    </row>
    <row r="521" spans="94:190" ht="14.9" customHeight="1">
      <c r="CP521" s="144" t="s">
        <v>5117</v>
      </c>
      <c r="CQ521" s="126" t="s">
        <v>5118</v>
      </c>
      <c r="EE521" s="114"/>
      <c r="EG521" s="114"/>
      <c r="GG521" s="157">
        <v>102780</v>
      </c>
      <c r="GH521" s="157" t="s">
        <v>5122</v>
      </c>
    </row>
    <row r="522" spans="94:190" ht="14.9" customHeight="1">
      <c r="CP522" s="144" t="s">
        <v>5120</v>
      </c>
      <c r="CQ522" s="126" t="s">
        <v>5121</v>
      </c>
      <c r="EE522" s="114"/>
      <c r="EG522" s="114"/>
      <c r="GG522" s="157">
        <v>102793</v>
      </c>
      <c r="GH522" s="157" t="s">
        <v>5125</v>
      </c>
    </row>
    <row r="523" spans="94:190" ht="14.9" customHeight="1">
      <c r="CP523" s="144" t="s">
        <v>5123</v>
      </c>
      <c r="CQ523" s="126" t="s">
        <v>5124</v>
      </c>
      <c r="EE523" s="114"/>
      <c r="EG523" s="114"/>
      <c r="GG523" s="157">
        <v>102796</v>
      </c>
      <c r="GH523" s="157" t="s">
        <v>5128</v>
      </c>
    </row>
    <row r="524" spans="94:190" ht="14.9" customHeight="1">
      <c r="CP524" s="144" t="s">
        <v>5126</v>
      </c>
      <c r="CQ524" s="126" t="s">
        <v>5127</v>
      </c>
      <c r="EE524" s="114"/>
      <c r="EG524" s="114"/>
      <c r="GG524" s="157">
        <v>102801</v>
      </c>
      <c r="GH524" s="157" t="s">
        <v>5131</v>
      </c>
    </row>
    <row r="525" spans="94:190" ht="14.9" customHeight="1">
      <c r="CP525" s="144" t="s">
        <v>5129</v>
      </c>
      <c r="CQ525" s="126" t="s">
        <v>5130</v>
      </c>
      <c r="EE525" s="114"/>
      <c r="EG525" s="114"/>
      <c r="GG525" s="157">
        <v>102649</v>
      </c>
      <c r="GH525" s="157" t="s">
        <v>5134</v>
      </c>
    </row>
    <row r="526" spans="94:190" ht="14.9" customHeight="1">
      <c r="CP526" s="144" t="s">
        <v>5132</v>
      </c>
      <c r="CQ526" s="126" t="s">
        <v>5133</v>
      </c>
      <c r="EE526" s="114"/>
      <c r="EG526" s="114"/>
      <c r="GG526" s="157">
        <v>102653</v>
      </c>
      <c r="GH526" s="157" t="s">
        <v>5136</v>
      </c>
    </row>
    <row r="527" spans="94:190" ht="14.9" customHeight="1">
      <c r="CP527" s="144" t="s">
        <v>5135</v>
      </c>
      <c r="CQ527" s="126" t="s">
        <v>2398</v>
      </c>
      <c r="EE527" s="114"/>
      <c r="EG527" s="114"/>
      <c r="GG527" s="157">
        <v>102655</v>
      </c>
      <c r="GH527" s="157" t="s">
        <v>5139</v>
      </c>
    </row>
    <row r="528" spans="94:190" ht="14.9" customHeight="1">
      <c r="CP528" s="144" t="s">
        <v>5137</v>
      </c>
      <c r="CQ528" s="126" t="s">
        <v>5138</v>
      </c>
      <c r="EE528" s="114"/>
      <c r="EG528" s="114"/>
      <c r="GG528" s="157">
        <v>102662</v>
      </c>
      <c r="GH528" s="157" t="s">
        <v>5142</v>
      </c>
    </row>
    <row r="529" spans="94:190" ht="14.9" customHeight="1">
      <c r="CP529" s="144" t="s">
        <v>5140</v>
      </c>
      <c r="CQ529" s="126" t="s">
        <v>5141</v>
      </c>
      <c r="EE529" s="114"/>
      <c r="EG529" s="114"/>
      <c r="GG529" s="157">
        <v>102667</v>
      </c>
      <c r="GH529" s="157" t="s">
        <v>5145</v>
      </c>
    </row>
    <row r="530" spans="94:190" ht="14.9" customHeight="1">
      <c r="CP530" s="144" t="s">
        <v>5143</v>
      </c>
      <c r="CQ530" s="126" t="s">
        <v>5144</v>
      </c>
      <c r="EE530" s="114"/>
      <c r="EG530" s="114"/>
      <c r="GG530" s="157">
        <v>102675</v>
      </c>
      <c r="GH530" s="157" t="s">
        <v>5148</v>
      </c>
    </row>
    <row r="531" spans="94:190" ht="14.9" customHeight="1">
      <c r="CP531" s="144" t="s">
        <v>5146</v>
      </c>
      <c r="CQ531" s="126" t="s">
        <v>5147</v>
      </c>
      <c r="EE531" s="114"/>
      <c r="EG531" s="114"/>
      <c r="GG531" s="157">
        <v>102681</v>
      </c>
      <c r="GH531" s="157" t="s">
        <v>5151</v>
      </c>
    </row>
    <row r="532" spans="94:190" ht="14.9" customHeight="1">
      <c r="CP532" s="144" t="s">
        <v>5149</v>
      </c>
      <c r="CQ532" s="126" t="s">
        <v>5150</v>
      </c>
      <c r="EE532" s="114"/>
      <c r="EG532" s="114"/>
      <c r="GG532" s="157">
        <v>102682</v>
      </c>
      <c r="GH532" s="157" t="s">
        <v>5154</v>
      </c>
    </row>
    <row r="533" spans="94:190" ht="14.9" customHeight="1">
      <c r="CP533" s="144" t="s">
        <v>5152</v>
      </c>
      <c r="CQ533" s="126" t="s">
        <v>5153</v>
      </c>
      <c r="EE533" s="114"/>
      <c r="EG533" s="114"/>
      <c r="GG533" s="157">
        <v>102693</v>
      </c>
      <c r="GH533" s="157" t="s">
        <v>5157</v>
      </c>
    </row>
    <row r="534" spans="94:190" ht="14.9" customHeight="1">
      <c r="CP534" s="144" t="s">
        <v>5155</v>
      </c>
      <c r="CQ534" s="126" t="s">
        <v>5156</v>
      </c>
      <c r="EE534" s="114"/>
      <c r="EG534" s="114"/>
      <c r="GG534" s="157">
        <v>102694</v>
      </c>
      <c r="GH534" s="157" t="s">
        <v>5160</v>
      </c>
    </row>
    <row r="535" spans="94:190" ht="14.9" customHeight="1">
      <c r="CP535" s="144" t="s">
        <v>5158</v>
      </c>
      <c r="CQ535" s="126" t="s">
        <v>5159</v>
      </c>
      <c r="EE535" s="114"/>
      <c r="EG535" s="114"/>
      <c r="GG535" s="157">
        <v>102727</v>
      </c>
      <c r="GH535" s="157" t="s">
        <v>5163</v>
      </c>
    </row>
    <row r="536" spans="94:190" ht="14.9" customHeight="1">
      <c r="CP536" s="144" t="s">
        <v>5161</v>
      </c>
      <c r="CQ536" s="126" t="s">
        <v>5162</v>
      </c>
      <c r="EE536" s="114"/>
      <c r="EG536" s="114"/>
      <c r="GG536" s="157">
        <v>102744</v>
      </c>
      <c r="GH536" s="157" t="s">
        <v>5166</v>
      </c>
    </row>
    <row r="537" spans="94:190" ht="14.9" customHeight="1">
      <c r="CP537" s="144" t="s">
        <v>5164</v>
      </c>
      <c r="CQ537" s="126" t="s">
        <v>5165</v>
      </c>
      <c r="EE537" s="114"/>
      <c r="EG537" s="114"/>
      <c r="GG537" s="157">
        <v>102747</v>
      </c>
      <c r="GH537" s="157" t="s">
        <v>5169</v>
      </c>
    </row>
    <row r="538" spans="94:190" ht="14.9" customHeight="1">
      <c r="CP538" s="144" t="s">
        <v>5167</v>
      </c>
      <c r="CQ538" s="126" t="s">
        <v>5168</v>
      </c>
      <c r="EE538" s="114"/>
      <c r="EG538" s="114"/>
      <c r="GG538" s="157">
        <v>102748</v>
      </c>
      <c r="GH538" s="157" t="s">
        <v>5171</v>
      </c>
    </row>
    <row r="539" spans="94:190" ht="14.9" customHeight="1">
      <c r="CP539" s="144" t="s">
        <v>5170</v>
      </c>
      <c r="CQ539" s="126" t="s">
        <v>2617</v>
      </c>
      <c r="EE539" s="114"/>
      <c r="EG539" s="114"/>
      <c r="GG539" s="157">
        <v>102761</v>
      </c>
      <c r="GH539" s="157" t="s">
        <v>5174</v>
      </c>
    </row>
    <row r="540" spans="94:190" ht="14.9" customHeight="1">
      <c r="CP540" s="144" t="s">
        <v>5172</v>
      </c>
      <c r="CQ540" s="126" t="s">
        <v>5173</v>
      </c>
      <c r="EE540" s="114"/>
      <c r="EG540" s="114"/>
      <c r="GG540" s="157">
        <v>102765</v>
      </c>
      <c r="GH540" s="157" t="s">
        <v>5177</v>
      </c>
    </row>
    <row r="541" spans="94:190" ht="14.9" customHeight="1">
      <c r="CP541" s="144" t="s">
        <v>5175</v>
      </c>
      <c r="CQ541" s="126" t="s">
        <v>5176</v>
      </c>
      <c r="EE541" s="114"/>
      <c r="EG541" s="114"/>
      <c r="GG541" s="157">
        <v>102775</v>
      </c>
      <c r="GH541" s="157" t="s">
        <v>5180</v>
      </c>
    </row>
    <row r="542" spans="94:190" ht="14.9" customHeight="1">
      <c r="CP542" s="144" t="s">
        <v>5178</v>
      </c>
      <c r="CQ542" s="126" t="s">
        <v>5179</v>
      </c>
      <c r="EE542" s="114"/>
      <c r="EG542" s="114"/>
      <c r="GG542" s="157">
        <v>102791</v>
      </c>
      <c r="GH542" s="157" t="s">
        <v>5183</v>
      </c>
    </row>
    <row r="543" spans="94:190" ht="14.9" customHeight="1">
      <c r="CP543" s="144" t="s">
        <v>5181</v>
      </c>
      <c r="CQ543" s="126" t="s">
        <v>5182</v>
      </c>
      <c r="EE543" s="114"/>
      <c r="EG543" s="114"/>
      <c r="GG543" s="157">
        <v>102813</v>
      </c>
      <c r="GH543" s="157" t="s">
        <v>5186</v>
      </c>
    </row>
    <row r="544" spans="94:190" ht="14.9" customHeight="1">
      <c r="CP544" s="144" t="s">
        <v>5184</v>
      </c>
      <c r="CQ544" s="126" t="s">
        <v>5185</v>
      </c>
      <c r="EE544" s="114"/>
      <c r="EG544" s="114"/>
      <c r="GG544" s="157">
        <v>102819</v>
      </c>
      <c r="GH544" s="157" t="s">
        <v>5189</v>
      </c>
    </row>
    <row r="545" spans="94:190" ht="14.9" customHeight="1">
      <c r="CP545" s="144" t="s">
        <v>5187</v>
      </c>
      <c r="CQ545" s="126" t="s">
        <v>5188</v>
      </c>
      <c r="EE545" s="114"/>
      <c r="EG545" s="114"/>
      <c r="GG545" s="157">
        <v>102822</v>
      </c>
      <c r="GH545" s="157" t="s">
        <v>5192</v>
      </c>
    </row>
    <row r="546" spans="94:190" ht="14.9" customHeight="1">
      <c r="CP546" s="144" t="s">
        <v>5190</v>
      </c>
      <c r="CQ546" s="126" t="s">
        <v>5191</v>
      </c>
      <c r="EE546" s="114"/>
      <c r="EG546" s="114"/>
      <c r="GG546" s="157">
        <v>102824</v>
      </c>
      <c r="GH546" s="157" t="s">
        <v>5195</v>
      </c>
    </row>
    <row r="547" spans="94:190" ht="14.9" customHeight="1">
      <c r="CP547" s="144" t="s">
        <v>5193</v>
      </c>
      <c r="CQ547" s="126" t="s">
        <v>5194</v>
      </c>
      <c r="EE547" s="114"/>
      <c r="EG547" s="114"/>
      <c r="GG547" s="157">
        <v>102833</v>
      </c>
      <c r="GH547" s="157" t="s">
        <v>5198</v>
      </c>
    </row>
    <row r="548" spans="94:190" ht="14.9" customHeight="1">
      <c r="CP548" s="144" t="s">
        <v>5196</v>
      </c>
      <c r="CQ548" s="126" t="s">
        <v>5197</v>
      </c>
      <c r="EE548" s="114"/>
      <c r="EG548" s="114"/>
      <c r="GG548" s="157">
        <v>102842</v>
      </c>
      <c r="GH548" s="157" t="s">
        <v>5201</v>
      </c>
    </row>
    <row r="549" spans="94:190" ht="14.9" customHeight="1">
      <c r="CP549" s="144" t="s">
        <v>5199</v>
      </c>
      <c r="CQ549" s="126" t="s">
        <v>5200</v>
      </c>
      <c r="EE549" s="114"/>
      <c r="EG549" s="114"/>
      <c r="GG549" s="157">
        <v>102847</v>
      </c>
      <c r="GH549" s="157" t="s">
        <v>5204</v>
      </c>
    </row>
    <row r="550" spans="94:190" ht="14.9" customHeight="1">
      <c r="CP550" s="144" t="s">
        <v>5202</v>
      </c>
      <c r="CQ550" s="126" t="s">
        <v>5203</v>
      </c>
      <c r="EE550" s="114"/>
      <c r="EG550" s="114"/>
      <c r="GG550" s="157">
        <v>102850</v>
      </c>
      <c r="GH550" s="157" t="s">
        <v>5207</v>
      </c>
    </row>
    <row r="551" spans="94:190" ht="14.9" customHeight="1">
      <c r="CP551" s="144" t="s">
        <v>5205</v>
      </c>
      <c r="CQ551" s="126" t="s">
        <v>5206</v>
      </c>
      <c r="EE551" s="114"/>
      <c r="EG551" s="114"/>
      <c r="GG551" s="157">
        <v>102854</v>
      </c>
      <c r="GH551" s="157" t="s">
        <v>5210</v>
      </c>
    </row>
    <row r="552" spans="94:190" ht="14.9" customHeight="1">
      <c r="CP552" s="144" t="s">
        <v>5208</v>
      </c>
      <c r="CQ552" s="126" t="s">
        <v>5209</v>
      </c>
      <c r="EE552" s="114"/>
      <c r="EG552" s="114"/>
      <c r="GG552" s="157">
        <v>102858</v>
      </c>
      <c r="GH552" s="157" t="s">
        <v>5213</v>
      </c>
    </row>
    <row r="553" spans="94:190" ht="14.9" customHeight="1">
      <c r="CP553" s="144" t="s">
        <v>5211</v>
      </c>
      <c r="CQ553" s="126" t="s">
        <v>5212</v>
      </c>
      <c r="EE553" s="114"/>
      <c r="EG553" s="114"/>
      <c r="GG553" s="157">
        <v>102859</v>
      </c>
      <c r="GH553" s="157" t="s">
        <v>5216</v>
      </c>
    </row>
    <row r="554" spans="94:190" ht="14.9" customHeight="1">
      <c r="CP554" s="144" t="s">
        <v>5214</v>
      </c>
      <c r="CQ554" s="126" t="s">
        <v>5215</v>
      </c>
      <c r="EE554" s="114"/>
      <c r="EG554" s="114"/>
      <c r="GG554" s="157">
        <v>102863</v>
      </c>
      <c r="GH554" s="157" t="s">
        <v>5219</v>
      </c>
    </row>
    <row r="555" spans="94:190" ht="14.9" customHeight="1">
      <c r="CP555" s="144" t="s">
        <v>5217</v>
      </c>
      <c r="CQ555" s="126" t="s">
        <v>5218</v>
      </c>
      <c r="EE555" s="114"/>
      <c r="EG555" s="114"/>
      <c r="GG555" s="157">
        <v>102876</v>
      </c>
      <c r="GH555" s="157" t="s">
        <v>5222</v>
      </c>
    </row>
    <row r="556" spans="94:190" ht="14.9" customHeight="1">
      <c r="CP556" s="144" t="s">
        <v>5220</v>
      </c>
      <c r="CQ556" s="126" t="s">
        <v>5221</v>
      </c>
      <c r="EE556" s="114"/>
      <c r="EG556" s="114"/>
      <c r="GG556" s="157">
        <v>102647</v>
      </c>
      <c r="GH556" s="157" t="s">
        <v>5225</v>
      </c>
    </row>
    <row r="557" spans="94:190" ht="14.9" customHeight="1">
      <c r="CP557" s="144" t="s">
        <v>5223</v>
      </c>
      <c r="CQ557" s="126" t="s">
        <v>5224</v>
      </c>
      <c r="EE557" s="114"/>
      <c r="EG557" s="114"/>
      <c r="GG557" s="157">
        <v>102666</v>
      </c>
      <c r="GH557" s="157" t="s">
        <v>5228</v>
      </c>
    </row>
    <row r="558" spans="94:190" ht="14.9" customHeight="1">
      <c r="CP558" s="144" t="s">
        <v>5226</v>
      </c>
      <c r="CQ558" s="126" t="s">
        <v>5227</v>
      </c>
      <c r="EE558" s="114"/>
      <c r="EG558" s="114"/>
      <c r="GG558" s="157">
        <v>102668</v>
      </c>
      <c r="GH558" s="157" t="s">
        <v>5231</v>
      </c>
    </row>
    <row r="559" spans="94:190" ht="14.9" customHeight="1">
      <c r="CP559" s="144" t="s">
        <v>5229</v>
      </c>
      <c r="CQ559" s="126" t="s">
        <v>5230</v>
      </c>
      <c r="EE559" s="114"/>
      <c r="EG559" s="114"/>
      <c r="GG559" s="157">
        <v>102677</v>
      </c>
      <c r="GH559" s="157" t="s">
        <v>5233</v>
      </c>
    </row>
    <row r="560" spans="94:190" ht="14.9" customHeight="1">
      <c r="CP560" s="144" t="s">
        <v>5232</v>
      </c>
      <c r="CQ560" s="126" t="s">
        <v>3885</v>
      </c>
      <c r="EE560" s="114"/>
      <c r="EG560" s="114"/>
      <c r="GG560" s="157">
        <v>102690</v>
      </c>
      <c r="GH560" s="157" t="s">
        <v>5236</v>
      </c>
    </row>
    <row r="561" spans="94:190" ht="14.9" customHeight="1">
      <c r="CP561" s="144" t="s">
        <v>5234</v>
      </c>
      <c r="CQ561" s="126" t="s">
        <v>5235</v>
      </c>
      <c r="EE561" s="114"/>
      <c r="EG561" s="114"/>
      <c r="GG561" s="157">
        <v>102714</v>
      </c>
      <c r="GH561" s="157" t="s">
        <v>5239</v>
      </c>
    </row>
    <row r="562" spans="94:190" ht="14.9" customHeight="1">
      <c r="CP562" s="144" t="s">
        <v>5237</v>
      </c>
      <c r="CQ562" s="126" t="s">
        <v>5238</v>
      </c>
      <c r="EE562" s="114"/>
      <c r="EG562" s="114"/>
      <c r="GG562" s="157">
        <v>102724</v>
      </c>
      <c r="GH562" s="157" t="s">
        <v>5242</v>
      </c>
    </row>
    <row r="563" spans="94:190" ht="14.9" customHeight="1">
      <c r="CP563" s="144" t="s">
        <v>5240</v>
      </c>
      <c r="CQ563" s="126" t="s">
        <v>5241</v>
      </c>
      <c r="EE563" s="114"/>
      <c r="EG563" s="114"/>
      <c r="GG563" s="157">
        <v>102728</v>
      </c>
      <c r="GH563" s="157" t="s">
        <v>5245</v>
      </c>
    </row>
    <row r="564" spans="94:190" ht="14.9" customHeight="1">
      <c r="CP564" s="144" t="s">
        <v>5243</v>
      </c>
      <c r="CQ564" s="126" t="s">
        <v>5244</v>
      </c>
      <c r="EE564" s="114"/>
      <c r="EG564" s="114"/>
      <c r="GG564" s="157">
        <v>102746</v>
      </c>
      <c r="GH564" s="157" t="s">
        <v>5248</v>
      </c>
    </row>
    <row r="565" spans="94:190" ht="14.9" customHeight="1">
      <c r="CP565" s="144" t="s">
        <v>5246</v>
      </c>
      <c r="CQ565" s="126" t="s">
        <v>5247</v>
      </c>
      <c r="EE565" s="114"/>
      <c r="EG565" s="114"/>
      <c r="GG565" s="157">
        <v>102749</v>
      </c>
      <c r="GH565" s="157" t="s">
        <v>5251</v>
      </c>
    </row>
    <row r="566" spans="94:190" ht="14.9" customHeight="1">
      <c r="CP566" s="144" t="s">
        <v>5249</v>
      </c>
      <c r="CQ566" s="126" t="s">
        <v>5250</v>
      </c>
      <c r="EE566" s="114"/>
      <c r="EG566" s="114"/>
      <c r="GG566" s="157">
        <v>102768</v>
      </c>
      <c r="GH566" s="157" t="s">
        <v>5254</v>
      </c>
    </row>
    <row r="567" spans="94:190" ht="14.9" customHeight="1">
      <c r="CP567" s="144" t="s">
        <v>5252</v>
      </c>
      <c r="CQ567" s="126" t="s">
        <v>5253</v>
      </c>
      <c r="EE567" s="114"/>
      <c r="EG567" s="114"/>
      <c r="GG567" s="157">
        <v>102769</v>
      </c>
      <c r="GH567" s="157" t="s">
        <v>5257</v>
      </c>
    </row>
    <row r="568" spans="94:190" ht="14.9" customHeight="1">
      <c r="CP568" s="144" t="s">
        <v>5255</v>
      </c>
      <c r="CQ568" s="126" t="s">
        <v>5256</v>
      </c>
      <c r="EE568" s="114"/>
      <c r="EG568" s="114"/>
      <c r="GG568" s="157">
        <v>102770</v>
      </c>
      <c r="GH568" s="157" t="s">
        <v>5260</v>
      </c>
    </row>
    <row r="569" spans="94:190" ht="14.9" customHeight="1">
      <c r="CP569" s="144" t="s">
        <v>5258</v>
      </c>
      <c r="CQ569" s="126" t="s">
        <v>5259</v>
      </c>
      <c r="EE569" s="114"/>
      <c r="EG569" s="114"/>
      <c r="GG569" s="157">
        <v>102772</v>
      </c>
      <c r="GH569" s="157" t="s">
        <v>5263</v>
      </c>
    </row>
    <row r="570" spans="94:190" ht="14.9" customHeight="1">
      <c r="CP570" s="144" t="s">
        <v>5261</v>
      </c>
      <c r="CQ570" s="126" t="s">
        <v>5262</v>
      </c>
      <c r="EE570" s="114"/>
      <c r="EG570" s="114"/>
      <c r="GG570" s="157">
        <v>102784</v>
      </c>
      <c r="GH570" s="157" t="s">
        <v>5266</v>
      </c>
    </row>
    <row r="571" spans="94:190" ht="14.9" customHeight="1">
      <c r="CP571" s="144" t="s">
        <v>5264</v>
      </c>
      <c r="CQ571" s="126" t="s">
        <v>5265</v>
      </c>
      <c r="EE571" s="114"/>
      <c r="EG571" s="114"/>
      <c r="GG571" s="157">
        <v>102787</v>
      </c>
      <c r="GH571" s="157" t="s">
        <v>5269</v>
      </c>
    </row>
    <row r="572" spans="94:190" ht="14.9" customHeight="1">
      <c r="CP572" s="144" t="s">
        <v>5267</v>
      </c>
      <c r="CQ572" s="126" t="s">
        <v>5268</v>
      </c>
      <c r="EE572" s="114"/>
      <c r="EG572" s="114"/>
      <c r="GG572" s="157">
        <v>102788</v>
      </c>
      <c r="GH572" s="157" t="s">
        <v>5272</v>
      </c>
    </row>
    <row r="573" spans="94:190" ht="14.9" customHeight="1">
      <c r="CP573" s="144" t="s">
        <v>5270</v>
      </c>
      <c r="CQ573" s="126" t="s">
        <v>5271</v>
      </c>
      <c r="EE573" s="114"/>
      <c r="EG573" s="114"/>
      <c r="GG573" s="157">
        <v>102795</v>
      </c>
      <c r="GH573" s="157" t="s">
        <v>5275</v>
      </c>
    </row>
    <row r="574" spans="94:190" ht="14.9" customHeight="1">
      <c r="CP574" s="144" t="s">
        <v>5273</v>
      </c>
      <c r="CQ574" s="126" t="s">
        <v>5274</v>
      </c>
      <c r="EE574" s="114"/>
      <c r="EG574" s="114"/>
      <c r="GG574" s="157">
        <v>102802</v>
      </c>
      <c r="GH574" s="157" t="s">
        <v>5278</v>
      </c>
    </row>
    <row r="575" spans="94:190" ht="14.9" customHeight="1">
      <c r="CP575" s="144" t="s">
        <v>5276</v>
      </c>
      <c r="CQ575" s="126" t="s">
        <v>5277</v>
      </c>
      <c r="EE575" s="114"/>
      <c r="EG575" s="114"/>
      <c r="GG575" s="157">
        <v>102812</v>
      </c>
      <c r="GH575" s="157" t="s">
        <v>5281</v>
      </c>
    </row>
    <row r="576" spans="94:190" ht="14.9" customHeight="1">
      <c r="CP576" s="144" t="s">
        <v>5279</v>
      </c>
      <c r="CQ576" s="126" t="s">
        <v>5280</v>
      </c>
      <c r="EE576" s="114"/>
      <c r="EG576" s="114"/>
      <c r="GG576" s="157">
        <v>102821</v>
      </c>
      <c r="GH576" s="157" t="s">
        <v>5284</v>
      </c>
    </row>
    <row r="577" spans="94:190" ht="14.9" customHeight="1">
      <c r="CP577" s="144" t="s">
        <v>5282</v>
      </c>
      <c r="CQ577" s="126" t="s">
        <v>5283</v>
      </c>
      <c r="EE577" s="114"/>
      <c r="EG577" s="114"/>
      <c r="GG577" s="157">
        <v>102826</v>
      </c>
      <c r="GH577" s="157" t="s">
        <v>5287</v>
      </c>
    </row>
    <row r="578" spans="94:190" ht="14.9" customHeight="1">
      <c r="CP578" s="144" t="s">
        <v>5285</v>
      </c>
      <c r="CQ578" s="126" t="s">
        <v>5286</v>
      </c>
      <c r="EE578" s="114"/>
      <c r="EG578" s="114"/>
      <c r="GG578" s="157">
        <v>102844</v>
      </c>
      <c r="GH578" s="157" t="s">
        <v>5290</v>
      </c>
    </row>
    <row r="579" spans="94:190" ht="14.9" customHeight="1">
      <c r="CP579" s="144" t="s">
        <v>5288</v>
      </c>
      <c r="CQ579" s="126" t="s">
        <v>5289</v>
      </c>
      <c r="EE579" s="114"/>
      <c r="EG579" s="114"/>
      <c r="GG579" s="157">
        <v>102848</v>
      </c>
      <c r="GH579" s="157" t="s">
        <v>5293</v>
      </c>
    </row>
    <row r="580" spans="94:190" ht="14.9" customHeight="1">
      <c r="CP580" s="144" t="s">
        <v>5291</v>
      </c>
      <c r="CQ580" s="126" t="s">
        <v>5292</v>
      </c>
      <c r="EE580" s="114"/>
      <c r="EG580" s="114"/>
      <c r="GG580" s="157">
        <v>102869</v>
      </c>
      <c r="GH580" s="157" t="s">
        <v>5296</v>
      </c>
    </row>
    <row r="581" spans="94:190" ht="14.9" customHeight="1">
      <c r="CP581" s="144" t="s">
        <v>5294</v>
      </c>
      <c r="CQ581" s="126" t="s">
        <v>5295</v>
      </c>
      <c r="EE581" s="114"/>
      <c r="EG581" s="114"/>
      <c r="GG581" s="157">
        <v>102648</v>
      </c>
      <c r="GH581" s="157" t="s">
        <v>5299</v>
      </c>
    </row>
    <row r="582" spans="94:190" ht="14.9" customHeight="1">
      <c r="CP582" s="144" t="s">
        <v>5297</v>
      </c>
      <c r="CQ582" s="126" t="s">
        <v>5298</v>
      </c>
      <c r="EE582" s="114"/>
      <c r="EG582" s="114"/>
      <c r="GG582" s="157">
        <v>102658</v>
      </c>
      <c r="GH582" s="157" t="s">
        <v>5302</v>
      </c>
    </row>
    <row r="583" spans="94:190" ht="14.9" customHeight="1">
      <c r="CP583" s="144" t="s">
        <v>5300</v>
      </c>
      <c r="CQ583" s="126" t="s">
        <v>5301</v>
      </c>
      <c r="EE583" s="114"/>
      <c r="EG583" s="114"/>
      <c r="GG583" s="157">
        <v>102678</v>
      </c>
      <c r="GH583" s="157" t="s">
        <v>5305</v>
      </c>
    </row>
    <row r="584" spans="94:190" ht="14.9" customHeight="1">
      <c r="CP584" s="144" t="s">
        <v>5303</v>
      </c>
      <c r="CQ584" s="126" t="s">
        <v>5304</v>
      </c>
      <c r="EE584" s="114"/>
      <c r="EG584" s="114"/>
      <c r="GG584" s="157">
        <v>102686</v>
      </c>
      <c r="GH584" s="157" t="s">
        <v>5308</v>
      </c>
    </row>
    <row r="585" spans="94:190" ht="14.9" customHeight="1">
      <c r="CP585" s="144" t="s">
        <v>5306</v>
      </c>
      <c r="CQ585" s="126" t="s">
        <v>5307</v>
      </c>
      <c r="EE585" s="114"/>
      <c r="EG585" s="114"/>
      <c r="GG585" s="157">
        <v>102701</v>
      </c>
      <c r="GH585" s="157" t="s">
        <v>5311</v>
      </c>
    </row>
    <row r="586" spans="94:190" ht="14.9" customHeight="1">
      <c r="CP586" s="144" t="s">
        <v>5309</v>
      </c>
      <c r="CQ586" s="126" t="s">
        <v>5310</v>
      </c>
      <c r="EE586" s="114"/>
      <c r="EG586" s="114"/>
      <c r="GG586" s="157">
        <v>102702</v>
      </c>
      <c r="GH586" s="157" t="s">
        <v>5314</v>
      </c>
    </row>
    <row r="587" spans="94:190" ht="14.9" customHeight="1">
      <c r="CP587" s="144" t="s">
        <v>5312</v>
      </c>
      <c r="CQ587" s="126" t="s">
        <v>5313</v>
      </c>
      <c r="EE587" s="114"/>
      <c r="EG587" s="114"/>
      <c r="GG587" s="157">
        <v>102704</v>
      </c>
      <c r="GH587" s="157" t="s">
        <v>5317</v>
      </c>
    </row>
    <row r="588" spans="94:190" ht="14.9" customHeight="1">
      <c r="CP588" s="144" t="s">
        <v>5315</v>
      </c>
      <c r="CQ588" s="126" t="s">
        <v>5316</v>
      </c>
      <c r="EE588" s="114"/>
      <c r="EG588" s="114"/>
      <c r="GG588" s="157">
        <v>102706</v>
      </c>
      <c r="GH588" s="157" t="s">
        <v>5320</v>
      </c>
    </row>
    <row r="589" spans="94:190" ht="14.9" customHeight="1">
      <c r="CP589" s="144" t="s">
        <v>5318</v>
      </c>
      <c r="CQ589" s="126" t="s">
        <v>5319</v>
      </c>
      <c r="EE589" s="114"/>
      <c r="EG589" s="114"/>
      <c r="GG589" s="157">
        <v>102713</v>
      </c>
      <c r="GH589" s="157" t="s">
        <v>5323</v>
      </c>
    </row>
    <row r="590" spans="94:190" ht="14.9" customHeight="1">
      <c r="CP590" s="144" t="s">
        <v>5321</v>
      </c>
      <c r="CQ590" s="126" t="s">
        <v>5322</v>
      </c>
      <c r="EE590" s="114"/>
      <c r="EG590" s="114"/>
      <c r="GG590" s="157">
        <v>102731</v>
      </c>
      <c r="GH590" s="157" t="s">
        <v>5326</v>
      </c>
    </row>
    <row r="591" spans="94:190" ht="14.9" customHeight="1">
      <c r="CP591" s="144" t="s">
        <v>5324</v>
      </c>
      <c r="CQ591" s="126" t="s">
        <v>5325</v>
      </c>
      <c r="EE591" s="114"/>
      <c r="EG591" s="114"/>
      <c r="GG591" s="157">
        <v>102736</v>
      </c>
      <c r="GH591" s="157" t="s">
        <v>5329</v>
      </c>
    </row>
    <row r="592" spans="94:190" ht="14.9" customHeight="1">
      <c r="CP592" s="144" t="s">
        <v>5327</v>
      </c>
      <c r="CQ592" s="126" t="s">
        <v>5328</v>
      </c>
      <c r="EE592" s="114"/>
      <c r="EG592" s="114"/>
      <c r="GG592" s="157">
        <v>102739</v>
      </c>
      <c r="GH592" s="157" t="s">
        <v>5332</v>
      </c>
    </row>
    <row r="593" spans="94:190" ht="14.9" customHeight="1">
      <c r="CP593" s="144" t="s">
        <v>5330</v>
      </c>
      <c r="CQ593" s="126" t="s">
        <v>5331</v>
      </c>
      <c r="EE593" s="114"/>
      <c r="EG593" s="114"/>
      <c r="GG593" s="157">
        <v>102743</v>
      </c>
      <c r="GH593" s="157" t="s">
        <v>5335</v>
      </c>
    </row>
    <row r="594" spans="94:190" ht="14.9" customHeight="1">
      <c r="CP594" s="144" t="s">
        <v>5333</v>
      </c>
      <c r="CQ594" s="126" t="s">
        <v>5334</v>
      </c>
      <c r="EE594" s="114"/>
      <c r="EG594" s="114"/>
      <c r="GG594" s="157">
        <v>102750</v>
      </c>
      <c r="GH594" s="157" t="s">
        <v>5338</v>
      </c>
    </row>
    <row r="595" spans="94:190" ht="14.9" customHeight="1">
      <c r="CP595" s="144" t="s">
        <v>5336</v>
      </c>
      <c r="CQ595" s="126" t="s">
        <v>5337</v>
      </c>
      <c r="EE595" s="114"/>
      <c r="EG595" s="114"/>
      <c r="GG595" s="157">
        <v>102756</v>
      </c>
      <c r="GH595" s="157" t="s">
        <v>5341</v>
      </c>
    </row>
    <row r="596" spans="94:190" ht="14.9" customHeight="1">
      <c r="CP596" s="144" t="s">
        <v>5339</v>
      </c>
      <c r="CQ596" s="126" t="s">
        <v>5340</v>
      </c>
      <c r="EE596" s="114"/>
      <c r="EG596" s="114"/>
      <c r="GG596" s="157">
        <v>102760</v>
      </c>
      <c r="GH596" s="157" t="s">
        <v>5344</v>
      </c>
    </row>
    <row r="597" spans="94:190" ht="14.9" customHeight="1">
      <c r="CP597" s="144" t="s">
        <v>5342</v>
      </c>
      <c r="CQ597" s="126" t="s">
        <v>5343</v>
      </c>
      <c r="EE597" s="114"/>
      <c r="EG597" s="114"/>
      <c r="GG597" s="157">
        <v>102782</v>
      </c>
      <c r="GH597" s="157" t="s">
        <v>5347</v>
      </c>
    </row>
    <row r="598" spans="94:190" ht="14.9" customHeight="1">
      <c r="CP598" s="144" t="s">
        <v>5345</v>
      </c>
      <c r="CQ598" s="126" t="s">
        <v>5346</v>
      </c>
      <c r="EE598" s="114"/>
      <c r="EG598" s="114"/>
      <c r="GG598" s="157">
        <v>102792</v>
      </c>
      <c r="GH598" s="157" t="s">
        <v>5350</v>
      </c>
    </row>
    <row r="599" spans="94:190" ht="14.9" customHeight="1">
      <c r="CP599" s="144" t="s">
        <v>5348</v>
      </c>
      <c r="CQ599" s="126" t="s">
        <v>5349</v>
      </c>
      <c r="EE599" s="114"/>
      <c r="EG599" s="114"/>
      <c r="GG599" s="157">
        <v>102832</v>
      </c>
      <c r="GH599" s="157" t="s">
        <v>5353</v>
      </c>
    </row>
    <row r="600" spans="94:190" ht="14.9" customHeight="1">
      <c r="CP600" s="144" t="s">
        <v>5351</v>
      </c>
      <c r="CQ600" s="126" t="s">
        <v>5352</v>
      </c>
      <c r="EE600" s="114"/>
      <c r="EG600" s="114"/>
      <c r="GG600" s="157">
        <v>102872</v>
      </c>
      <c r="GH600" s="157" t="s">
        <v>5356</v>
      </c>
    </row>
    <row r="601" spans="94:190" ht="14.9" customHeight="1">
      <c r="CP601" s="144" t="s">
        <v>5354</v>
      </c>
      <c r="CQ601" s="126" t="s">
        <v>5355</v>
      </c>
      <c r="EE601" s="114"/>
      <c r="EG601" s="114"/>
      <c r="GG601" s="157">
        <v>102877</v>
      </c>
      <c r="GH601" s="157" t="s">
        <v>5359</v>
      </c>
    </row>
    <row r="602" spans="94:190" ht="14.9" customHeight="1">
      <c r="CP602" s="144" t="s">
        <v>5357</v>
      </c>
      <c r="CQ602" s="126" t="s">
        <v>5358</v>
      </c>
      <c r="EE602" s="114"/>
      <c r="EG602" s="114"/>
      <c r="GG602" s="157">
        <v>102883</v>
      </c>
      <c r="GH602" s="157" t="s">
        <v>5362</v>
      </c>
    </row>
    <row r="603" spans="94:190" ht="14.9" customHeight="1">
      <c r="CP603" s="144" t="s">
        <v>5360</v>
      </c>
      <c r="CQ603" s="126" t="s">
        <v>5361</v>
      </c>
      <c r="EE603" s="114"/>
      <c r="EG603" s="114"/>
      <c r="GG603" s="157">
        <v>102652</v>
      </c>
      <c r="GH603" s="157" t="s">
        <v>5365</v>
      </c>
    </row>
    <row r="604" spans="94:190" ht="14.9" customHeight="1">
      <c r="CP604" s="144" t="s">
        <v>5363</v>
      </c>
      <c r="CQ604" s="126" t="s">
        <v>5364</v>
      </c>
      <c r="EE604" s="114"/>
      <c r="EG604" s="114"/>
      <c r="GG604" s="157">
        <v>102656</v>
      </c>
      <c r="GH604" s="157" t="s">
        <v>5368</v>
      </c>
    </row>
    <row r="605" spans="94:190" ht="14.9" customHeight="1">
      <c r="CP605" s="144" t="s">
        <v>5366</v>
      </c>
      <c r="CQ605" s="126" t="s">
        <v>5367</v>
      </c>
      <c r="EE605" s="114"/>
      <c r="EG605" s="114"/>
      <c r="GG605" s="157">
        <v>102657</v>
      </c>
      <c r="GH605" s="157" t="s">
        <v>5370</v>
      </c>
    </row>
    <row r="606" spans="94:190" ht="14.9" customHeight="1">
      <c r="CP606" s="144" t="s">
        <v>5369</v>
      </c>
      <c r="CQ606" s="126" t="s">
        <v>3920</v>
      </c>
      <c r="EE606" s="114"/>
      <c r="EG606" s="114"/>
      <c r="GG606" s="157">
        <v>102659</v>
      </c>
      <c r="GH606" s="157" t="s">
        <v>5373</v>
      </c>
    </row>
    <row r="607" spans="94:190" ht="14.9" customHeight="1">
      <c r="CP607" s="144" t="s">
        <v>5371</v>
      </c>
      <c r="CQ607" s="126" t="s">
        <v>5372</v>
      </c>
      <c r="EE607" s="114"/>
      <c r="EG607" s="114"/>
      <c r="GG607" s="157">
        <v>102660</v>
      </c>
      <c r="GH607" s="157" t="s">
        <v>5376</v>
      </c>
    </row>
    <row r="608" spans="94:190" ht="14.9" customHeight="1">
      <c r="CP608" s="144" t="s">
        <v>5374</v>
      </c>
      <c r="CQ608" s="126" t="s">
        <v>5375</v>
      </c>
      <c r="EE608" s="114"/>
      <c r="EG608" s="114"/>
      <c r="GG608" s="157">
        <v>102665</v>
      </c>
      <c r="GH608" s="157" t="s">
        <v>5379</v>
      </c>
    </row>
    <row r="609" spans="94:190" ht="14.9" customHeight="1">
      <c r="CP609" s="144" t="s">
        <v>5377</v>
      </c>
      <c r="CQ609" s="126" t="s">
        <v>5378</v>
      </c>
      <c r="EE609" s="114"/>
      <c r="EG609" s="114"/>
      <c r="GG609" s="157">
        <v>102679</v>
      </c>
      <c r="GH609" s="157" t="s">
        <v>5382</v>
      </c>
    </row>
    <row r="610" spans="94:190" ht="14.9" customHeight="1">
      <c r="CP610" s="144" t="s">
        <v>5380</v>
      </c>
      <c r="CQ610" s="126" t="s">
        <v>5381</v>
      </c>
      <c r="EE610" s="114"/>
      <c r="EG610" s="114"/>
      <c r="GG610" s="157">
        <v>102680</v>
      </c>
      <c r="GH610" s="157" t="s">
        <v>5385</v>
      </c>
    </row>
    <row r="611" spans="94:190" ht="14.9" customHeight="1">
      <c r="CP611" s="144" t="s">
        <v>5383</v>
      </c>
      <c r="CQ611" s="126" t="s">
        <v>5384</v>
      </c>
      <c r="EE611" s="114"/>
      <c r="EG611" s="114"/>
      <c r="GG611" s="157">
        <v>102685</v>
      </c>
      <c r="GH611" s="157" t="s">
        <v>5388</v>
      </c>
    </row>
    <row r="612" spans="94:190" ht="14.9" customHeight="1">
      <c r="CP612" s="144" t="s">
        <v>5386</v>
      </c>
      <c r="CQ612" s="126" t="s">
        <v>5387</v>
      </c>
      <c r="EE612" s="114"/>
      <c r="EG612" s="114"/>
      <c r="GG612" s="157">
        <v>102688</v>
      </c>
      <c r="GH612" s="157" t="s">
        <v>5391</v>
      </c>
    </row>
    <row r="613" spans="94:190" ht="14.9" customHeight="1">
      <c r="CP613" s="144" t="s">
        <v>5389</v>
      </c>
      <c r="CQ613" s="126" t="s">
        <v>5390</v>
      </c>
      <c r="EE613" s="114"/>
      <c r="EG613" s="114"/>
      <c r="GG613" s="157">
        <v>102692</v>
      </c>
      <c r="GH613" s="157" t="s">
        <v>5394</v>
      </c>
    </row>
    <row r="614" spans="94:190" ht="14.9" customHeight="1">
      <c r="CP614" s="144" t="s">
        <v>5392</v>
      </c>
      <c r="CQ614" s="126" t="s">
        <v>5393</v>
      </c>
      <c r="EE614" s="114"/>
      <c r="EG614" s="114"/>
      <c r="GG614" s="157">
        <v>102703</v>
      </c>
      <c r="GH614" s="157" t="s">
        <v>5397</v>
      </c>
    </row>
    <row r="615" spans="94:190" ht="14.9" customHeight="1">
      <c r="CP615" s="144" t="s">
        <v>5395</v>
      </c>
      <c r="CQ615" s="126" t="s">
        <v>5396</v>
      </c>
      <c r="EE615" s="114"/>
      <c r="EG615" s="114"/>
      <c r="GG615" s="157">
        <v>102721</v>
      </c>
      <c r="GH615" s="157" t="s">
        <v>5400</v>
      </c>
    </row>
    <row r="616" spans="94:190" ht="14.9" customHeight="1">
      <c r="CP616" s="144" t="s">
        <v>5398</v>
      </c>
      <c r="CQ616" s="126" t="s">
        <v>5399</v>
      </c>
      <c r="EE616" s="114"/>
      <c r="EG616" s="114"/>
      <c r="GG616" s="157">
        <v>102729</v>
      </c>
      <c r="GH616" s="157" t="s">
        <v>5403</v>
      </c>
    </row>
    <row r="617" spans="94:190" ht="14.9" customHeight="1">
      <c r="CP617" s="144" t="s">
        <v>5401</v>
      </c>
      <c r="CQ617" s="126" t="s">
        <v>5402</v>
      </c>
      <c r="EE617" s="114"/>
      <c r="EG617" s="114"/>
      <c r="GG617" s="157">
        <v>102730</v>
      </c>
      <c r="GH617" s="157" t="s">
        <v>5406</v>
      </c>
    </row>
    <row r="618" spans="94:190" ht="14.9" customHeight="1">
      <c r="CP618" s="144" t="s">
        <v>5404</v>
      </c>
      <c r="CQ618" s="126" t="s">
        <v>5405</v>
      </c>
      <c r="EE618" s="114"/>
      <c r="EG618" s="114"/>
      <c r="GG618" s="157">
        <v>102735</v>
      </c>
      <c r="GH618" s="157" t="s">
        <v>5409</v>
      </c>
    </row>
    <row r="619" spans="94:190" ht="14.9" customHeight="1">
      <c r="CP619" s="144" t="s">
        <v>5407</v>
      </c>
      <c r="CQ619" s="126" t="s">
        <v>5408</v>
      </c>
      <c r="EE619" s="114"/>
      <c r="EG619" s="114"/>
      <c r="GG619" s="157">
        <v>102742</v>
      </c>
      <c r="GH619" s="157" t="s">
        <v>5412</v>
      </c>
    </row>
    <row r="620" spans="94:190" ht="14.9" customHeight="1">
      <c r="CP620" s="144" t="s">
        <v>5410</v>
      </c>
      <c r="CQ620" s="126" t="s">
        <v>5411</v>
      </c>
      <c r="EE620" s="114"/>
      <c r="EG620" s="114"/>
      <c r="GG620" s="157">
        <v>102771</v>
      </c>
      <c r="GH620" s="157" t="s">
        <v>5415</v>
      </c>
    </row>
    <row r="621" spans="94:190" ht="14.9" customHeight="1">
      <c r="CP621" s="144" t="s">
        <v>5413</v>
      </c>
      <c r="CQ621" s="126" t="s">
        <v>5414</v>
      </c>
      <c r="EE621" s="114"/>
      <c r="EG621" s="114"/>
      <c r="GG621" s="157">
        <v>102783</v>
      </c>
      <c r="GH621" s="157" t="s">
        <v>5417</v>
      </c>
    </row>
    <row r="622" spans="94:190" ht="14.9" customHeight="1">
      <c r="CP622" s="144" t="s">
        <v>5416</v>
      </c>
      <c r="CQ622" s="126" t="s">
        <v>2029</v>
      </c>
      <c r="EE622" s="114"/>
      <c r="EG622" s="114"/>
      <c r="GG622" s="157">
        <v>102785</v>
      </c>
      <c r="GH622" s="157" t="s">
        <v>5420</v>
      </c>
    </row>
    <row r="623" spans="94:190" ht="14.9" customHeight="1">
      <c r="CP623" s="144" t="s">
        <v>5418</v>
      </c>
      <c r="CQ623" s="126" t="s">
        <v>5419</v>
      </c>
      <c r="EE623" s="114"/>
      <c r="EG623" s="114"/>
      <c r="GG623" s="157">
        <v>102794</v>
      </c>
      <c r="GH623" s="157" t="s">
        <v>5422</v>
      </c>
    </row>
    <row r="624" spans="94:190" ht="14.9" customHeight="1">
      <c r="CP624" s="144" t="s">
        <v>5421</v>
      </c>
      <c r="CQ624" s="126" t="s">
        <v>4065</v>
      </c>
      <c r="EE624" s="114"/>
      <c r="EG624" s="114"/>
      <c r="GG624" s="157">
        <v>102831</v>
      </c>
      <c r="GH624" s="157" t="s">
        <v>5425</v>
      </c>
    </row>
    <row r="625" spans="94:190" ht="14.9" customHeight="1">
      <c r="CP625" s="144" t="s">
        <v>5423</v>
      </c>
      <c r="CQ625" s="126" t="s">
        <v>5424</v>
      </c>
      <c r="EE625" s="114"/>
      <c r="EG625" s="114"/>
      <c r="GG625" s="157">
        <v>102834</v>
      </c>
      <c r="GH625" s="157" t="s">
        <v>5428</v>
      </c>
    </row>
    <row r="626" spans="94:190" ht="14.9" customHeight="1">
      <c r="CP626" s="144" t="s">
        <v>5426</v>
      </c>
      <c r="CQ626" s="126" t="s">
        <v>5427</v>
      </c>
      <c r="EE626" s="114"/>
      <c r="EG626" s="114"/>
      <c r="GG626" s="157">
        <v>102839</v>
      </c>
      <c r="GH626" s="157" t="s">
        <v>5431</v>
      </c>
    </row>
    <row r="627" spans="94:190" ht="14.9" customHeight="1">
      <c r="CP627" s="144" t="s">
        <v>5429</v>
      </c>
      <c r="CQ627" s="126" t="s">
        <v>5430</v>
      </c>
      <c r="EE627" s="114"/>
      <c r="EG627" s="114"/>
      <c r="GG627" s="157">
        <v>102856</v>
      </c>
      <c r="GH627" s="157" t="s">
        <v>5434</v>
      </c>
    </row>
    <row r="628" spans="94:190" ht="14.9" customHeight="1">
      <c r="CP628" s="144" t="s">
        <v>5432</v>
      </c>
      <c r="CQ628" s="126" t="s">
        <v>5433</v>
      </c>
      <c r="EE628" s="114"/>
      <c r="EG628" s="114"/>
      <c r="GG628" s="157">
        <v>102865</v>
      </c>
      <c r="GH628" s="157" t="s">
        <v>5437</v>
      </c>
    </row>
    <row r="629" spans="94:190" ht="14.9" customHeight="1">
      <c r="CP629" s="144" t="s">
        <v>5435</v>
      </c>
      <c r="CQ629" s="126" t="s">
        <v>5436</v>
      </c>
      <c r="EE629" s="114"/>
      <c r="EG629" s="114"/>
      <c r="GG629" s="157">
        <v>102878</v>
      </c>
      <c r="GH629" s="157" t="s">
        <v>5440</v>
      </c>
    </row>
    <row r="630" spans="94:190" ht="14.9" customHeight="1">
      <c r="CP630" s="144" t="s">
        <v>5438</v>
      </c>
      <c r="CQ630" s="126" t="s">
        <v>5439</v>
      </c>
      <c r="EE630" s="114"/>
      <c r="EG630" s="114"/>
      <c r="GG630" s="157">
        <v>102661</v>
      </c>
      <c r="GH630" s="157" t="s">
        <v>5443</v>
      </c>
    </row>
    <row r="631" spans="94:190" ht="14.9" customHeight="1">
      <c r="CP631" s="144" t="s">
        <v>5441</v>
      </c>
      <c r="CQ631" s="126" t="s">
        <v>5442</v>
      </c>
      <c r="EE631" s="114"/>
      <c r="EG631" s="114"/>
      <c r="GG631" s="157">
        <v>102723</v>
      </c>
      <c r="GH631" s="157" t="s">
        <v>5446</v>
      </c>
    </row>
    <row r="632" spans="94:190" ht="14.9" customHeight="1">
      <c r="CP632" s="144" t="s">
        <v>5444</v>
      </c>
      <c r="CQ632" s="126" t="s">
        <v>5445</v>
      </c>
      <c r="EE632" s="114"/>
      <c r="EG632" s="114"/>
      <c r="GG632" s="157">
        <v>102751</v>
      </c>
      <c r="GH632" s="157" t="s">
        <v>5449</v>
      </c>
    </row>
    <row r="633" spans="94:190" ht="14.9" customHeight="1">
      <c r="CP633" s="144" t="s">
        <v>5447</v>
      </c>
      <c r="CQ633" s="126" t="s">
        <v>5448</v>
      </c>
      <c r="EE633" s="114"/>
      <c r="EG633" s="114"/>
      <c r="GG633" s="157">
        <v>102752</v>
      </c>
      <c r="GH633" s="157" t="s">
        <v>5452</v>
      </c>
    </row>
    <row r="634" spans="94:190" ht="14.9" customHeight="1">
      <c r="CP634" s="144" t="s">
        <v>5450</v>
      </c>
      <c r="CQ634" s="126" t="s">
        <v>5451</v>
      </c>
      <c r="EE634" s="114"/>
      <c r="EG634" s="114"/>
      <c r="GG634" s="157">
        <v>102753</v>
      </c>
      <c r="GH634" s="157" t="s">
        <v>5455</v>
      </c>
    </row>
    <row r="635" spans="94:190" ht="14.9" customHeight="1">
      <c r="CP635" s="144" t="s">
        <v>5453</v>
      </c>
      <c r="CQ635" s="126" t="s">
        <v>5454</v>
      </c>
      <c r="EE635" s="114"/>
      <c r="EG635" s="114"/>
      <c r="GG635" s="157">
        <v>102758</v>
      </c>
      <c r="GH635" s="157" t="s">
        <v>5458</v>
      </c>
    </row>
    <row r="636" spans="94:190" ht="14.9" customHeight="1">
      <c r="CP636" s="144" t="s">
        <v>5456</v>
      </c>
      <c r="CQ636" s="126" t="s">
        <v>5457</v>
      </c>
      <c r="EE636" s="114"/>
      <c r="EG636" s="114"/>
      <c r="GG636" s="157">
        <v>102763</v>
      </c>
      <c r="GH636" s="157" t="s">
        <v>5461</v>
      </c>
    </row>
    <row r="637" spans="94:190" ht="14.9" customHeight="1">
      <c r="CP637" s="144" t="s">
        <v>5459</v>
      </c>
      <c r="CQ637" s="126" t="s">
        <v>5460</v>
      </c>
      <c r="EE637" s="114"/>
      <c r="EG637" s="114"/>
      <c r="GG637" s="157">
        <v>102764</v>
      </c>
      <c r="GH637" s="157" t="s">
        <v>5464</v>
      </c>
    </row>
    <row r="638" spans="94:190" ht="14.9" customHeight="1">
      <c r="CP638" s="144" t="s">
        <v>5462</v>
      </c>
      <c r="CQ638" s="126" t="s">
        <v>5463</v>
      </c>
      <c r="EE638" s="114"/>
      <c r="EG638" s="114"/>
      <c r="GG638" s="157">
        <v>102776</v>
      </c>
      <c r="GH638" s="157" t="s">
        <v>5467</v>
      </c>
    </row>
    <row r="639" spans="94:190" ht="14.9" customHeight="1">
      <c r="CP639" s="144" t="s">
        <v>5465</v>
      </c>
      <c r="CQ639" s="126" t="s">
        <v>5466</v>
      </c>
      <c r="EE639" s="114"/>
      <c r="EG639" s="114"/>
      <c r="GG639" s="157">
        <v>102798</v>
      </c>
      <c r="GH639" s="157" t="s">
        <v>5470</v>
      </c>
    </row>
    <row r="640" spans="94:190" ht="14.9" customHeight="1">
      <c r="CP640" s="144" t="s">
        <v>5468</v>
      </c>
      <c r="CQ640" s="126" t="s">
        <v>5469</v>
      </c>
      <c r="EE640" s="114"/>
      <c r="EG640" s="114"/>
      <c r="GG640" s="157">
        <v>102799</v>
      </c>
      <c r="GH640" s="157" t="s">
        <v>5473</v>
      </c>
    </row>
    <row r="641" spans="94:190" ht="14.9" customHeight="1">
      <c r="CP641" s="144" t="s">
        <v>5471</v>
      </c>
      <c r="CQ641" s="126" t="s">
        <v>5472</v>
      </c>
      <c r="EE641" s="114"/>
      <c r="EG641" s="114"/>
      <c r="GG641" s="157">
        <v>102814</v>
      </c>
      <c r="GH641" s="157" t="s">
        <v>5476</v>
      </c>
    </row>
    <row r="642" spans="94:190" ht="14.9" customHeight="1">
      <c r="CP642" s="144" t="s">
        <v>5474</v>
      </c>
      <c r="CQ642" s="126" t="s">
        <v>5475</v>
      </c>
      <c r="EE642" s="114"/>
      <c r="EG642" s="114"/>
      <c r="GG642" s="157">
        <v>102815</v>
      </c>
      <c r="GH642" s="157" t="s">
        <v>5479</v>
      </c>
    </row>
    <row r="643" spans="94:190" ht="14.9" customHeight="1">
      <c r="CP643" s="144" t="s">
        <v>5477</v>
      </c>
      <c r="CQ643" s="126" t="s">
        <v>5478</v>
      </c>
      <c r="EE643" s="114"/>
      <c r="EG643" s="114"/>
      <c r="GG643" s="157">
        <v>102820</v>
      </c>
      <c r="GH643" s="157" t="s">
        <v>5482</v>
      </c>
    </row>
    <row r="644" spans="94:190" ht="14.9" customHeight="1">
      <c r="CP644" s="144" t="s">
        <v>5480</v>
      </c>
      <c r="CQ644" s="126" t="s">
        <v>5481</v>
      </c>
      <c r="EE644" s="114"/>
      <c r="EG644" s="114"/>
      <c r="GG644" s="157">
        <v>102836</v>
      </c>
      <c r="GH644" s="157" t="s">
        <v>5485</v>
      </c>
    </row>
    <row r="645" spans="94:190" ht="14.9" customHeight="1">
      <c r="CP645" s="144" t="s">
        <v>5483</v>
      </c>
      <c r="CQ645" s="126" t="s">
        <v>5484</v>
      </c>
      <c r="EE645" s="114"/>
      <c r="EG645" s="114"/>
      <c r="GG645" s="157">
        <v>102838</v>
      </c>
      <c r="GH645" s="157" t="s">
        <v>5488</v>
      </c>
    </row>
    <row r="646" spans="94:190" ht="14.9" customHeight="1">
      <c r="CP646" s="144" t="s">
        <v>5486</v>
      </c>
      <c r="CQ646" s="126" t="s">
        <v>5487</v>
      </c>
      <c r="EE646" s="114"/>
      <c r="EG646" s="114"/>
      <c r="GG646" s="157">
        <v>102843</v>
      </c>
      <c r="GH646" s="157" t="s">
        <v>5491</v>
      </c>
    </row>
    <row r="647" spans="94:190" ht="14.9" customHeight="1">
      <c r="CP647" s="144" t="s">
        <v>5489</v>
      </c>
      <c r="CQ647" s="126" t="s">
        <v>5490</v>
      </c>
      <c r="EE647" s="114"/>
      <c r="EG647" s="114"/>
      <c r="GG647" s="157">
        <v>102845</v>
      </c>
      <c r="GH647" s="157" t="s">
        <v>5494</v>
      </c>
    </row>
    <row r="648" spans="94:190" ht="14.9" customHeight="1">
      <c r="CP648" s="144" t="s">
        <v>5492</v>
      </c>
      <c r="CQ648" s="126" t="s">
        <v>5493</v>
      </c>
      <c r="EE648" s="114"/>
      <c r="EG648" s="114"/>
      <c r="GG648" s="157">
        <v>102846</v>
      </c>
      <c r="GH648" s="157" t="s">
        <v>5497</v>
      </c>
    </row>
    <row r="649" spans="94:190" ht="14.9" customHeight="1">
      <c r="CP649" s="144" t="s">
        <v>5495</v>
      </c>
      <c r="CQ649" s="126" t="s">
        <v>5496</v>
      </c>
      <c r="EE649" s="114"/>
      <c r="EG649" s="114"/>
      <c r="GG649" s="157">
        <v>102852</v>
      </c>
      <c r="GH649" s="157" t="s">
        <v>5500</v>
      </c>
    </row>
    <row r="650" spans="94:190" ht="14.9" customHeight="1">
      <c r="CP650" s="144" t="s">
        <v>5498</v>
      </c>
      <c r="CQ650" s="126" t="s">
        <v>5499</v>
      </c>
      <c r="EE650" s="114"/>
      <c r="EG650" s="114"/>
      <c r="GG650" s="157">
        <v>102853</v>
      </c>
      <c r="GH650" s="157" t="s">
        <v>5503</v>
      </c>
    </row>
    <row r="651" spans="94:190" ht="14.9" customHeight="1">
      <c r="CP651" s="144" t="s">
        <v>5501</v>
      </c>
      <c r="CQ651" s="126" t="s">
        <v>5502</v>
      </c>
      <c r="EE651" s="114"/>
      <c r="EG651" s="114"/>
      <c r="GG651" s="157">
        <v>102864</v>
      </c>
      <c r="GH651" s="157" t="s">
        <v>5506</v>
      </c>
    </row>
    <row r="652" spans="94:190" ht="14.9" customHeight="1">
      <c r="CP652" s="144" t="s">
        <v>5504</v>
      </c>
      <c r="CQ652" s="126" t="s">
        <v>5505</v>
      </c>
      <c r="EE652" s="114"/>
      <c r="EG652" s="114"/>
      <c r="GG652" s="157">
        <v>102866</v>
      </c>
      <c r="GH652" s="157" t="s">
        <v>5509</v>
      </c>
    </row>
    <row r="653" spans="94:190" ht="14.9" customHeight="1">
      <c r="CP653" s="144" t="s">
        <v>5507</v>
      </c>
      <c r="CQ653" s="126" t="s">
        <v>5508</v>
      </c>
      <c r="EE653" s="114"/>
      <c r="EG653" s="114"/>
      <c r="GG653" s="157">
        <v>102917</v>
      </c>
      <c r="GH653" s="157" t="s">
        <v>5512</v>
      </c>
    </row>
    <row r="654" spans="94:190" ht="14.9" customHeight="1">
      <c r="CP654" s="144" t="s">
        <v>5510</v>
      </c>
      <c r="CQ654" s="126" t="s">
        <v>5511</v>
      </c>
      <c r="EE654" s="114"/>
      <c r="EG654" s="114"/>
      <c r="GG654" s="157">
        <v>102924</v>
      </c>
      <c r="GH654" s="157" t="s">
        <v>5515</v>
      </c>
    </row>
    <row r="655" spans="94:190" ht="14.9" customHeight="1">
      <c r="CP655" s="144" t="s">
        <v>5513</v>
      </c>
      <c r="CQ655" s="126" t="s">
        <v>5514</v>
      </c>
      <c r="EE655" s="114"/>
      <c r="EG655" s="114"/>
      <c r="GG655" s="157">
        <v>102937</v>
      </c>
      <c r="GH655" s="157" t="s">
        <v>5518</v>
      </c>
    </row>
    <row r="656" spans="94:190" ht="14.9" customHeight="1">
      <c r="CP656" s="144" t="s">
        <v>5516</v>
      </c>
      <c r="CQ656" s="126" t="s">
        <v>5517</v>
      </c>
      <c r="EE656" s="114"/>
      <c r="EG656" s="114"/>
      <c r="GG656" s="157">
        <v>102939</v>
      </c>
      <c r="GH656" s="157" t="s">
        <v>5521</v>
      </c>
    </row>
    <row r="657" spans="94:190" ht="14.9" customHeight="1">
      <c r="CP657" s="144" t="s">
        <v>5519</v>
      </c>
      <c r="CQ657" s="126" t="s">
        <v>5520</v>
      </c>
      <c r="EE657" s="114"/>
      <c r="EG657" s="114"/>
      <c r="GG657" s="157">
        <v>102953</v>
      </c>
      <c r="GH657" s="157" t="s">
        <v>5524</v>
      </c>
    </row>
    <row r="658" spans="94:190" ht="14.9" customHeight="1">
      <c r="CP658" s="144" t="s">
        <v>5522</v>
      </c>
      <c r="CQ658" s="126" t="s">
        <v>5523</v>
      </c>
      <c r="EE658" s="114"/>
      <c r="EG658" s="114"/>
      <c r="GG658" s="157">
        <v>102976</v>
      </c>
      <c r="GH658" s="157" t="s">
        <v>5527</v>
      </c>
    </row>
    <row r="659" spans="94:190" ht="14.9" customHeight="1">
      <c r="CP659" s="144" t="s">
        <v>5525</v>
      </c>
      <c r="CQ659" s="126" t="s">
        <v>5526</v>
      </c>
      <c r="EE659" s="114"/>
      <c r="EG659" s="114"/>
      <c r="GG659" s="157">
        <v>102998</v>
      </c>
      <c r="GH659" s="157" t="s">
        <v>5530</v>
      </c>
    </row>
    <row r="660" spans="94:190" ht="14.9" customHeight="1">
      <c r="CP660" s="144" t="s">
        <v>5528</v>
      </c>
      <c r="CQ660" s="126" t="s">
        <v>5529</v>
      </c>
      <c r="EE660" s="114"/>
      <c r="EG660" s="114"/>
      <c r="GG660" s="157">
        <v>103003</v>
      </c>
      <c r="GH660" s="157" t="s">
        <v>5533</v>
      </c>
    </row>
    <row r="661" spans="94:190" ht="14.9" customHeight="1">
      <c r="CP661" s="144" t="s">
        <v>5531</v>
      </c>
      <c r="CQ661" s="126" t="s">
        <v>5532</v>
      </c>
      <c r="EE661" s="114"/>
      <c r="EG661" s="114"/>
      <c r="GG661" s="157">
        <v>103009</v>
      </c>
      <c r="GH661" s="157" t="s">
        <v>5536</v>
      </c>
    </row>
    <row r="662" spans="94:190" ht="14.9" customHeight="1">
      <c r="CP662" s="144" t="s">
        <v>5534</v>
      </c>
      <c r="CQ662" s="126" t="s">
        <v>5535</v>
      </c>
      <c r="EE662" s="114"/>
      <c r="EG662" s="114"/>
      <c r="GG662" s="157">
        <v>103011</v>
      </c>
      <c r="GH662" s="157" t="s">
        <v>5539</v>
      </c>
    </row>
    <row r="663" spans="94:190" ht="14.9" customHeight="1">
      <c r="CP663" s="144" t="s">
        <v>5537</v>
      </c>
      <c r="CQ663" s="126" t="s">
        <v>5538</v>
      </c>
      <c r="EE663" s="114"/>
      <c r="EG663" s="114"/>
      <c r="GG663" s="157">
        <v>103020</v>
      </c>
      <c r="GH663" s="157" t="s">
        <v>5542</v>
      </c>
    </row>
    <row r="664" spans="94:190" ht="14.9" customHeight="1">
      <c r="CP664" s="144" t="s">
        <v>5540</v>
      </c>
      <c r="CQ664" s="126" t="s">
        <v>5541</v>
      </c>
      <c r="EE664" s="114"/>
      <c r="EG664" s="114"/>
      <c r="GG664" s="157">
        <v>103030</v>
      </c>
      <c r="GH664" s="157" t="s">
        <v>5545</v>
      </c>
    </row>
    <row r="665" spans="94:190" ht="14.9" customHeight="1">
      <c r="CP665" s="144" t="s">
        <v>5543</v>
      </c>
      <c r="CQ665" s="126" t="s">
        <v>5544</v>
      </c>
      <c r="EE665" s="114"/>
      <c r="EG665" s="114"/>
      <c r="GG665" s="157">
        <v>103032</v>
      </c>
      <c r="GH665" s="157" t="s">
        <v>5548</v>
      </c>
    </row>
    <row r="666" spans="94:190" ht="14.9" customHeight="1">
      <c r="CP666" s="144" t="s">
        <v>5546</v>
      </c>
      <c r="CQ666" s="126" t="s">
        <v>5547</v>
      </c>
      <c r="EE666" s="114"/>
      <c r="EG666" s="114"/>
      <c r="GG666" s="157">
        <v>103043</v>
      </c>
      <c r="GH666" s="157" t="s">
        <v>5551</v>
      </c>
    </row>
    <row r="667" spans="94:190" ht="14.9" customHeight="1">
      <c r="CP667" s="144" t="s">
        <v>5549</v>
      </c>
      <c r="CQ667" s="126" t="s">
        <v>5550</v>
      </c>
      <c r="EE667" s="114"/>
      <c r="EG667" s="114"/>
      <c r="GG667" s="157">
        <v>103044</v>
      </c>
      <c r="GH667" s="157" t="s">
        <v>5554</v>
      </c>
    </row>
    <row r="668" spans="94:190" ht="14.9" customHeight="1">
      <c r="CP668" s="144" t="s">
        <v>5552</v>
      </c>
      <c r="CQ668" s="126" t="s">
        <v>5553</v>
      </c>
      <c r="EE668" s="114"/>
      <c r="EG668" s="114"/>
      <c r="GG668" s="157">
        <v>103059</v>
      </c>
      <c r="GH668" s="157" t="s">
        <v>5557</v>
      </c>
    </row>
    <row r="669" spans="94:190" ht="14.9" customHeight="1">
      <c r="CP669" s="144" t="s">
        <v>5555</v>
      </c>
      <c r="CQ669" s="126" t="s">
        <v>5556</v>
      </c>
      <c r="EE669" s="114"/>
      <c r="EG669" s="114"/>
      <c r="GG669" s="157">
        <v>103064</v>
      </c>
      <c r="GH669" s="157" t="s">
        <v>5560</v>
      </c>
    </row>
    <row r="670" spans="94:190" ht="14.9" customHeight="1">
      <c r="CP670" s="144" t="s">
        <v>5558</v>
      </c>
      <c r="CQ670" s="126" t="s">
        <v>5559</v>
      </c>
      <c r="EE670" s="114"/>
      <c r="EG670" s="114"/>
      <c r="GG670" s="157">
        <v>103066</v>
      </c>
      <c r="GH670" s="157" t="s">
        <v>5563</v>
      </c>
    </row>
    <row r="671" spans="94:190" ht="14.9" customHeight="1">
      <c r="CP671" s="144" t="s">
        <v>5561</v>
      </c>
      <c r="CQ671" s="126" t="s">
        <v>5562</v>
      </c>
      <c r="EE671" s="114"/>
      <c r="EG671" s="114"/>
      <c r="GG671" s="157">
        <v>103069</v>
      </c>
      <c r="GH671" s="157" t="s">
        <v>5566</v>
      </c>
    </row>
    <row r="672" spans="94:190" ht="14.9" customHeight="1">
      <c r="CP672" s="144" t="s">
        <v>5564</v>
      </c>
      <c r="CQ672" s="126" t="s">
        <v>5565</v>
      </c>
      <c r="EE672" s="114"/>
      <c r="EG672" s="114"/>
      <c r="GG672" s="157">
        <v>103071</v>
      </c>
      <c r="GH672" s="157" t="s">
        <v>5569</v>
      </c>
    </row>
    <row r="673" spans="94:190" ht="14.9" customHeight="1">
      <c r="CP673" s="144" t="s">
        <v>5567</v>
      </c>
      <c r="CQ673" s="126" t="s">
        <v>5568</v>
      </c>
      <c r="EE673" s="114"/>
      <c r="EG673" s="114"/>
      <c r="GG673" s="157">
        <v>103082</v>
      </c>
      <c r="GH673" s="157" t="s">
        <v>5572</v>
      </c>
    </row>
    <row r="674" spans="94:190" ht="14.9" customHeight="1">
      <c r="CP674" s="144" t="s">
        <v>5570</v>
      </c>
      <c r="CQ674" s="126" t="s">
        <v>5571</v>
      </c>
      <c r="EE674" s="114"/>
      <c r="EG674" s="114"/>
      <c r="GG674" s="157">
        <v>103088</v>
      </c>
      <c r="GH674" s="157" t="s">
        <v>5575</v>
      </c>
    </row>
    <row r="675" spans="94:190" ht="14.9" customHeight="1">
      <c r="CP675" s="144" t="s">
        <v>5573</v>
      </c>
      <c r="CQ675" s="126" t="s">
        <v>5574</v>
      </c>
      <c r="EE675" s="114"/>
      <c r="EG675" s="114"/>
      <c r="GG675" s="157">
        <v>103105</v>
      </c>
      <c r="GH675" s="157" t="s">
        <v>5578</v>
      </c>
    </row>
    <row r="676" spans="94:190" ht="14.9" customHeight="1">
      <c r="CP676" s="144" t="s">
        <v>5576</v>
      </c>
      <c r="CQ676" s="126" t="s">
        <v>5577</v>
      </c>
      <c r="EE676" s="114"/>
      <c r="EG676" s="114"/>
      <c r="GG676" s="157">
        <v>103108</v>
      </c>
      <c r="GH676" s="157" t="s">
        <v>5581</v>
      </c>
    </row>
    <row r="677" spans="94:190" ht="14.9" customHeight="1">
      <c r="CP677" s="144" t="s">
        <v>5579</v>
      </c>
      <c r="CQ677" s="126" t="s">
        <v>5580</v>
      </c>
      <c r="EE677" s="114"/>
      <c r="EG677" s="114"/>
      <c r="GG677" s="157">
        <v>103111</v>
      </c>
      <c r="GH677" s="157" t="s">
        <v>5584</v>
      </c>
    </row>
    <row r="678" spans="94:190" ht="14.9" customHeight="1">
      <c r="CP678" s="144" t="s">
        <v>5582</v>
      </c>
      <c r="CQ678" s="126" t="s">
        <v>5583</v>
      </c>
      <c r="EE678" s="114"/>
      <c r="EG678" s="114"/>
      <c r="GG678" s="157">
        <v>103117</v>
      </c>
      <c r="GH678" s="157" t="s">
        <v>5587</v>
      </c>
    </row>
    <row r="679" spans="94:190" ht="14.9" customHeight="1">
      <c r="CP679" s="144" t="s">
        <v>5585</v>
      </c>
      <c r="CQ679" s="126" t="s">
        <v>5586</v>
      </c>
      <c r="EE679" s="114"/>
      <c r="EG679" s="114"/>
      <c r="GG679" s="157">
        <v>103120</v>
      </c>
      <c r="GH679" s="157" t="s">
        <v>5590</v>
      </c>
    </row>
    <row r="680" spans="94:190" ht="14.9" customHeight="1">
      <c r="CP680" s="144" t="s">
        <v>5588</v>
      </c>
      <c r="CQ680" s="126" t="s">
        <v>5589</v>
      </c>
      <c r="EE680" s="114"/>
      <c r="EG680" s="114"/>
      <c r="GG680" s="157">
        <v>102906</v>
      </c>
      <c r="GH680" s="157" t="s">
        <v>5593</v>
      </c>
    </row>
    <row r="681" spans="94:190" ht="14.9" customHeight="1">
      <c r="CP681" s="144" t="s">
        <v>5591</v>
      </c>
      <c r="CQ681" s="126" t="s">
        <v>5592</v>
      </c>
      <c r="EE681" s="114"/>
      <c r="EG681" s="114"/>
      <c r="GG681" s="157">
        <v>102933</v>
      </c>
      <c r="GH681" s="157" t="s">
        <v>5596</v>
      </c>
    </row>
    <row r="682" spans="94:190" ht="14.9" customHeight="1">
      <c r="CP682" s="144" t="s">
        <v>5594</v>
      </c>
      <c r="CQ682" s="126" t="s">
        <v>5595</v>
      </c>
      <c r="EE682" s="114"/>
      <c r="EG682" s="114"/>
      <c r="GG682" s="157">
        <v>102948</v>
      </c>
      <c r="GH682" s="157" t="s">
        <v>5599</v>
      </c>
    </row>
    <row r="683" spans="94:190" ht="14.9" customHeight="1">
      <c r="CP683" s="144" t="s">
        <v>5597</v>
      </c>
      <c r="CQ683" s="126" t="s">
        <v>5598</v>
      </c>
      <c r="EE683" s="114"/>
      <c r="EG683" s="114"/>
      <c r="GG683" s="157">
        <v>102954</v>
      </c>
      <c r="GH683" s="157" t="s">
        <v>5602</v>
      </c>
    </row>
    <row r="684" spans="94:190" ht="14.9" customHeight="1">
      <c r="CP684" s="144" t="s">
        <v>5600</v>
      </c>
      <c r="CQ684" s="126" t="s">
        <v>5601</v>
      </c>
      <c r="EE684" s="114"/>
      <c r="EG684" s="114"/>
      <c r="GG684" s="157">
        <v>102973</v>
      </c>
      <c r="GH684" s="157" t="s">
        <v>5605</v>
      </c>
    </row>
    <row r="685" spans="94:190" ht="14.9" customHeight="1">
      <c r="CP685" s="144" t="s">
        <v>5603</v>
      </c>
      <c r="CQ685" s="126" t="s">
        <v>5604</v>
      </c>
      <c r="EE685" s="114"/>
      <c r="EG685" s="114"/>
      <c r="GG685" s="157">
        <v>102982</v>
      </c>
      <c r="GH685" s="157" t="s">
        <v>5608</v>
      </c>
    </row>
    <row r="686" spans="94:190" ht="14.9" customHeight="1">
      <c r="CP686" s="144" t="s">
        <v>5606</v>
      </c>
      <c r="CQ686" s="126" t="s">
        <v>5607</v>
      </c>
      <c r="EE686" s="114"/>
      <c r="EG686" s="114"/>
      <c r="GG686" s="157">
        <v>102994</v>
      </c>
      <c r="GH686" s="157" t="s">
        <v>5611</v>
      </c>
    </row>
    <row r="687" spans="94:190" ht="14.9" customHeight="1">
      <c r="CP687" s="144" t="s">
        <v>5609</v>
      </c>
      <c r="CQ687" s="126" t="s">
        <v>5610</v>
      </c>
      <c r="EE687" s="114"/>
      <c r="EG687" s="114"/>
      <c r="GG687" s="157">
        <v>103006</v>
      </c>
      <c r="GH687" s="157" t="s">
        <v>5614</v>
      </c>
    </row>
    <row r="688" spans="94:190" ht="14.9" customHeight="1">
      <c r="CP688" s="144" t="s">
        <v>5612</v>
      </c>
      <c r="CQ688" s="126" t="s">
        <v>5613</v>
      </c>
      <c r="EE688" s="114"/>
      <c r="EG688" s="114"/>
      <c r="GG688" s="157">
        <v>103016</v>
      </c>
      <c r="GH688" s="157" t="s">
        <v>5617</v>
      </c>
    </row>
    <row r="689" spans="94:190" ht="14.9" customHeight="1">
      <c r="CP689" s="144" t="s">
        <v>5615</v>
      </c>
      <c r="CQ689" s="126" t="s">
        <v>5616</v>
      </c>
      <c r="EE689" s="114"/>
      <c r="EG689" s="114"/>
      <c r="GG689" s="157">
        <v>103024</v>
      </c>
      <c r="GH689" s="157" t="s">
        <v>5620</v>
      </c>
    </row>
    <row r="690" spans="94:190" ht="14.9" customHeight="1">
      <c r="CP690" s="144" t="s">
        <v>5618</v>
      </c>
      <c r="CQ690" s="126" t="s">
        <v>5619</v>
      </c>
      <c r="EE690" s="114"/>
      <c r="EG690" s="114"/>
      <c r="GG690" s="157">
        <v>103026</v>
      </c>
      <c r="GH690" s="157" t="s">
        <v>5623</v>
      </c>
    </row>
    <row r="691" spans="94:190" ht="14.9" customHeight="1">
      <c r="CP691" s="144" t="s">
        <v>5621</v>
      </c>
      <c r="CQ691" s="126" t="s">
        <v>5622</v>
      </c>
      <c r="EE691" s="114"/>
      <c r="EG691" s="114"/>
      <c r="GG691" s="157">
        <v>103038</v>
      </c>
      <c r="GH691" s="157" t="s">
        <v>5626</v>
      </c>
    </row>
    <row r="692" spans="94:190" ht="14.9" customHeight="1">
      <c r="CP692" s="144" t="s">
        <v>5624</v>
      </c>
      <c r="CQ692" s="126" t="s">
        <v>5625</v>
      </c>
      <c r="EE692" s="114"/>
      <c r="EG692" s="114"/>
      <c r="GG692" s="157">
        <v>103039</v>
      </c>
      <c r="GH692" s="157" t="s">
        <v>5629</v>
      </c>
    </row>
    <row r="693" spans="94:190" ht="14.9" customHeight="1">
      <c r="CP693" s="144" t="s">
        <v>5627</v>
      </c>
      <c r="CQ693" s="126" t="s">
        <v>5628</v>
      </c>
      <c r="EE693" s="114"/>
      <c r="EG693" s="114"/>
      <c r="GG693" s="157">
        <v>103041</v>
      </c>
      <c r="GH693" s="157" t="s">
        <v>5632</v>
      </c>
    </row>
    <row r="694" spans="94:190" ht="14.9" customHeight="1">
      <c r="CP694" s="144" t="s">
        <v>5630</v>
      </c>
      <c r="CQ694" s="126" t="s">
        <v>5631</v>
      </c>
      <c r="EE694" s="114"/>
      <c r="EG694" s="114"/>
      <c r="GG694" s="157">
        <v>103048</v>
      </c>
      <c r="GH694" s="157" t="s">
        <v>5635</v>
      </c>
    </row>
    <row r="695" spans="94:190" ht="14.9" customHeight="1">
      <c r="CP695" s="144" t="s">
        <v>5633</v>
      </c>
      <c r="CQ695" s="126" t="s">
        <v>5634</v>
      </c>
      <c r="EE695" s="114"/>
      <c r="EG695" s="114"/>
      <c r="GG695" s="157">
        <v>103049</v>
      </c>
      <c r="GH695" s="157" t="s">
        <v>5638</v>
      </c>
    </row>
    <row r="696" spans="94:190" ht="14.9" customHeight="1">
      <c r="CP696" s="144" t="s">
        <v>5636</v>
      </c>
      <c r="CQ696" s="126" t="s">
        <v>5637</v>
      </c>
      <c r="EE696" s="114"/>
      <c r="EG696" s="114"/>
      <c r="GG696" s="157">
        <v>103061</v>
      </c>
      <c r="GH696" s="157" t="s">
        <v>5641</v>
      </c>
    </row>
    <row r="697" spans="94:190" ht="14.9" customHeight="1">
      <c r="CP697" s="144" t="s">
        <v>5639</v>
      </c>
      <c r="CQ697" s="126" t="s">
        <v>5640</v>
      </c>
      <c r="EE697" s="114"/>
      <c r="EG697" s="114"/>
      <c r="GG697" s="157">
        <v>103062</v>
      </c>
      <c r="GH697" s="157" t="s">
        <v>5644</v>
      </c>
    </row>
    <row r="698" spans="94:190" ht="14.9" customHeight="1">
      <c r="CP698" s="144" t="s">
        <v>5642</v>
      </c>
      <c r="CQ698" s="126" t="s">
        <v>5643</v>
      </c>
      <c r="EE698" s="114"/>
      <c r="EG698" s="114"/>
      <c r="GG698" s="157">
        <v>103070</v>
      </c>
      <c r="GH698" s="157" t="s">
        <v>5647</v>
      </c>
    </row>
    <row r="699" spans="94:190" ht="14.9" customHeight="1">
      <c r="CP699" s="144" t="s">
        <v>5645</v>
      </c>
      <c r="CQ699" s="126" t="s">
        <v>5646</v>
      </c>
      <c r="EE699" s="114"/>
      <c r="EG699" s="114"/>
      <c r="GG699" s="157">
        <v>103072</v>
      </c>
      <c r="GH699" s="157" t="s">
        <v>5650</v>
      </c>
    </row>
    <row r="700" spans="94:190" ht="14.9" customHeight="1">
      <c r="CP700" s="144" t="s">
        <v>5648</v>
      </c>
      <c r="CQ700" s="126" t="s">
        <v>5649</v>
      </c>
      <c r="EE700" s="114"/>
      <c r="EG700" s="114"/>
      <c r="GG700" s="157">
        <v>103086</v>
      </c>
      <c r="GH700" s="157" t="s">
        <v>5653</v>
      </c>
    </row>
    <row r="701" spans="94:190" ht="14.9" customHeight="1">
      <c r="CP701" s="144" t="s">
        <v>5651</v>
      </c>
      <c r="CQ701" s="126" t="s">
        <v>5652</v>
      </c>
      <c r="EE701" s="114"/>
      <c r="EG701" s="114"/>
      <c r="GG701" s="157">
        <v>103090</v>
      </c>
      <c r="GH701" s="157" t="s">
        <v>5656</v>
      </c>
    </row>
    <row r="702" spans="94:190" ht="14.9" customHeight="1">
      <c r="CP702" s="144" t="s">
        <v>5654</v>
      </c>
      <c r="CQ702" s="126" t="s">
        <v>5655</v>
      </c>
      <c r="EE702" s="114"/>
      <c r="EG702" s="114"/>
      <c r="GG702" s="157">
        <v>103094</v>
      </c>
      <c r="GH702" s="157" t="s">
        <v>5659</v>
      </c>
    </row>
    <row r="703" spans="94:190" ht="14.9" customHeight="1">
      <c r="CP703" s="144" t="s">
        <v>5657</v>
      </c>
      <c r="CQ703" s="126" t="s">
        <v>5658</v>
      </c>
      <c r="EE703" s="114"/>
      <c r="EG703" s="114"/>
      <c r="GG703" s="157">
        <v>103101</v>
      </c>
      <c r="GH703" s="157" t="s">
        <v>5662</v>
      </c>
    </row>
    <row r="704" spans="94:190" ht="14.9" customHeight="1">
      <c r="CP704" s="144" t="s">
        <v>5660</v>
      </c>
      <c r="CQ704" s="126" t="s">
        <v>5661</v>
      </c>
      <c r="EE704" s="114"/>
      <c r="EG704" s="114"/>
      <c r="GG704" s="157">
        <v>103118</v>
      </c>
      <c r="GH704" s="157" t="s">
        <v>5665</v>
      </c>
    </row>
    <row r="705" spans="94:190" ht="14.9" customHeight="1">
      <c r="CP705" s="144" t="s">
        <v>5663</v>
      </c>
      <c r="CQ705" s="126" t="s">
        <v>5664</v>
      </c>
      <c r="EE705" s="114"/>
      <c r="EG705" s="114"/>
      <c r="GG705" s="157">
        <v>103119</v>
      </c>
      <c r="GH705" s="157" t="s">
        <v>5668</v>
      </c>
    </row>
    <row r="706" spans="94:190" ht="14.9" customHeight="1">
      <c r="CP706" s="144" t="s">
        <v>5666</v>
      </c>
      <c r="CQ706" s="126" t="s">
        <v>5667</v>
      </c>
      <c r="EE706" s="114"/>
      <c r="EG706" s="114"/>
      <c r="GG706" s="157">
        <v>103121</v>
      </c>
      <c r="GH706" s="157" t="s">
        <v>5671</v>
      </c>
    </row>
    <row r="707" spans="94:190" ht="14.9" customHeight="1">
      <c r="CP707" s="144" t="s">
        <v>5669</v>
      </c>
      <c r="CQ707" s="126" t="s">
        <v>5670</v>
      </c>
      <c r="EE707" s="114"/>
      <c r="EG707" s="114"/>
      <c r="GG707" s="157">
        <v>103122</v>
      </c>
      <c r="GH707" s="157" t="s">
        <v>5674</v>
      </c>
    </row>
    <row r="708" spans="94:190" ht="14.9" customHeight="1">
      <c r="CP708" s="144" t="s">
        <v>5672</v>
      </c>
      <c r="CQ708" s="126" t="s">
        <v>5673</v>
      </c>
      <c r="EE708" s="114"/>
      <c r="EG708" s="114"/>
      <c r="GG708" s="157">
        <v>103124</v>
      </c>
      <c r="GH708" s="157" t="s">
        <v>5677</v>
      </c>
    </row>
    <row r="709" spans="94:190" ht="14.9" customHeight="1">
      <c r="CP709" s="144" t="s">
        <v>5675</v>
      </c>
      <c r="CQ709" s="126" t="s">
        <v>5676</v>
      </c>
      <c r="EE709" s="114"/>
      <c r="EG709" s="114"/>
      <c r="GG709" s="157">
        <v>103126</v>
      </c>
      <c r="GH709" s="157" t="s">
        <v>5680</v>
      </c>
    </row>
    <row r="710" spans="94:190" ht="14.9" customHeight="1">
      <c r="CP710" s="144" t="s">
        <v>5678</v>
      </c>
      <c r="CQ710" s="126" t="s">
        <v>5679</v>
      </c>
      <c r="EE710" s="114"/>
      <c r="EG710" s="114"/>
      <c r="GG710" s="157">
        <v>103127</v>
      </c>
      <c r="GH710" s="157" t="s">
        <v>5683</v>
      </c>
    </row>
    <row r="711" spans="94:190" ht="14.9" customHeight="1">
      <c r="CP711" s="144" t="s">
        <v>5681</v>
      </c>
      <c r="CQ711" s="126" t="s">
        <v>5682</v>
      </c>
      <c r="EE711" s="114"/>
      <c r="EG711" s="114"/>
      <c r="GG711" s="157">
        <v>103128</v>
      </c>
      <c r="GH711" s="157" t="s">
        <v>5686</v>
      </c>
    </row>
    <row r="712" spans="94:190" ht="14.9" customHeight="1">
      <c r="CP712" s="144" t="s">
        <v>5684</v>
      </c>
      <c r="CQ712" s="126" t="s">
        <v>5685</v>
      </c>
      <c r="EE712" s="114"/>
      <c r="EG712" s="114"/>
      <c r="GG712" s="157">
        <v>103129</v>
      </c>
      <c r="GH712" s="157" t="s">
        <v>5689</v>
      </c>
    </row>
    <row r="713" spans="94:190" ht="14.9" customHeight="1">
      <c r="CP713" s="144" t="s">
        <v>5687</v>
      </c>
      <c r="CQ713" s="126" t="s">
        <v>5688</v>
      </c>
      <c r="EE713" s="114"/>
      <c r="EG713" s="114"/>
      <c r="GG713" s="157">
        <v>103131</v>
      </c>
      <c r="GH713" s="157" t="s">
        <v>5692</v>
      </c>
    </row>
    <row r="714" spans="94:190" ht="14.9" customHeight="1">
      <c r="CP714" s="144" t="s">
        <v>5690</v>
      </c>
      <c r="CQ714" s="126" t="s">
        <v>5691</v>
      </c>
      <c r="EE714" s="114"/>
      <c r="EG714" s="114"/>
      <c r="GG714" s="157">
        <v>103135</v>
      </c>
      <c r="GH714" s="157" t="s">
        <v>5695</v>
      </c>
    </row>
    <row r="715" spans="94:190" ht="14.9" customHeight="1">
      <c r="CP715" s="144" t="s">
        <v>5693</v>
      </c>
      <c r="CQ715" s="126" t="s">
        <v>5694</v>
      </c>
      <c r="EE715" s="114"/>
      <c r="EG715" s="114"/>
      <c r="GG715" s="157">
        <v>103136</v>
      </c>
      <c r="GH715" s="157" t="s">
        <v>5698</v>
      </c>
    </row>
    <row r="716" spans="94:190" ht="14.9" customHeight="1">
      <c r="CP716" s="144" t="s">
        <v>5696</v>
      </c>
      <c r="CQ716" s="126" t="s">
        <v>5697</v>
      </c>
      <c r="EE716" s="114"/>
      <c r="EG716" s="114"/>
      <c r="GG716" s="157">
        <v>102900</v>
      </c>
      <c r="GH716" s="157" t="s">
        <v>5701</v>
      </c>
    </row>
    <row r="717" spans="94:190" ht="14.9" customHeight="1">
      <c r="CP717" s="144" t="s">
        <v>5699</v>
      </c>
      <c r="CQ717" s="126" t="s">
        <v>5700</v>
      </c>
      <c r="EE717" s="114"/>
      <c r="EG717" s="114"/>
      <c r="GG717" s="157">
        <v>102909</v>
      </c>
      <c r="GH717" s="157" t="s">
        <v>5704</v>
      </c>
    </row>
    <row r="718" spans="94:190" ht="14.9" customHeight="1">
      <c r="CP718" s="144" t="s">
        <v>5702</v>
      </c>
      <c r="CQ718" s="126" t="s">
        <v>5703</v>
      </c>
      <c r="EE718" s="114"/>
      <c r="EG718" s="114"/>
      <c r="GG718" s="157">
        <v>102942</v>
      </c>
      <c r="GH718" s="157" t="s">
        <v>5707</v>
      </c>
    </row>
    <row r="719" spans="94:190" ht="14.9" customHeight="1">
      <c r="CP719" s="144" t="s">
        <v>5705</v>
      </c>
      <c r="CQ719" s="126" t="s">
        <v>5706</v>
      </c>
      <c r="EE719" s="114"/>
      <c r="EG719" s="114"/>
      <c r="GG719" s="157">
        <v>102956</v>
      </c>
      <c r="GH719" s="157" t="s">
        <v>5710</v>
      </c>
    </row>
    <row r="720" spans="94:190" ht="14.9" customHeight="1">
      <c r="CP720" s="144" t="s">
        <v>5708</v>
      </c>
      <c r="CQ720" s="126" t="s">
        <v>5709</v>
      </c>
      <c r="EE720" s="114"/>
      <c r="EG720" s="114"/>
      <c r="GG720" s="157">
        <v>102970</v>
      </c>
      <c r="GH720" s="157" t="s">
        <v>5713</v>
      </c>
    </row>
    <row r="721" spans="94:190" ht="14.9" customHeight="1">
      <c r="CP721" s="144" t="s">
        <v>5711</v>
      </c>
      <c r="CQ721" s="126" t="s">
        <v>5712</v>
      </c>
      <c r="EE721" s="114"/>
      <c r="EG721" s="114"/>
      <c r="GG721" s="157">
        <v>102983</v>
      </c>
      <c r="GH721" s="157" t="s">
        <v>5716</v>
      </c>
    </row>
    <row r="722" spans="94:190" ht="14.9" customHeight="1">
      <c r="CP722" s="144" t="s">
        <v>5714</v>
      </c>
      <c r="CQ722" s="126" t="s">
        <v>5715</v>
      </c>
      <c r="EE722" s="114"/>
      <c r="EG722" s="114"/>
      <c r="GG722" s="157">
        <v>103023</v>
      </c>
      <c r="GH722" s="157" t="s">
        <v>5719</v>
      </c>
    </row>
    <row r="723" spans="94:190" ht="14.9" customHeight="1">
      <c r="CP723" s="144" t="s">
        <v>5717</v>
      </c>
      <c r="CQ723" s="126" t="s">
        <v>5718</v>
      </c>
      <c r="EE723" s="114"/>
      <c r="EG723" s="114"/>
      <c r="GG723" s="157">
        <v>103034</v>
      </c>
      <c r="GH723" s="157" t="s">
        <v>5722</v>
      </c>
    </row>
    <row r="724" spans="94:190" ht="14.9" customHeight="1">
      <c r="CP724" s="144" t="s">
        <v>5720</v>
      </c>
      <c r="CQ724" s="126" t="s">
        <v>5721</v>
      </c>
      <c r="EE724" s="114"/>
      <c r="EG724" s="114"/>
      <c r="GG724" s="157">
        <v>103045</v>
      </c>
      <c r="GH724" s="157" t="s">
        <v>5725</v>
      </c>
    </row>
    <row r="725" spans="94:190" ht="14.9" customHeight="1">
      <c r="CP725" s="144" t="s">
        <v>5723</v>
      </c>
      <c r="CQ725" s="126" t="s">
        <v>5724</v>
      </c>
      <c r="EE725" s="114"/>
      <c r="EG725" s="114"/>
      <c r="GG725" s="157">
        <v>103054</v>
      </c>
      <c r="GH725" s="157" t="s">
        <v>5728</v>
      </c>
    </row>
    <row r="726" spans="94:190" ht="14.9" customHeight="1">
      <c r="CP726" s="144" t="s">
        <v>5726</v>
      </c>
      <c r="CQ726" s="126" t="s">
        <v>5727</v>
      </c>
      <c r="EE726" s="114"/>
      <c r="EG726" s="114"/>
      <c r="GG726" s="157">
        <v>103083</v>
      </c>
      <c r="GH726" s="157" t="s">
        <v>5731</v>
      </c>
    </row>
    <row r="727" spans="94:190" ht="14.9" customHeight="1">
      <c r="CP727" s="144" t="s">
        <v>5729</v>
      </c>
      <c r="CQ727" s="126" t="s">
        <v>5730</v>
      </c>
      <c r="EE727" s="114"/>
      <c r="EG727" s="114"/>
      <c r="GG727" s="157">
        <v>103097</v>
      </c>
      <c r="GH727" s="157" t="s">
        <v>5734</v>
      </c>
    </row>
    <row r="728" spans="94:190" ht="14.9" customHeight="1">
      <c r="CP728" s="144" t="s">
        <v>5732</v>
      </c>
      <c r="CQ728" s="126" t="s">
        <v>5733</v>
      </c>
      <c r="EE728" s="114"/>
      <c r="EG728" s="114"/>
      <c r="GG728" s="157">
        <v>103104</v>
      </c>
      <c r="GH728" s="157" t="s">
        <v>5737</v>
      </c>
    </row>
    <row r="729" spans="94:190" ht="14.9" customHeight="1">
      <c r="CP729" s="144" t="s">
        <v>5735</v>
      </c>
      <c r="CQ729" s="126" t="s">
        <v>5736</v>
      </c>
      <c r="EE729" s="114"/>
      <c r="EG729" s="114"/>
      <c r="GG729" s="157">
        <v>103114</v>
      </c>
      <c r="GH729" s="157" t="s">
        <v>5740</v>
      </c>
    </row>
    <row r="730" spans="94:190" ht="14.9" customHeight="1">
      <c r="CP730" s="144" t="s">
        <v>5738</v>
      </c>
      <c r="CQ730" s="126" t="s">
        <v>5739</v>
      </c>
      <c r="EE730" s="114"/>
      <c r="EG730" s="114"/>
      <c r="GG730" s="157">
        <v>103130</v>
      </c>
      <c r="GH730" s="157" t="s">
        <v>5743</v>
      </c>
    </row>
    <row r="731" spans="94:190" ht="14.9" customHeight="1">
      <c r="CP731" s="144" t="s">
        <v>5741</v>
      </c>
      <c r="CQ731" s="126" t="s">
        <v>5742</v>
      </c>
      <c r="EE731" s="114"/>
      <c r="EG731" s="114"/>
      <c r="GG731" s="157">
        <v>103132</v>
      </c>
      <c r="GH731" s="157" t="s">
        <v>5746</v>
      </c>
    </row>
    <row r="732" spans="94:190" ht="14.9" customHeight="1">
      <c r="CP732" s="144" t="s">
        <v>5744</v>
      </c>
      <c r="CQ732" s="126" t="s">
        <v>5745</v>
      </c>
      <c r="EE732" s="114"/>
      <c r="EG732" s="114"/>
      <c r="GG732" s="157">
        <v>103134</v>
      </c>
      <c r="GH732" s="157" t="s">
        <v>5749</v>
      </c>
    </row>
    <row r="733" spans="94:190" ht="14.9" customHeight="1">
      <c r="CP733" s="144" t="s">
        <v>5747</v>
      </c>
      <c r="CQ733" s="126" t="s">
        <v>5748</v>
      </c>
      <c r="EE733" s="114"/>
      <c r="EG733" s="114"/>
      <c r="GG733" s="157">
        <v>103137</v>
      </c>
      <c r="GH733" s="157" t="s">
        <v>5752</v>
      </c>
    </row>
    <row r="734" spans="94:190" ht="14.9" customHeight="1">
      <c r="CP734" s="144" t="s">
        <v>5750</v>
      </c>
      <c r="CQ734" s="126" t="s">
        <v>5751</v>
      </c>
      <c r="EE734" s="114"/>
      <c r="EG734" s="114"/>
      <c r="GG734" s="157">
        <v>103138</v>
      </c>
      <c r="GH734" s="157" t="s">
        <v>5755</v>
      </c>
    </row>
    <row r="735" spans="94:190" ht="14.9" customHeight="1">
      <c r="CP735" s="144" t="s">
        <v>5753</v>
      </c>
      <c r="CQ735" s="126" t="s">
        <v>5754</v>
      </c>
      <c r="EE735" s="114"/>
      <c r="EG735" s="114"/>
      <c r="GG735" s="157">
        <v>103140</v>
      </c>
      <c r="GH735" s="157" t="s">
        <v>5758</v>
      </c>
    </row>
    <row r="736" spans="94:190" ht="14.9" customHeight="1">
      <c r="CP736" s="144" t="s">
        <v>5756</v>
      </c>
      <c r="CQ736" s="126" t="s">
        <v>5757</v>
      </c>
      <c r="EE736" s="114"/>
      <c r="EG736" s="114"/>
      <c r="GG736" s="157">
        <v>103141</v>
      </c>
      <c r="GH736" s="157" t="s">
        <v>5761</v>
      </c>
    </row>
    <row r="737" spans="94:190" ht="14.9" customHeight="1">
      <c r="CP737" s="144" t="s">
        <v>5759</v>
      </c>
      <c r="CQ737" s="126" t="s">
        <v>5760</v>
      </c>
      <c r="EE737" s="114"/>
      <c r="EG737" s="114"/>
      <c r="GG737" s="157">
        <v>103142</v>
      </c>
      <c r="GH737" s="157" t="s">
        <v>5764</v>
      </c>
    </row>
    <row r="738" spans="94:190" ht="14.9" customHeight="1">
      <c r="CP738" s="144" t="s">
        <v>5762</v>
      </c>
      <c r="CQ738" s="126" t="s">
        <v>5763</v>
      </c>
      <c r="EE738" s="114"/>
      <c r="EG738" s="114"/>
      <c r="GG738" s="157">
        <v>103143</v>
      </c>
      <c r="GH738" s="157" t="s">
        <v>5767</v>
      </c>
    </row>
    <row r="739" spans="94:190" ht="14.9" customHeight="1">
      <c r="CP739" s="144" t="s">
        <v>5765</v>
      </c>
      <c r="CQ739" s="126" t="s">
        <v>5766</v>
      </c>
      <c r="EE739" s="114"/>
      <c r="EG739" s="114"/>
      <c r="GG739" s="157">
        <v>103144</v>
      </c>
      <c r="GH739" s="157" t="s">
        <v>5770</v>
      </c>
    </row>
    <row r="740" spans="94:190" ht="14.9" customHeight="1">
      <c r="CP740" s="144" t="s">
        <v>5768</v>
      </c>
      <c r="CQ740" s="126" t="s">
        <v>5769</v>
      </c>
      <c r="EE740" s="114"/>
      <c r="EG740" s="114"/>
      <c r="GG740" s="157">
        <v>103145</v>
      </c>
      <c r="GH740" s="157" t="s">
        <v>5773</v>
      </c>
    </row>
    <row r="741" spans="94:190" ht="14.9" customHeight="1">
      <c r="CP741" s="144" t="s">
        <v>5771</v>
      </c>
      <c r="CQ741" s="126" t="s">
        <v>5772</v>
      </c>
      <c r="EE741" s="114"/>
      <c r="EG741" s="114"/>
      <c r="GG741" s="157">
        <v>103146</v>
      </c>
      <c r="GH741" s="157" t="s">
        <v>5776</v>
      </c>
    </row>
    <row r="742" spans="94:190" ht="14.9" customHeight="1">
      <c r="CP742" s="144" t="s">
        <v>5774</v>
      </c>
      <c r="CQ742" s="126" t="s">
        <v>5775</v>
      </c>
      <c r="EE742" s="114"/>
      <c r="EG742" s="114"/>
      <c r="GG742" s="157">
        <v>103147</v>
      </c>
      <c r="GH742" s="157" t="s">
        <v>5779</v>
      </c>
    </row>
    <row r="743" spans="94:190" ht="14.9" customHeight="1">
      <c r="CP743" s="144" t="s">
        <v>5777</v>
      </c>
      <c r="CQ743" s="126" t="s">
        <v>5778</v>
      </c>
      <c r="EE743" s="114"/>
      <c r="EG743" s="114"/>
      <c r="GG743" s="157">
        <v>103148</v>
      </c>
      <c r="GH743" s="157" t="s">
        <v>5782</v>
      </c>
    </row>
    <row r="744" spans="94:190" ht="14.9" customHeight="1">
      <c r="CP744" s="144" t="s">
        <v>5780</v>
      </c>
      <c r="CQ744" s="126" t="s">
        <v>5781</v>
      </c>
      <c r="EE744" s="114"/>
      <c r="EG744" s="114"/>
      <c r="GG744" s="157">
        <v>103149</v>
      </c>
      <c r="GH744" s="157" t="s">
        <v>5785</v>
      </c>
    </row>
    <row r="745" spans="94:190" ht="14.9" customHeight="1">
      <c r="CP745" s="144" t="s">
        <v>5783</v>
      </c>
      <c r="CQ745" s="126" t="s">
        <v>5784</v>
      </c>
      <c r="EE745" s="114"/>
      <c r="EG745" s="114"/>
      <c r="GG745" s="157">
        <v>103150</v>
      </c>
      <c r="GH745" s="157" t="s">
        <v>5786</v>
      </c>
    </row>
    <row r="746" spans="94:190" ht="14.9" customHeight="1">
      <c r="CP746" s="144" t="s">
        <v>5787</v>
      </c>
      <c r="CQ746" s="126" t="s">
        <v>5789</v>
      </c>
      <c r="EE746" s="114"/>
      <c r="EG746" s="114"/>
      <c r="GG746" s="157">
        <v>103151</v>
      </c>
      <c r="GH746" s="157" t="s">
        <v>5788</v>
      </c>
    </row>
    <row r="747" spans="94:190" ht="14.9" customHeight="1">
      <c r="CP747" s="144" t="s">
        <v>5791</v>
      </c>
      <c r="CQ747" s="126" t="s">
        <v>5792</v>
      </c>
      <c r="EE747" s="114"/>
      <c r="EG747" s="114"/>
      <c r="GG747" s="157">
        <v>103152</v>
      </c>
      <c r="GH747" s="157" t="s">
        <v>5790</v>
      </c>
    </row>
    <row r="748" spans="94:190" ht="14.9" customHeight="1">
      <c r="CP748" s="144" t="s">
        <v>5794</v>
      </c>
      <c r="CQ748" s="126" t="s">
        <v>5795</v>
      </c>
      <c r="EE748" s="114"/>
      <c r="EG748" s="114"/>
      <c r="GG748" s="157">
        <v>103153</v>
      </c>
      <c r="GH748" s="157" t="s">
        <v>5793</v>
      </c>
    </row>
    <row r="749" spans="94:190" ht="14.9" customHeight="1">
      <c r="CP749" s="144" t="s">
        <v>5797</v>
      </c>
      <c r="CQ749" s="126" t="s">
        <v>5798</v>
      </c>
      <c r="EE749" s="114"/>
      <c r="EG749" s="114"/>
      <c r="GG749" s="157">
        <v>103154</v>
      </c>
      <c r="GH749" s="157" t="s">
        <v>5796</v>
      </c>
    </row>
    <row r="750" spans="94:190" ht="14.9" customHeight="1">
      <c r="CP750" s="144" t="s">
        <v>5800</v>
      </c>
      <c r="CQ750" s="126" t="s">
        <v>5801</v>
      </c>
      <c r="EE750" s="114"/>
      <c r="EG750" s="114"/>
      <c r="GG750" s="157">
        <v>103155</v>
      </c>
      <c r="GH750" s="157" t="s">
        <v>5799</v>
      </c>
    </row>
    <row r="751" spans="94:190" ht="14.9" customHeight="1">
      <c r="CP751" s="144" t="s">
        <v>5803</v>
      </c>
      <c r="CQ751" s="126" t="s">
        <v>5804</v>
      </c>
      <c r="EE751" s="114"/>
      <c r="EG751" s="114"/>
      <c r="GG751" s="157">
        <v>103156</v>
      </c>
      <c r="GH751" s="157" t="s">
        <v>5802</v>
      </c>
    </row>
    <row r="752" spans="94:190" ht="14.9" customHeight="1">
      <c r="CP752" s="144" t="s">
        <v>5806</v>
      </c>
      <c r="CQ752" s="126" t="s">
        <v>5807</v>
      </c>
      <c r="EE752" s="114"/>
      <c r="EG752" s="114"/>
      <c r="GG752" s="157">
        <v>102912</v>
      </c>
      <c r="GH752" s="157" t="s">
        <v>5805</v>
      </c>
    </row>
    <row r="753" spans="94:190" ht="14.9" customHeight="1">
      <c r="CP753" s="144" t="s">
        <v>5809</v>
      </c>
      <c r="CQ753" s="126" t="s">
        <v>5810</v>
      </c>
      <c r="EE753" s="114"/>
      <c r="EG753" s="114"/>
      <c r="GG753" s="157">
        <v>102938</v>
      </c>
      <c r="GH753" s="157" t="s">
        <v>5808</v>
      </c>
    </row>
    <row r="754" spans="94:190" ht="14.9" customHeight="1">
      <c r="CP754" s="144" t="s">
        <v>5812</v>
      </c>
      <c r="CQ754" s="126" t="s">
        <v>5813</v>
      </c>
      <c r="EE754" s="114"/>
      <c r="EG754" s="114"/>
      <c r="GG754" s="157">
        <v>102957</v>
      </c>
      <c r="GH754" s="157" t="s">
        <v>5811</v>
      </c>
    </row>
    <row r="755" spans="94:190" ht="14.9" customHeight="1">
      <c r="CP755" s="144" t="s">
        <v>5815</v>
      </c>
      <c r="CQ755" s="126" t="s">
        <v>5816</v>
      </c>
      <c r="EE755" s="114"/>
      <c r="EG755" s="114"/>
      <c r="GG755" s="157">
        <v>102960</v>
      </c>
      <c r="GH755" s="157" t="s">
        <v>5814</v>
      </c>
    </row>
    <row r="756" spans="94:190" ht="14.9" customHeight="1">
      <c r="CP756" s="144" t="s">
        <v>5818</v>
      </c>
      <c r="CQ756" s="126" t="s">
        <v>5819</v>
      </c>
      <c r="EE756" s="114"/>
      <c r="EG756" s="114"/>
      <c r="GG756" s="157">
        <v>102986</v>
      </c>
      <c r="GH756" s="157" t="s">
        <v>5817</v>
      </c>
    </row>
    <row r="757" spans="94:190" ht="14.9" customHeight="1">
      <c r="CP757" s="144" t="s">
        <v>5821</v>
      </c>
      <c r="CQ757" s="126" t="s">
        <v>5822</v>
      </c>
      <c r="EE757" s="114"/>
      <c r="EG757" s="114"/>
      <c r="GG757" s="157">
        <v>103008</v>
      </c>
      <c r="GH757" s="157" t="s">
        <v>5820</v>
      </c>
    </row>
    <row r="758" spans="94:190" ht="14.9" customHeight="1">
      <c r="CP758" s="144" t="s">
        <v>5824</v>
      </c>
      <c r="CQ758" s="126" t="s">
        <v>5825</v>
      </c>
      <c r="EE758" s="114"/>
      <c r="EG758" s="114"/>
      <c r="GG758" s="157">
        <v>103018</v>
      </c>
      <c r="GH758" s="157" t="s">
        <v>5823</v>
      </c>
    </row>
    <row r="759" spans="94:190" ht="14.9" customHeight="1">
      <c r="CP759" s="144" t="s">
        <v>5827</v>
      </c>
      <c r="CQ759" s="126" t="s">
        <v>5828</v>
      </c>
      <c r="EE759" s="114"/>
      <c r="EG759" s="114"/>
      <c r="GG759" s="157">
        <v>103022</v>
      </c>
      <c r="GH759" s="157" t="s">
        <v>5826</v>
      </c>
    </row>
    <row r="760" spans="94:190" ht="14.9" customHeight="1">
      <c r="CP760" s="144" t="s">
        <v>5830</v>
      </c>
      <c r="CQ760" s="126" t="s">
        <v>5831</v>
      </c>
      <c r="EE760" s="114"/>
      <c r="EG760" s="114"/>
      <c r="GG760" s="157">
        <v>103028</v>
      </c>
      <c r="GH760" s="157" t="s">
        <v>5829</v>
      </c>
    </row>
    <row r="761" spans="94:190" ht="14.9" customHeight="1">
      <c r="CP761" s="144" t="s">
        <v>5833</v>
      </c>
      <c r="CQ761" s="126" t="s">
        <v>5834</v>
      </c>
      <c r="EE761" s="114"/>
      <c r="EG761" s="114"/>
      <c r="GG761" s="157">
        <v>103029</v>
      </c>
      <c r="GH761" s="157" t="s">
        <v>5832</v>
      </c>
    </row>
    <row r="762" spans="94:190" ht="14.9" customHeight="1">
      <c r="CP762" s="144" t="s">
        <v>5836</v>
      </c>
      <c r="CQ762" s="126" t="s">
        <v>5837</v>
      </c>
      <c r="EE762" s="114"/>
      <c r="EG762" s="114"/>
      <c r="GG762" s="157">
        <v>103031</v>
      </c>
      <c r="GH762" s="157" t="s">
        <v>5835</v>
      </c>
    </row>
    <row r="763" spans="94:190" ht="14.9" customHeight="1">
      <c r="CP763" s="144" t="s">
        <v>5839</v>
      </c>
      <c r="CQ763" s="126" t="s">
        <v>5840</v>
      </c>
      <c r="EE763" s="114"/>
      <c r="EG763" s="114"/>
      <c r="GG763" s="157">
        <v>103050</v>
      </c>
      <c r="GH763" s="157" t="s">
        <v>5838</v>
      </c>
    </row>
    <row r="764" spans="94:190" ht="14.9" customHeight="1">
      <c r="CP764" s="144" t="s">
        <v>5842</v>
      </c>
      <c r="CQ764" s="126" t="s">
        <v>5843</v>
      </c>
      <c r="EE764" s="114"/>
      <c r="EG764" s="114"/>
      <c r="GG764" s="157">
        <v>103051</v>
      </c>
      <c r="GH764" s="157" t="s">
        <v>5841</v>
      </c>
    </row>
    <row r="765" spans="94:190" ht="14.9" customHeight="1">
      <c r="CP765" s="144" t="s">
        <v>5845</v>
      </c>
      <c r="CQ765" s="126" t="s">
        <v>5846</v>
      </c>
      <c r="EE765" s="114"/>
      <c r="EG765" s="114"/>
      <c r="GG765" s="157">
        <v>103055</v>
      </c>
      <c r="GH765" s="157" t="s">
        <v>5844</v>
      </c>
    </row>
    <row r="766" spans="94:190" ht="14.9" customHeight="1">
      <c r="CP766" s="144" t="s">
        <v>5848</v>
      </c>
      <c r="CQ766" s="126" t="s">
        <v>5849</v>
      </c>
      <c r="EE766" s="114"/>
      <c r="EG766" s="114"/>
      <c r="GG766" s="157">
        <v>103056</v>
      </c>
      <c r="GH766" s="157" t="s">
        <v>5847</v>
      </c>
    </row>
    <row r="767" spans="94:190" ht="14.9" customHeight="1">
      <c r="CP767" s="144" t="s">
        <v>5851</v>
      </c>
      <c r="CQ767" s="126" t="s">
        <v>5852</v>
      </c>
      <c r="EE767" s="114"/>
      <c r="EG767" s="114"/>
      <c r="GG767" s="157">
        <v>103057</v>
      </c>
      <c r="GH767" s="157" t="s">
        <v>5850</v>
      </c>
    </row>
    <row r="768" spans="94:190" ht="14.9" customHeight="1">
      <c r="CP768" s="144" t="s">
        <v>5854</v>
      </c>
      <c r="CQ768" s="126" t="s">
        <v>5855</v>
      </c>
      <c r="EE768" s="114"/>
      <c r="EG768" s="114"/>
      <c r="GG768" s="157">
        <v>103065</v>
      </c>
      <c r="GH768" s="157" t="s">
        <v>5853</v>
      </c>
    </row>
    <row r="769" spans="94:190" ht="14.9" customHeight="1">
      <c r="CP769" s="144" t="s">
        <v>5857</v>
      </c>
      <c r="CQ769" s="126" t="s">
        <v>5858</v>
      </c>
      <c r="EE769" s="114"/>
      <c r="EG769" s="114"/>
      <c r="GG769" s="157">
        <v>103077</v>
      </c>
      <c r="GH769" s="157" t="s">
        <v>5856</v>
      </c>
    </row>
    <row r="770" spans="94:190" ht="14.9" customHeight="1">
      <c r="CP770" s="144" t="s">
        <v>5860</v>
      </c>
      <c r="CQ770" s="126" t="s">
        <v>5861</v>
      </c>
      <c r="EE770" s="114"/>
      <c r="EG770" s="114"/>
      <c r="GG770" s="157">
        <v>103078</v>
      </c>
      <c r="GH770" s="157" t="s">
        <v>5859</v>
      </c>
    </row>
    <row r="771" spans="94:190" ht="14.9" customHeight="1">
      <c r="CP771" s="144" t="s">
        <v>5863</v>
      </c>
      <c r="CQ771" s="126" t="s">
        <v>5864</v>
      </c>
      <c r="EE771" s="114"/>
      <c r="EG771" s="114"/>
      <c r="GG771" s="157">
        <v>103087</v>
      </c>
      <c r="GH771" s="157" t="s">
        <v>5862</v>
      </c>
    </row>
    <row r="772" spans="94:190" ht="14.9" customHeight="1">
      <c r="CP772" s="144" t="s">
        <v>5866</v>
      </c>
      <c r="CQ772" s="126" t="s">
        <v>5867</v>
      </c>
      <c r="EE772" s="114"/>
      <c r="EG772" s="114"/>
      <c r="GG772" s="157">
        <v>103093</v>
      </c>
      <c r="GH772" s="157" t="s">
        <v>5865</v>
      </c>
    </row>
    <row r="773" spans="94:190" ht="14.9" customHeight="1">
      <c r="CP773" s="144" t="s">
        <v>5869</v>
      </c>
      <c r="CQ773" s="126" t="s">
        <v>5870</v>
      </c>
      <c r="EE773" s="114"/>
      <c r="EG773" s="114"/>
      <c r="GG773" s="157">
        <v>103095</v>
      </c>
      <c r="GH773" s="157" t="s">
        <v>5868</v>
      </c>
    </row>
    <row r="774" spans="94:190" ht="14.9" customHeight="1">
      <c r="CP774" s="144" t="s">
        <v>5872</v>
      </c>
      <c r="CQ774" s="126" t="s">
        <v>5873</v>
      </c>
      <c r="EE774" s="114"/>
      <c r="EG774" s="114"/>
      <c r="GG774" s="157">
        <v>103102</v>
      </c>
      <c r="GH774" s="157" t="s">
        <v>5871</v>
      </c>
    </row>
    <row r="775" spans="94:190" ht="14.9" customHeight="1">
      <c r="CP775" s="144" t="s">
        <v>5875</v>
      </c>
      <c r="CQ775" s="126" t="s">
        <v>5876</v>
      </c>
      <c r="EE775" s="114"/>
      <c r="EG775" s="114"/>
      <c r="GG775" s="157">
        <v>103107</v>
      </c>
      <c r="GH775" s="157" t="s">
        <v>5874</v>
      </c>
    </row>
    <row r="776" spans="94:190" ht="14.9" customHeight="1">
      <c r="CP776" s="144" t="s">
        <v>5878</v>
      </c>
      <c r="CQ776" s="126" t="s">
        <v>5879</v>
      </c>
      <c r="EE776" s="114"/>
      <c r="EG776" s="114"/>
      <c r="GG776" s="157">
        <v>103110</v>
      </c>
      <c r="GH776" s="157" t="s">
        <v>5877</v>
      </c>
    </row>
    <row r="777" spans="94:190" ht="14.9" customHeight="1">
      <c r="CP777" s="144" t="s">
        <v>5881</v>
      </c>
      <c r="CQ777" s="126" t="s">
        <v>5882</v>
      </c>
      <c r="EE777" s="114"/>
      <c r="EG777" s="114"/>
      <c r="GG777" s="157">
        <v>103112</v>
      </c>
      <c r="GH777" s="157" t="s">
        <v>5880</v>
      </c>
    </row>
    <row r="778" spans="94:190" ht="14.9" customHeight="1">
      <c r="CP778" s="144" t="s">
        <v>5884</v>
      </c>
      <c r="CQ778" s="126" t="s">
        <v>5885</v>
      </c>
      <c r="EE778" s="114"/>
      <c r="EG778" s="114"/>
      <c r="GG778" s="157">
        <v>103113</v>
      </c>
      <c r="GH778" s="157" t="s">
        <v>5883</v>
      </c>
    </row>
    <row r="779" spans="94:190" ht="14.9" customHeight="1">
      <c r="CP779" s="144" t="s">
        <v>5887</v>
      </c>
      <c r="CQ779" s="126" t="s">
        <v>5888</v>
      </c>
      <c r="EE779" s="114"/>
      <c r="EG779" s="114"/>
      <c r="GG779" s="157">
        <v>103115</v>
      </c>
      <c r="GH779" s="157" t="s">
        <v>5886</v>
      </c>
    </row>
    <row r="780" spans="94:190" ht="14.9" customHeight="1">
      <c r="CP780" s="144" t="s">
        <v>5890</v>
      </c>
      <c r="CQ780" s="126" t="s">
        <v>5891</v>
      </c>
      <c r="EE780" s="114"/>
      <c r="EG780" s="114"/>
      <c r="GG780" s="157">
        <v>103123</v>
      </c>
      <c r="GH780" s="157" t="s">
        <v>5889</v>
      </c>
    </row>
    <row r="781" spans="94:190" ht="14.9" customHeight="1">
      <c r="CP781" s="144" t="s">
        <v>5893</v>
      </c>
      <c r="CQ781" s="126" t="s">
        <v>5894</v>
      </c>
      <c r="EE781" s="114"/>
      <c r="EG781" s="114"/>
      <c r="GG781" s="157">
        <v>103125</v>
      </c>
      <c r="GH781" s="157" t="s">
        <v>5892</v>
      </c>
    </row>
    <row r="782" spans="94:190" ht="14.9" customHeight="1">
      <c r="CP782" s="144" t="s">
        <v>5896</v>
      </c>
      <c r="CQ782" s="126" t="s">
        <v>5897</v>
      </c>
      <c r="EE782" s="114"/>
      <c r="EG782" s="114"/>
      <c r="GG782" s="157">
        <v>103133</v>
      </c>
      <c r="GH782" s="157" t="s">
        <v>5895</v>
      </c>
    </row>
    <row r="783" spans="94:190" ht="14.9" customHeight="1">
      <c r="CP783" s="144" t="s">
        <v>5899</v>
      </c>
      <c r="CQ783" s="126" t="s">
        <v>5900</v>
      </c>
      <c r="EE783" s="114"/>
      <c r="EG783" s="114"/>
      <c r="GG783" s="157">
        <v>103139</v>
      </c>
      <c r="GH783" s="157" t="s">
        <v>5898</v>
      </c>
    </row>
    <row r="784" spans="94:190" ht="14.9" customHeight="1">
      <c r="CP784" s="144" t="s">
        <v>5902</v>
      </c>
      <c r="CQ784" s="126" t="s">
        <v>5903</v>
      </c>
      <c r="EE784" s="114"/>
      <c r="EG784" s="114"/>
      <c r="GG784" s="157">
        <v>102919</v>
      </c>
      <c r="GH784" s="157" t="s">
        <v>5901</v>
      </c>
    </row>
    <row r="785" spans="94:190" ht="14.9" customHeight="1">
      <c r="CP785" s="144" t="s">
        <v>5905</v>
      </c>
      <c r="CQ785" s="126" t="s">
        <v>5906</v>
      </c>
      <c r="EE785" s="114"/>
      <c r="EG785" s="114"/>
      <c r="GG785" s="157">
        <v>102925</v>
      </c>
      <c r="GH785" s="157" t="s">
        <v>5904</v>
      </c>
    </row>
    <row r="786" spans="94:190" ht="14.9" customHeight="1">
      <c r="CP786" s="144" t="s">
        <v>5908</v>
      </c>
      <c r="CQ786" s="126" t="s">
        <v>5909</v>
      </c>
      <c r="EE786" s="114"/>
      <c r="EG786" s="114"/>
      <c r="GG786" s="157">
        <v>102930</v>
      </c>
      <c r="GH786" s="157" t="s">
        <v>5907</v>
      </c>
    </row>
    <row r="787" spans="94:190" ht="14.9" customHeight="1">
      <c r="CP787" s="144" t="s">
        <v>5911</v>
      </c>
      <c r="CQ787" s="126" t="s">
        <v>5912</v>
      </c>
      <c r="EE787" s="114"/>
      <c r="EG787" s="114"/>
      <c r="GG787" s="157">
        <v>102943</v>
      </c>
      <c r="GH787" s="157" t="s">
        <v>5910</v>
      </c>
    </row>
    <row r="788" spans="94:190" ht="14.9" customHeight="1">
      <c r="CP788" s="144" t="s">
        <v>5914</v>
      </c>
      <c r="CQ788" s="126" t="s">
        <v>5915</v>
      </c>
      <c r="EE788" s="114"/>
      <c r="EG788" s="114"/>
      <c r="GG788" s="157">
        <v>102944</v>
      </c>
      <c r="GH788" s="157" t="s">
        <v>5913</v>
      </c>
    </row>
    <row r="789" spans="94:190" ht="14.9" customHeight="1">
      <c r="CP789" s="144" t="s">
        <v>5917</v>
      </c>
      <c r="CQ789" s="126" t="s">
        <v>5918</v>
      </c>
      <c r="EE789" s="114"/>
      <c r="EG789" s="114"/>
      <c r="GG789" s="157">
        <v>102945</v>
      </c>
      <c r="GH789" s="157" t="s">
        <v>5916</v>
      </c>
    </row>
    <row r="790" spans="94:190" ht="14.9" customHeight="1">
      <c r="CP790" s="144" t="s">
        <v>5920</v>
      </c>
      <c r="CQ790" s="126" t="s">
        <v>5921</v>
      </c>
      <c r="EE790" s="114"/>
      <c r="EG790" s="114"/>
      <c r="GG790" s="157">
        <v>102949</v>
      </c>
      <c r="GH790" s="157" t="s">
        <v>5919</v>
      </c>
    </row>
    <row r="791" spans="94:190" ht="14.9" customHeight="1">
      <c r="CP791" s="144" t="s">
        <v>5923</v>
      </c>
      <c r="CQ791" s="126" t="s">
        <v>5924</v>
      </c>
      <c r="EE791" s="114"/>
      <c r="EG791" s="114"/>
      <c r="GG791" s="157">
        <v>102950</v>
      </c>
      <c r="GH791" s="157" t="s">
        <v>5922</v>
      </c>
    </row>
    <row r="792" spans="94:190" ht="14.9" customHeight="1">
      <c r="CP792" s="144" t="s">
        <v>5926</v>
      </c>
      <c r="CQ792" s="126" t="s">
        <v>5927</v>
      </c>
      <c r="EE792" s="114"/>
      <c r="EG792" s="114"/>
      <c r="GG792" s="157">
        <v>102951</v>
      </c>
      <c r="GH792" s="157" t="s">
        <v>5925</v>
      </c>
    </row>
    <row r="793" spans="94:190" ht="14.9" customHeight="1">
      <c r="CP793" s="144" t="s">
        <v>5929</v>
      </c>
      <c r="CQ793" s="126" t="s">
        <v>5930</v>
      </c>
      <c r="EE793" s="114"/>
      <c r="EG793" s="114"/>
      <c r="GG793" s="157">
        <v>102958</v>
      </c>
      <c r="GH793" s="157" t="s">
        <v>5928</v>
      </c>
    </row>
    <row r="794" spans="94:190" ht="14.9" customHeight="1">
      <c r="CP794" s="144" t="s">
        <v>5932</v>
      </c>
      <c r="CQ794" s="126" t="s">
        <v>5933</v>
      </c>
      <c r="EE794" s="114"/>
      <c r="EG794" s="114"/>
      <c r="GG794" s="157">
        <v>102962</v>
      </c>
      <c r="GH794" s="157" t="s">
        <v>5931</v>
      </c>
    </row>
    <row r="795" spans="94:190" ht="14.9" customHeight="1">
      <c r="CP795" s="144" t="s">
        <v>5935</v>
      </c>
      <c r="CQ795" s="126" t="s">
        <v>5936</v>
      </c>
      <c r="EE795" s="114"/>
      <c r="EG795" s="114"/>
      <c r="GG795" s="157">
        <v>102977</v>
      </c>
      <c r="GH795" s="157" t="s">
        <v>5934</v>
      </c>
    </row>
    <row r="796" spans="94:190" ht="14.9" customHeight="1">
      <c r="CP796" s="144" t="s">
        <v>5938</v>
      </c>
      <c r="CQ796" s="126" t="s">
        <v>5939</v>
      </c>
      <c r="EE796" s="114"/>
      <c r="EG796" s="114"/>
      <c r="GG796" s="157">
        <v>102984</v>
      </c>
      <c r="GH796" s="157" t="s">
        <v>5937</v>
      </c>
    </row>
    <row r="797" spans="94:190" ht="14.9" customHeight="1">
      <c r="CP797" s="144" t="s">
        <v>5941</v>
      </c>
      <c r="CQ797" s="126" t="s">
        <v>5942</v>
      </c>
      <c r="EE797" s="114"/>
      <c r="EG797" s="114"/>
      <c r="GG797" s="157">
        <v>102991</v>
      </c>
      <c r="GH797" s="157" t="s">
        <v>5940</v>
      </c>
    </row>
    <row r="798" spans="94:190" ht="14.9" customHeight="1">
      <c r="CP798" s="144" t="s">
        <v>5944</v>
      </c>
      <c r="CQ798" s="126" t="s">
        <v>5945</v>
      </c>
      <c r="EE798" s="114"/>
      <c r="EG798" s="114"/>
      <c r="GG798" s="157">
        <v>102993</v>
      </c>
      <c r="GH798" s="157" t="s">
        <v>5943</v>
      </c>
    </row>
    <row r="799" spans="94:190" ht="14.9" customHeight="1">
      <c r="CP799" s="144" t="s">
        <v>5947</v>
      </c>
      <c r="CQ799" s="126" t="s">
        <v>5948</v>
      </c>
      <c r="EE799" s="114"/>
      <c r="EG799" s="114"/>
      <c r="GG799" s="157">
        <v>103027</v>
      </c>
      <c r="GH799" s="157" t="s">
        <v>5946</v>
      </c>
    </row>
    <row r="800" spans="94:190" ht="14.9" customHeight="1">
      <c r="CP800" s="144" t="s">
        <v>5950</v>
      </c>
      <c r="CQ800" s="126" t="s">
        <v>5951</v>
      </c>
      <c r="EE800" s="114"/>
      <c r="EG800" s="114"/>
      <c r="GG800" s="157">
        <v>103035</v>
      </c>
      <c r="GH800" s="157" t="s">
        <v>5949</v>
      </c>
    </row>
    <row r="801" spans="94:190" ht="14.9" customHeight="1">
      <c r="CP801" s="144" t="s">
        <v>5953</v>
      </c>
      <c r="CQ801" s="126" t="s">
        <v>5954</v>
      </c>
      <c r="EE801" s="114"/>
      <c r="EG801" s="114"/>
      <c r="GG801" s="157">
        <v>103040</v>
      </c>
      <c r="GH801" s="157" t="s">
        <v>5952</v>
      </c>
    </row>
    <row r="802" spans="94:190" ht="14.9" customHeight="1">
      <c r="CP802" s="144" t="s">
        <v>5956</v>
      </c>
      <c r="CQ802" s="126" t="s">
        <v>5957</v>
      </c>
      <c r="EE802" s="114"/>
      <c r="EG802" s="114"/>
      <c r="GG802" s="157">
        <v>103052</v>
      </c>
      <c r="GH802" s="157" t="s">
        <v>5955</v>
      </c>
    </row>
    <row r="803" spans="94:190" ht="14.9" customHeight="1">
      <c r="CP803" s="144" t="s">
        <v>5959</v>
      </c>
      <c r="CQ803" s="126" t="s">
        <v>5960</v>
      </c>
      <c r="EE803" s="114"/>
      <c r="EG803" s="114"/>
      <c r="GG803" s="157">
        <v>103053</v>
      </c>
      <c r="GH803" s="157" t="s">
        <v>5958</v>
      </c>
    </row>
    <row r="804" spans="94:190" ht="14.9" customHeight="1">
      <c r="CP804" s="144" t="s">
        <v>5962</v>
      </c>
      <c r="CQ804" s="126" t="s">
        <v>5963</v>
      </c>
      <c r="EE804" s="114"/>
      <c r="EG804" s="114"/>
      <c r="GG804" s="157">
        <v>103060</v>
      </c>
      <c r="GH804" s="157" t="s">
        <v>5961</v>
      </c>
    </row>
    <row r="805" spans="94:190" ht="14.9" customHeight="1">
      <c r="CP805" s="144" t="s">
        <v>5965</v>
      </c>
      <c r="CQ805" s="126" t="s">
        <v>5966</v>
      </c>
      <c r="EE805" s="114"/>
      <c r="EG805" s="114"/>
      <c r="GG805" s="157">
        <v>103063</v>
      </c>
      <c r="GH805" s="157" t="s">
        <v>5964</v>
      </c>
    </row>
    <row r="806" spans="94:190" ht="14.9" customHeight="1">
      <c r="CP806" s="144" t="s">
        <v>5968</v>
      </c>
      <c r="CQ806" s="126" t="s">
        <v>5969</v>
      </c>
      <c r="EE806" s="114"/>
      <c r="EG806" s="114"/>
      <c r="GG806" s="157">
        <v>103085</v>
      </c>
      <c r="GH806" s="157" t="s">
        <v>5967</v>
      </c>
    </row>
    <row r="807" spans="94:190" ht="14.9" customHeight="1">
      <c r="CP807" s="144" t="s">
        <v>5971</v>
      </c>
      <c r="CQ807" s="126" t="s">
        <v>5972</v>
      </c>
      <c r="EE807" s="114"/>
      <c r="EG807" s="114"/>
      <c r="GG807" s="157">
        <v>102907</v>
      </c>
      <c r="GH807" s="157" t="s">
        <v>5970</v>
      </c>
    </row>
    <row r="808" spans="94:190" ht="14.9" customHeight="1">
      <c r="CP808" s="144" t="s">
        <v>5974</v>
      </c>
      <c r="CQ808" s="126" t="s">
        <v>5975</v>
      </c>
      <c r="EE808" s="114"/>
      <c r="EG808" s="114"/>
      <c r="GG808" s="157">
        <v>102913</v>
      </c>
      <c r="GH808" s="157" t="s">
        <v>5973</v>
      </c>
    </row>
    <row r="809" spans="94:190" ht="14.9" customHeight="1">
      <c r="CP809" s="144" t="s">
        <v>5977</v>
      </c>
      <c r="CQ809" s="126" t="s">
        <v>5978</v>
      </c>
      <c r="EE809" s="114"/>
      <c r="EG809" s="114"/>
      <c r="GG809" s="157">
        <v>102914</v>
      </c>
      <c r="GH809" s="157" t="s">
        <v>5976</v>
      </c>
    </row>
    <row r="810" spans="94:190" ht="14.9" customHeight="1">
      <c r="CP810" s="144" t="s">
        <v>5980</v>
      </c>
      <c r="CQ810" s="126" t="s">
        <v>5981</v>
      </c>
      <c r="EE810" s="114"/>
      <c r="EG810" s="114"/>
      <c r="GG810" s="157">
        <v>102918</v>
      </c>
      <c r="GH810" s="157" t="s">
        <v>5979</v>
      </c>
    </row>
    <row r="811" spans="94:190" ht="14.9" customHeight="1">
      <c r="CP811" s="144" t="s">
        <v>5983</v>
      </c>
      <c r="CQ811" s="126" t="s">
        <v>5984</v>
      </c>
      <c r="EE811" s="114"/>
      <c r="EG811" s="114"/>
      <c r="GG811" s="157">
        <v>102929</v>
      </c>
      <c r="GH811" s="157" t="s">
        <v>5982</v>
      </c>
    </row>
    <row r="812" spans="94:190" ht="14.9" customHeight="1">
      <c r="CP812" s="144" t="s">
        <v>5986</v>
      </c>
      <c r="CQ812" s="126" t="s">
        <v>5987</v>
      </c>
      <c r="EE812" s="114"/>
      <c r="EG812" s="114"/>
      <c r="GG812" s="157">
        <v>102931</v>
      </c>
      <c r="GH812" s="157" t="s">
        <v>5985</v>
      </c>
    </row>
    <row r="813" spans="94:190" ht="14.9" customHeight="1">
      <c r="CP813" s="144" t="s">
        <v>5989</v>
      </c>
      <c r="CQ813" s="126" t="s">
        <v>5990</v>
      </c>
      <c r="EE813" s="114"/>
      <c r="EG813" s="114"/>
      <c r="GG813" s="157">
        <v>102961</v>
      </c>
      <c r="GH813" s="157" t="s">
        <v>5988</v>
      </c>
    </row>
    <row r="814" spans="94:190" ht="14.9" customHeight="1">
      <c r="CP814" s="144" t="s">
        <v>5992</v>
      </c>
      <c r="CQ814" s="126" t="s">
        <v>5993</v>
      </c>
      <c r="EE814" s="114"/>
      <c r="EG814" s="114"/>
      <c r="GG814" s="157">
        <v>102972</v>
      </c>
      <c r="GH814" s="157" t="s">
        <v>5991</v>
      </c>
    </row>
    <row r="815" spans="94:190" ht="14.9" customHeight="1">
      <c r="CP815" s="144" t="s">
        <v>5995</v>
      </c>
      <c r="CQ815" s="126" t="s">
        <v>5996</v>
      </c>
      <c r="EE815" s="114"/>
      <c r="EG815" s="114"/>
      <c r="GG815" s="157">
        <v>102978</v>
      </c>
      <c r="GH815" s="157" t="s">
        <v>5994</v>
      </c>
    </row>
    <row r="816" spans="94:190" ht="14.9" customHeight="1">
      <c r="CP816" s="144" t="s">
        <v>5998</v>
      </c>
      <c r="CQ816" s="126" t="s">
        <v>5999</v>
      </c>
      <c r="EE816" s="114"/>
      <c r="EG816" s="114"/>
      <c r="GG816" s="157">
        <v>102981</v>
      </c>
      <c r="GH816" s="157" t="s">
        <v>5997</v>
      </c>
    </row>
    <row r="817" spans="94:190" ht="14.9" customHeight="1">
      <c r="CP817" s="144" t="s">
        <v>6001</v>
      </c>
      <c r="CQ817" s="126" t="s">
        <v>6002</v>
      </c>
      <c r="EE817" s="114"/>
      <c r="EG817" s="114"/>
      <c r="GG817" s="157">
        <v>102985</v>
      </c>
      <c r="GH817" s="157" t="s">
        <v>6000</v>
      </c>
    </row>
    <row r="818" spans="94:190" ht="14.9" customHeight="1">
      <c r="CP818" s="144" t="s">
        <v>6004</v>
      </c>
      <c r="CQ818" s="126" t="s">
        <v>6005</v>
      </c>
      <c r="EE818" s="114"/>
      <c r="EG818" s="114"/>
      <c r="GG818" s="157">
        <v>103007</v>
      </c>
      <c r="GH818" s="157" t="s">
        <v>6003</v>
      </c>
    </row>
    <row r="819" spans="94:190" ht="14.9" customHeight="1">
      <c r="CP819" s="144" t="s">
        <v>6007</v>
      </c>
      <c r="CQ819" s="126" t="s">
        <v>6008</v>
      </c>
      <c r="EE819" s="114"/>
      <c r="EG819" s="114"/>
      <c r="GG819" s="157">
        <v>103013</v>
      </c>
      <c r="GH819" s="157" t="s">
        <v>6006</v>
      </c>
    </row>
    <row r="820" spans="94:190" ht="14.9" customHeight="1">
      <c r="CP820" s="144" t="s">
        <v>6010</v>
      </c>
      <c r="CQ820" s="126" t="s">
        <v>6011</v>
      </c>
      <c r="EE820" s="114"/>
      <c r="EG820" s="114"/>
      <c r="GG820" s="157">
        <v>103019</v>
      </c>
      <c r="GH820" s="157" t="s">
        <v>6009</v>
      </c>
    </row>
    <row r="821" spans="94:190" ht="14.9" customHeight="1">
      <c r="CP821" s="144" t="s">
        <v>6013</v>
      </c>
      <c r="CQ821" s="126" t="s">
        <v>6014</v>
      </c>
      <c r="EE821" s="114"/>
      <c r="EG821" s="114"/>
      <c r="GG821" s="157">
        <v>103036</v>
      </c>
      <c r="GH821" s="157" t="s">
        <v>6012</v>
      </c>
    </row>
    <row r="822" spans="94:190" ht="14.9" customHeight="1">
      <c r="CP822" s="144" t="s">
        <v>6016</v>
      </c>
      <c r="CQ822" s="126" t="s">
        <v>6017</v>
      </c>
      <c r="EE822" s="114"/>
      <c r="EG822" s="114"/>
      <c r="GG822" s="157">
        <v>103058</v>
      </c>
      <c r="GH822" s="157" t="s">
        <v>6015</v>
      </c>
    </row>
    <row r="823" spans="94:190" ht="14.9" customHeight="1">
      <c r="CP823" s="144" t="s">
        <v>6019</v>
      </c>
      <c r="CQ823" s="126" t="s">
        <v>6020</v>
      </c>
      <c r="EE823" s="114"/>
      <c r="EG823" s="114"/>
      <c r="GG823" s="157">
        <v>103067</v>
      </c>
      <c r="GH823" s="157" t="s">
        <v>6018</v>
      </c>
    </row>
    <row r="824" spans="94:190" ht="14.9" customHeight="1">
      <c r="CP824" s="144" t="s">
        <v>6022</v>
      </c>
      <c r="CQ824" s="126" t="s">
        <v>6023</v>
      </c>
      <c r="EE824" s="114"/>
      <c r="EG824" s="114"/>
      <c r="GG824" s="157">
        <v>103079</v>
      </c>
      <c r="GH824" s="157" t="s">
        <v>6021</v>
      </c>
    </row>
    <row r="825" spans="94:190" ht="14.9" customHeight="1">
      <c r="CP825" s="144" t="s">
        <v>6025</v>
      </c>
      <c r="CQ825" s="126" t="s">
        <v>6026</v>
      </c>
      <c r="EE825" s="114"/>
      <c r="EG825" s="114"/>
      <c r="GG825" s="157">
        <v>103081</v>
      </c>
      <c r="GH825" s="157" t="s">
        <v>6024</v>
      </c>
    </row>
    <row r="826" spans="94:190" ht="14.9" customHeight="1">
      <c r="CP826" s="144" t="s">
        <v>6028</v>
      </c>
      <c r="CQ826" s="126" t="s">
        <v>6029</v>
      </c>
      <c r="EE826" s="114"/>
      <c r="EG826" s="114"/>
      <c r="GG826" s="157">
        <v>102893</v>
      </c>
      <c r="GH826" s="157" t="s">
        <v>6027</v>
      </c>
    </row>
    <row r="827" spans="94:190" ht="14.9" customHeight="1">
      <c r="CP827" s="144" t="s">
        <v>6031</v>
      </c>
      <c r="CQ827" s="126" t="s">
        <v>6032</v>
      </c>
      <c r="EE827" s="114"/>
      <c r="EG827" s="114"/>
      <c r="GG827" s="157">
        <v>102896</v>
      </c>
      <c r="GH827" s="157" t="s">
        <v>6030</v>
      </c>
    </row>
    <row r="828" spans="94:190" ht="14.9" customHeight="1">
      <c r="CP828" s="144" t="s">
        <v>6034</v>
      </c>
      <c r="CQ828" s="126" t="s">
        <v>6035</v>
      </c>
      <c r="EE828" s="114"/>
      <c r="EG828" s="114"/>
      <c r="GG828" s="157">
        <v>102898</v>
      </c>
      <c r="GH828" s="157" t="s">
        <v>6033</v>
      </c>
    </row>
    <row r="829" spans="94:190" ht="14.9" customHeight="1">
      <c r="CP829" s="144" t="s">
        <v>6037</v>
      </c>
      <c r="CQ829" s="126" t="s">
        <v>6038</v>
      </c>
      <c r="EE829" s="114"/>
      <c r="EG829" s="114"/>
      <c r="GG829" s="157">
        <v>102920</v>
      </c>
      <c r="GH829" s="157" t="s">
        <v>6036</v>
      </c>
    </row>
    <row r="830" spans="94:190" ht="14.9" customHeight="1">
      <c r="CP830" s="144" t="s">
        <v>946</v>
      </c>
      <c r="CQ830" s="126" t="s">
        <v>6040</v>
      </c>
      <c r="EE830" s="114"/>
      <c r="EG830" s="114"/>
      <c r="GG830" s="157">
        <v>102934</v>
      </c>
      <c r="GH830" s="157" t="s">
        <v>6039</v>
      </c>
    </row>
    <row r="831" spans="94:190" ht="14.9" customHeight="1">
      <c r="CP831" s="144" t="s">
        <v>837</v>
      </c>
      <c r="CQ831" s="126" t="s">
        <v>6042</v>
      </c>
      <c r="EE831" s="114"/>
      <c r="EG831" s="114"/>
      <c r="GG831" s="157">
        <v>102959</v>
      </c>
      <c r="GH831" s="157" t="s">
        <v>6041</v>
      </c>
    </row>
    <row r="832" spans="94:190" ht="14.9" customHeight="1">
      <c r="CP832" s="144" t="s">
        <v>793</v>
      </c>
      <c r="CQ832" s="126" t="s">
        <v>4630</v>
      </c>
      <c r="EE832" s="114"/>
      <c r="EG832" s="114"/>
      <c r="GG832" s="157">
        <v>102966</v>
      </c>
      <c r="GH832" s="157" t="s">
        <v>6043</v>
      </c>
    </row>
    <row r="833" spans="94:190" ht="14.9" customHeight="1">
      <c r="CP833" s="144" t="s">
        <v>1245</v>
      </c>
      <c r="CQ833" s="126" t="s">
        <v>6045</v>
      </c>
      <c r="EE833" s="114"/>
      <c r="EG833" s="114"/>
      <c r="GG833" s="157">
        <v>102967</v>
      </c>
      <c r="GH833" s="157" t="s">
        <v>6044</v>
      </c>
    </row>
    <row r="834" spans="94:190" ht="14.9" customHeight="1">
      <c r="CP834" s="144" t="s">
        <v>1315</v>
      </c>
      <c r="CQ834" s="126" t="s">
        <v>6047</v>
      </c>
      <c r="EE834" s="114"/>
      <c r="EG834" s="114"/>
      <c r="GG834" s="157">
        <v>102971</v>
      </c>
      <c r="GH834" s="157" t="s">
        <v>6046</v>
      </c>
    </row>
    <row r="835" spans="94:190" ht="14.9" customHeight="1">
      <c r="CP835" s="144" t="s">
        <v>1377</v>
      </c>
      <c r="CQ835" s="126" t="s">
        <v>6049</v>
      </c>
      <c r="EE835" s="114"/>
      <c r="EG835" s="114"/>
      <c r="GG835" s="157">
        <v>102974</v>
      </c>
      <c r="GH835" s="157" t="s">
        <v>6048</v>
      </c>
    </row>
    <row r="836" spans="94:190" ht="14.9" customHeight="1">
      <c r="CP836" s="144" t="s">
        <v>6051</v>
      </c>
      <c r="CQ836" s="126" t="s">
        <v>6052</v>
      </c>
      <c r="EE836" s="114"/>
      <c r="EG836" s="114"/>
      <c r="GG836" s="157">
        <v>102975</v>
      </c>
      <c r="GH836" s="157" t="s">
        <v>6050</v>
      </c>
    </row>
    <row r="837" spans="94:190" ht="14.9" customHeight="1">
      <c r="CP837" s="144" t="s">
        <v>1082</v>
      </c>
      <c r="CQ837" s="126" t="s">
        <v>6054</v>
      </c>
      <c r="EE837" s="114"/>
      <c r="EG837" s="114"/>
      <c r="GG837" s="157">
        <v>102988</v>
      </c>
      <c r="GH837" s="157" t="s">
        <v>6053</v>
      </c>
    </row>
    <row r="838" spans="94:190" ht="14.9" customHeight="1">
      <c r="CP838" s="144" t="s">
        <v>6056</v>
      </c>
      <c r="CQ838" s="126" t="s">
        <v>6057</v>
      </c>
      <c r="EE838" s="114"/>
      <c r="EG838" s="114"/>
      <c r="GG838" s="157">
        <v>102989</v>
      </c>
      <c r="GH838" s="157" t="s">
        <v>6055</v>
      </c>
    </row>
    <row r="839" spans="94:190" ht="14.9" customHeight="1">
      <c r="CP839" s="144" t="s">
        <v>6059</v>
      </c>
      <c r="CQ839" s="126" t="s">
        <v>6060</v>
      </c>
      <c r="EE839" s="114"/>
      <c r="EG839" s="114"/>
      <c r="GG839" s="157">
        <v>102999</v>
      </c>
      <c r="GH839" s="157" t="s">
        <v>6058</v>
      </c>
    </row>
    <row r="840" spans="94:190" ht="14.9" customHeight="1">
      <c r="CP840" s="144" t="s">
        <v>971</v>
      </c>
      <c r="CQ840" s="126" t="s">
        <v>5460</v>
      </c>
      <c r="EE840" s="114"/>
      <c r="EG840" s="114"/>
      <c r="GG840" s="157">
        <v>103004</v>
      </c>
      <c r="GH840" s="157" t="s">
        <v>6061</v>
      </c>
    </row>
    <row r="841" spans="94:190" ht="14.9" customHeight="1">
      <c r="CP841" s="144" t="s">
        <v>970</v>
      </c>
      <c r="CQ841" s="126" t="s">
        <v>6063</v>
      </c>
      <c r="EE841" s="114"/>
      <c r="EG841" s="114"/>
      <c r="GG841" s="157">
        <v>103010</v>
      </c>
      <c r="GH841" s="157" t="s">
        <v>6062</v>
      </c>
    </row>
    <row r="842" spans="94:190" ht="14.9" customHeight="1">
      <c r="CP842" s="144" t="s">
        <v>839</v>
      </c>
      <c r="CQ842" s="126" t="s">
        <v>6065</v>
      </c>
      <c r="EE842" s="114"/>
      <c r="EG842" s="114"/>
      <c r="GG842" s="157">
        <v>103021</v>
      </c>
      <c r="GH842" s="157" t="s">
        <v>6064</v>
      </c>
    </row>
    <row r="843" spans="94:190" ht="14.9" customHeight="1">
      <c r="CP843" s="144" t="s">
        <v>6067</v>
      </c>
      <c r="CQ843" s="126" t="s">
        <v>5745</v>
      </c>
      <c r="EE843" s="114"/>
      <c r="EG843" s="114"/>
      <c r="GG843" s="157">
        <v>103033</v>
      </c>
      <c r="GH843" s="157" t="s">
        <v>6066</v>
      </c>
    </row>
    <row r="844" spans="94:190" ht="14.9" customHeight="1">
      <c r="CP844" s="144" t="s">
        <v>6069</v>
      </c>
      <c r="CQ844" s="126" t="s">
        <v>5781</v>
      </c>
      <c r="EE844" s="114"/>
      <c r="EG844" s="114"/>
      <c r="GG844" s="157">
        <v>103037</v>
      </c>
      <c r="GH844" s="157" t="s">
        <v>6068</v>
      </c>
    </row>
    <row r="845" spans="94:190" ht="14.9" customHeight="1">
      <c r="CP845" s="144" t="s">
        <v>6071</v>
      </c>
      <c r="CQ845" s="126" t="s">
        <v>6072</v>
      </c>
      <c r="EE845" s="114"/>
      <c r="EG845" s="114"/>
      <c r="GG845" s="157">
        <v>103042</v>
      </c>
      <c r="GH845" s="157" t="s">
        <v>6070</v>
      </c>
    </row>
    <row r="846" spans="94:190" ht="14.9" customHeight="1">
      <c r="CP846" s="144" t="s">
        <v>6074</v>
      </c>
      <c r="CQ846" s="126" t="s">
        <v>6075</v>
      </c>
      <c r="EE846" s="114"/>
      <c r="EG846" s="114"/>
      <c r="GG846" s="157">
        <v>103046</v>
      </c>
      <c r="GH846" s="157" t="s">
        <v>6073</v>
      </c>
    </row>
    <row r="847" spans="94:190" ht="14.9" customHeight="1">
      <c r="CP847" s="144" t="s">
        <v>6077</v>
      </c>
      <c r="CQ847" s="126" t="s">
        <v>6078</v>
      </c>
      <c r="EE847" s="114"/>
      <c r="EG847" s="114"/>
      <c r="GG847" s="157">
        <v>103047</v>
      </c>
      <c r="GH847" s="157" t="s">
        <v>6076</v>
      </c>
    </row>
    <row r="848" spans="94:190" ht="14.9" customHeight="1">
      <c r="CP848" s="144" t="s">
        <v>6080</v>
      </c>
      <c r="CQ848" s="126" t="s">
        <v>6081</v>
      </c>
      <c r="EE848" s="114"/>
      <c r="EG848" s="114"/>
      <c r="GG848" s="157">
        <v>103074</v>
      </c>
      <c r="GH848" s="157" t="s">
        <v>6079</v>
      </c>
    </row>
    <row r="849" spans="94:190" ht="14.9" customHeight="1">
      <c r="CP849" s="144" t="s">
        <v>6083</v>
      </c>
      <c r="CQ849" s="126" t="s">
        <v>6038</v>
      </c>
      <c r="EE849" s="114"/>
      <c r="EG849" s="114"/>
      <c r="GG849" s="157">
        <v>103075</v>
      </c>
      <c r="GH849" s="157" t="s">
        <v>6082</v>
      </c>
    </row>
    <row r="850" spans="94:190" ht="14.9" customHeight="1">
      <c r="EE850" s="114"/>
      <c r="EG850" s="114"/>
      <c r="GG850" s="157">
        <v>103076</v>
      </c>
      <c r="GH850" s="157" t="s">
        <v>6084</v>
      </c>
    </row>
    <row r="851" spans="94:190" ht="14.9" customHeight="1">
      <c r="CP851" s="269"/>
      <c r="CQ851" s="270"/>
      <c r="EE851" s="114"/>
      <c r="EG851" s="114"/>
      <c r="GG851" s="157">
        <v>103084</v>
      </c>
      <c r="GH851" s="157" t="s">
        <v>6085</v>
      </c>
    </row>
    <row r="852" spans="94:190" ht="14.9" customHeight="1">
      <c r="CP852" s="269"/>
      <c r="CQ852" s="270"/>
      <c r="EE852" s="114"/>
      <c r="EG852" s="114"/>
      <c r="GG852" s="157">
        <v>103092</v>
      </c>
      <c r="GH852" s="157" t="s">
        <v>6086</v>
      </c>
    </row>
    <row r="853" spans="94:190" ht="14.9" customHeight="1">
      <c r="CP853" s="269"/>
      <c r="CQ853" s="270"/>
      <c r="EE853" s="114"/>
      <c r="EG853" s="114"/>
      <c r="GG853" s="157">
        <v>103096</v>
      </c>
      <c r="GH853" s="157" t="s">
        <v>6087</v>
      </c>
    </row>
    <row r="854" spans="94:190" ht="14.9" customHeight="1">
      <c r="CP854" s="269"/>
      <c r="CQ854" s="270"/>
      <c r="EE854" s="114"/>
      <c r="EG854" s="114"/>
      <c r="GG854" s="157">
        <v>103098</v>
      </c>
      <c r="GH854" s="157" t="s">
        <v>6088</v>
      </c>
    </row>
    <row r="855" spans="94:190" ht="14.9" customHeight="1">
      <c r="CP855" s="269"/>
      <c r="CQ855" s="270"/>
      <c r="EE855" s="114"/>
      <c r="EG855" s="114"/>
      <c r="GG855" s="157">
        <v>103099</v>
      </c>
      <c r="GH855" s="157" t="s">
        <v>6089</v>
      </c>
    </row>
    <row r="856" spans="94:190" ht="14.9" customHeight="1">
      <c r="CP856" s="269"/>
      <c r="CQ856" s="270"/>
      <c r="EE856" s="114"/>
      <c r="EG856" s="114"/>
      <c r="GG856" s="157">
        <v>103100</v>
      </c>
      <c r="GH856" s="157" t="s">
        <v>6090</v>
      </c>
    </row>
    <row r="857" spans="94:190" ht="14.9" customHeight="1">
      <c r="CP857" s="269"/>
      <c r="CQ857" s="270"/>
      <c r="EE857" s="114"/>
      <c r="EG857" s="114"/>
      <c r="GG857" s="157">
        <v>103106</v>
      </c>
      <c r="GH857" s="157" t="s">
        <v>6091</v>
      </c>
    </row>
    <row r="858" spans="94:190" ht="14.9" customHeight="1">
      <c r="CP858" s="269"/>
      <c r="CQ858" s="270"/>
      <c r="EE858" s="114"/>
      <c r="EG858" s="114"/>
      <c r="GG858" s="157">
        <v>103109</v>
      </c>
      <c r="GH858" s="157" t="s">
        <v>6092</v>
      </c>
    </row>
    <row r="859" spans="94:190" ht="14.9" customHeight="1">
      <c r="CP859" s="269"/>
      <c r="CQ859" s="270"/>
      <c r="EE859" s="114"/>
      <c r="EG859" s="114"/>
      <c r="GG859" s="157">
        <v>103116</v>
      </c>
      <c r="GH859" s="157" t="s">
        <v>6093</v>
      </c>
    </row>
    <row r="860" spans="94:190" ht="14.9" customHeight="1">
      <c r="CP860" s="269"/>
      <c r="CQ860" s="270"/>
      <c r="EE860" s="114"/>
      <c r="EG860" s="114"/>
      <c r="GG860" s="157">
        <v>102892</v>
      </c>
      <c r="GH860" s="157" t="s">
        <v>6094</v>
      </c>
    </row>
    <row r="861" spans="94:190" ht="14.9" customHeight="1">
      <c r="CP861" s="269"/>
      <c r="CQ861" s="270"/>
      <c r="EE861" s="114"/>
      <c r="EG861" s="114"/>
      <c r="GG861" s="157">
        <v>102916</v>
      </c>
      <c r="GH861" s="157" t="s">
        <v>6095</v>
      </c>
    </row>
    <row r="862" spans="94:190" ht="14.9" customHeight="1">
      <c r="CP862" s="269"/>
      <c r="CQ862" s="270"/>
      <c r="EE862" s="114"/>
      <c r="EG862" s="114"/>
      <c r="GG862" s="157">
        <v>102921</v>
      </c>
      <c r="GH862" s="157" t="s">
        <v>6096</v>
      </c>
    </row>
    <row r="863" spans="94:190" ht="14.9" customHeight="1">
      <c r="CP863" s="269"/>
      <c r="CQ863" s="270"/>
      <c r="EE863" s="114"/>
      <c r="EG863" s="114"/>
      <c r="GG863" s="157">
        <v>102923</v>
      </c>
      <c r="GH863" s="157" t="s">
        <v>6097</v>
      </c>
    </row>
    <row r="864" spans="94:190" ht="14.9" customHeight="1">
      <c r="CP864" s="269"/>
      <c r="CQ864" s="270"/>
      <c r="EE864" s="114"/>
      <c r="EG864" s="114"/>
      <c r="GG864" s="157">
        <v>102940</v>
      </c>
      <c r="GH864" s="157" t="s">
        <v>6098</v>
      </c>
    </row>
    <row r="865" spans="94:190" ht="14.9" customHeight="1">
      <c r="CP865" s="269"/>
      <c r="CQ865" s="270"/>
      <c r="EE865" s="114"/>
      <c r="EG865" s="114"/>
      <c r="GG865" s="157">
        <v>102941</v>
      </c>
      <c r="GH865" s="157" t="s">
        <v>6099</v>
      </c>
    </row>
    <row r="866" spans="94:190" ht="14.9" customHeight="1">
      <c r="CP866" s="269"/>
      <c r="CQ866" s="270"/>
      <c r="EE866" s="114"/>
      <c r="EG866" s="114"/>
      <c r="GG866" s="157">
        <v>102947</v>
      </c>
      <c r="GH866" s="157" t="s">
        <v>6100</v>
      </c>
    </row>
    <row r="867" spans="94:190" ht="14.9" customHeight="1">
      <c r="CP867" s="269"/>
      <c r="CQ867" s="270"/>
      <c r="EE867" s="114"/>
      <c r="EG867" s="114"/>
      <c r="GG867" s="157">
        <v>102955</v>
      </c>
      <c r="GH867" s="157" t="s">
        <v>6101</v>
      </c>
    </row>
    <row r="868" spans="94:190" ht="14.9" customHeight="1">
      <c r="CP868" s="269"/>
      <c r="CQ868" s="270"/>
      <c r="EE868" s="114"/>
      <c r="EG868" s="114"/>
      <c r="GG868" s="157">
        <v>102963</v>
      </c>
      <c r="GH868" s="157" t="s">
        <v>6102</v>
      </c>
    </row>
    <row r="869" spans="94:190" ht="14.9" customHeight="1">
      <c r="CP869" s="269"/>
      <c r="CQ869" s="270"/>
      <c r="EE869" s="114"/>
      <c r="EG869" s="114"/>
      <c r="GG869" s="157">
        <v>102964</v>
      </c>
      <c r="GH869" s="157" t="s">
        <v>6103</v>
      </c>
    </row>
    <row r="870" spans="94:190" ht="14.9" customHeight="1">
      <c r="CP870" s="269"/>
      <c r="CQ870" s="270"/>
      <c r="EE870" s="114"/>
      <c r="EG870" s="114"/>
      <c r="GG870" s="157">
        <v>102965</v>
      </c>
      <c r="GH870" s="157" t="s">
        <v>6104</v>
      </c>
    </row>
    <row r="871" spans="94:190" ht="14.9" customHeight="1">
      <c r="CP871" s="269"/>
      <c r="CQ871" s="270"/>
      <c r="EE871" s="114"/>
      <c r="EG871" s="114"/>
      <c r="GG871" s="157">
        <v>102968</v>
      </c>
      <c r="GH871" s="157" t="s">
        <v>6105</v>
      </c>
    </row>
    <row r="872" spans="94:190" ht="14.9" customHeight="1">
      <c r="CP872" s="269"/>
      <c r="CQ872" s="270"/>
      <c r="EE872" s="114"/>
      <c r="EG872" s="114"/>
      <c r="GG872" s="157">
        <v>102969</v>
      </c>
      <c r="GH872" s="157" t="s">
        <v>6106</v>
      </c>
    </row>
    <row r="873" spans="94:190" ht="14.9" customHeight="1">
      <c r="CP873" s="269"/>
      <c r="CQ873" s="270"/>
      <c r="EE873" s="114"/>
      <c r="EG873" s="114"/>
      <c r="GG873" s="157">
        <v>102987</v>
      </c>
      <c r="GH873" s="157" t="s">
        <v>6107</v>
      </c>
    </row>
    <row r="874" spans="94:190" ht="14.9" customHeight="1">
      <c r="CP874" s="269"/>
      <c r="CQ874" s="270"/>
      <c r="EE874" s="114"/>
      <c r="EG874" s="114"/>
      <c r="GG874" s="157">
        <v>103015</v>
      </c>
      <c r="GH874" s="157" t="s">
        <v>6108</v>
      </c>
    </row>
    <row r="875" spans="94:190" ht="14.9" customHeight="1">
      <c r="CP875" s="269"/>
      <c r="CQ875" s="270"/>
      <c r="EE875" s="114"/>
      <c r="EG875" s="114"/>
      <c r="GG875" s="157">
        <v>103017</v>
      </c>
      <c r="GH875" s="157" t="s">
        <v>6109</v>
      </c>
    </row>
    <row r="876" spans="94:190" ht="14.9" customHeight="1">
      <c r="CP876" s="269"/>
      <c r="CQ876" s="270"/>
      <c r="EE876" s="114"/>
      <c r="EG876" s="114"/>
      <c r="GG876" s="157">
        <v>103025</v>
      </c>
      <c r="GH876" s="157" t="s">
        <v>6110</v>
      </c>
    </row>
    <row r="877" spans="94:190" ht="14.9" customHeight="1">
      <c r="CP877" s="269"/>
      <c r="CQ877" s="270"/>
      <c r="EE877" s="114"/>
      <c r="EG877" s="114"/>
      <c r="GG877" s="157">
        <v>103068</v>
      </c>
      <c r="GH877" s="157" t="s">
        <v>6111</v>
      </c>
    </row>
    <row r="878" spans="94:190" ht="14.9" customHeight="1">
      <c r="CP878" s="269"/>
      <c r="CQ878" s="270"/>
      <c r="EE878" s="114"/>
      <c r="EG878" s="114"/>
      <c r="GG878" s="157">
        <v>103073</v>
      </c>
      <c r="GH878" s="157" t="s">
        <v>6112</v>
      </c>
    </row>
    <row r="879" spans="94:190" ht="14.9" customHeight="1">
      <c r="CP879" s="269"/>
      <c r="CQ879" s="270"/>
      <c r="EE879" s="114"/>
      <c r="EG879" s="114"/>
      <c r="GG879" s="157">
        <v>103080</v>
      </c>
      <c r="GH879" s="157" t="s">
        <v>6113</v>
      </c>
    </row>
    <row r="880" spans="94:190" ht="14.9" customHeight="1">
      <c r="CP880" s="269"/>
      <c r="CQ880" s="270"/>
      <c r="EE880" s="114"/>
      <c r="EG880" s="114"/>
      <c r="GG880" s="157">
        <v>103089</v>
      </c>
      <c r="GH880" s="157" t="s">
        <v>6114</v>
      </c>
    </row>
    <row r="881" spans="94:190" ht="14.9" customHeight="1">
      <c r="CP881" s="269"/>
      <c r="CQ881" s="270"/>
      <c r="EE881" s="114"/>
      <c r="EG881" s="114"/>
      <c r="GG881" s="157">
        <v>103091</v>
      </c>
      <c r="GH881" s="157" t="s">
        <v>6115</v>
      </c>
    </row>
    <row r="882" spans="94:190" ht="14.9" customHeight="1">
      <c r="CP882" s="269"/>
      <c r="CQ882" s="270"/>
      <c r="EE882" s="114"/>
      <c r="EG882" s="114"/>
      <c r="GG882" s="157">
        <v>103103</v>
      </c>
      <c r="GH882" s="157" t="s">
        <v>6116</v>
      </c>
    </row>
    <row r="883" spans="94:190" ht="14.9" customHeight="1">
      <c r="CP883" s="269"/>
      <c r="CQ883" s="270"/>
      <c r="EE883" s="114"/>
      <c r="EG883" s="114"/>
      <c r="GG883" s="157">
        <v>103167</v>
      </c>
      <c r="GH883" s="157" t="s">
        <v>6117</v>
      </c>
    </row>
    <row r="884" spans="94:190" ht="14.9" customHeight="1">
      <c r="CP884" s="269"/>
      <c r="CQ884" s="270"/>
      <c r="EE884" s="114"/>
      <c r="EG884" s="114"/>
      <c r="GG884" s="157">
        <v>103168</v>
      </c>
      <c r="GH884" s="157" t="s">
        <v>6118</v>
      </c>
    </row>
    <row r="885" spans="94:190" ht="14.9" customHeight="1">
      <c r="CP885" s="269"/>
      <c r="CQ885" s="270"/>
      <c r="EE885" s="114"/>
      <c r="EG885" s="114"/>
      <c r="GG885" s="157">
        <v>103177</v>
      </c>
      <c r="GH885" s="157" t="s">
        <v>6119</v>
      </c>
    </row>
    <row r="886" spans="94:190" ht="14.9" customHeight="1">
      <c r="CP886" s="269"/>
      <c r="CQ886" s="270"/>
      <c r="EE886" s="114"/>
      <c r="EG886" s="114"/>
      <c r="GG886" s="157">
        <v>103184</v>
      </c>
      <c r="GH886" s="157" t="s">
        <v>6120</v>
      </c>
    </row>
    <row r="887" spans="94:190" ht="14.9" customHeight="1">
      <c r="CP887" s="269"/>
      <c r="CQ887" s="270"/>
      <c r="EE887" s="114"/>
      <c r="EG887" s="114"/>
      <c r="GG887" s="157">
        <v>103190</v>
      </c>
      <c r="GH887" s="157" t="s">
        <v>6121</v>
      </c>
    </row>
    <row r="888" spans="94:190" ht="14.9" customHeight="1">
      <c r="CP888" s="269"/>
      <c r="CQ888" s="270"/>
      <c r="EE888" s="114"/>
      <c r="EG888" s="114"/>
      <c r="GG888" s="157">
        <v>103199</v>
      </c>
      <c r="GH888" s="157" t="s">
        <v>6122</v>
      </c>
    </row>
    <row r="889" spans="94:190" ht="14.9" customHeight="1">
      <c r="CP889" s="269"/>
      <c r="CQ889" s="270"/>
      <c r="EE889" s="114"/>
      <c r="EG889" s="114"/>
      <c r="GG889" s="157">
        <v>103207</v>
      </c>
      <c r="GH889" s="157" t="s">
        <v>6123</v>
      </c>
    </row>
    <row r="890" spans="94:190" ht="14.9" customHeight="1">
      <c r="CP890" s="269"/>
      <c r="CQ890" s="270"/>
      <c r="EE890" s="114"/>
      <c r="EG890" s="114"/>
      <c r="GG890" s="157">
        <v>103208</v>
      </c>
      <c r="GH890" s="157" t="s">
        <v>6124</v>
      </c>
    </row>
    <row r="891" spans="94:190" ht="14.9" customHeight="1">
      <c r="CP891" s="269"/>
      <c r="CQ891" s="270"/>
      <c r="EE891" s="114"/>
      <c r="EG891" s="114"/>
      <c r="GG891" s="157">
        <v>103157</v>
      </c>
      <c r="GH891" s="157" t="s">
        <v>6125</v>
      </c>
    </row>
    <row r="892" spans="94:190" ht="14.9" customHeight="1">
      <c r="CP892" s="269"/>
      <c r="CQ892" s="270"/>
      <c r="EE892" s="114"/>
      <c r="EG892" s="114"/>
      <c r="GG892" s="157">
        <v>103159</v>
      </c>
      <c r="GH892" s="157" t="s">
        <v>6126</v>
      </c>
    </row>
    <row r="893" spans="94:190" ht="14.9" customHeight="1">
      <c r="CP893" s="269"/>
      <c r="CQ893" s="270"/>
      <c r="EE893" s="114"/>
      <c r="EG893" s="114"/>
      <c r="GG893" s="157">
        <v>103163</v>
      </c>
      <c r="GH893" s="157" t="s">
        <v>6127</v>
      </c>
    </row>
    <row r="894" spans="94:190" ht="14.9" customHeight="1">
      <c r="CP894" s="269"/>
      <c r="CQ894" s="270"/>
      <c r="EE894" s="114"/>
      <c r="EG894" s="114"/>
      <c r="GG894" s="157">
        <v>103174</v>
      </c>
      <c r="GH894" s="157" t="s">
        <v>6128</v>
      </c>
    </row>
    <row r="895" spans="94:190" ht="14.9" customHeight="1">
      <c r="CP895" s="269"/>
      <c r="CQ895" s="270"/>
      <c r="EE895" s="114"/>
      <c r="EG895" s="114"/>
      <c r="GG895" s="157">
        <v>103180</v>
      </c>
      <c r="GH895" s="157" t="s">
        <v>6129</v>
      </c>
    </row>
    <row r="896" spans="94:190" ht="14.9" customHeight="1">
      <c r="CP896" s="269"/>
      <c r="CQ896" s="270"/>
      <c r="EE896" s="114"/>
      <c r="EG896" s="114"/>
      <c r="GG896" s="157">
        <v>103186</v>
      </c>
      <c r="GH896" s="157" t="s">
        <v>6130</v>
      </c>
    </row>
    <row r="897" spans="94:190" ht="14.9" customHeight="1">
      <c r="CP897" s="269"/>
      <c r="CQ897" s="270"/>
      <c r="EE897" s="114"/>
      <c r="EG897" s="114"/>
      <c r="GG897" s="157">
        <v>103212</v>
      </c>
      <c r="GH897" s="157" t="s">
        <v>6131</v>
      </c>
    </row>
    <row r="898" spans="94:190" ht="14.9" customHeight="1">
      <c r="CP898" s="269"/>
      <c r="CQ898" s="270"/>
      <c r="EE898" s="114"/>
      <c r="EG898" s="114"/>
      <c r="GG898" s="157">
        <v>103160</v>
      </c>
      <c r="GH898" s="157" t="s">
        <v>6132</v>
      </c>
    </row>
    <row r="899" spans="94:190" ht="14.9" customHeight="1">
      <c r="CP899" s="269"/>
      <c r="CQ899" s="270"/>
      <c r="EE899" s="114"/>
      <c r="EG899" s="114"/>
      <c r="GG899" s="157">
        <v>103162</v>
      </c>
      <c r="GH899" s="157" t="s">
        <v>6133</v>
      </c>
    </row>
    <row r="900" spans="94:190" ht="14.9" customHeight="1">
      <c r="CP900" s="269"/>
      <c r="CQ900" s="270"/>
      <c r="EE900" s="114"/>
      <c r="EG900" s="114"/>
      <c r="GG900" s="157">
        <v>103164</v>
      </c>
      <c r="GH900" s="157" t="s">
        <v>6134</v>
      </c>
    </row>
    <row r="901" spans="94:190" ht="14.9" customHeight="1">
      <c r="CP901" s="269"/>
      <c r="CQ901" s="270"/>
      <c r="EE901" s="114"/>
      <c r="EG901" s="114"/>
      <c r="GG901" s="157">
        <v>103169</v>
      </c>
      <c r="GH901" s="157" t="s">
        <v>6135</v>
      </c>
    </row>
    <row r="902" spans="94:190" ht="14.9" customHeight="1">
      <c r="CP902" s="269"/>
      <c r="CQ902" s="270"/>
      <c r="EE902" s="114"/>
      <c r="EG902" s="114"/>
      <c r="GG902" s="157">
        <v>103171</v>
      </c>
      <c r="GH902" s="157" t="s">
        <v>6136</v>
      </c>
    </row>
    <row r="903" spans="94:190" ht="14.9" customHeight="1">
      <c r="CP903" s="269"/>
      <c r="CQ903" s="270"/>
      <c r="EE903" s="114"/>
      <c r="EG903" s="114"/>
      <c r="GG903" s="157">
        <v>103173</v>
      </c>
      <c r="GH903" s="157" t="s">
        <v>6137</v>
      </c>
    </row>
    <row r="904" spans="94:190" ht="14.9" customHeight="1">
      <c r="CP904" s="269"/>
      <c r="CQ904" s="270"/>
      <c r="EE904" s="114"/>
      <c r="EG904" s="114"/>
      <c r="GG904" s="157">
        <v>103196</v>
      </c>
      <c r="GH904" s="157" t="s">
        <v>6138</v>
      </c>
    </row>
    <row r="905" spans="94:190" ht="14.9" customHeight="1">
      <c r="CP905" s="269"/>
      <c r="CQ905" s="270"/>
      <c r="EE905" s="114"/>
      <c r="EG905" s="114"/>
      <c r="GG905" s="157">
        <v>103206</v>
      </c>
      <c r="GH905" s="157" t="s">
        <v>6139</v>
      </c>
    </row>
    <row r="906" spans="94:190" ht="14.9" customHeight="1">
      <c r="CP906" s="269"/>
      <c r="CQ906" s="270"/>
      <c r="EE906" s="114"/>
      <c r="EG906" s="114"/>
      <c r="GG906" s="157">
        <v>103211</v>
      </c>
      <c r="GH906" s="157" t="s">
        <v>6140</v>
      </c>
    </row>
    <row r="907" spans="94:190" ht="14.9" customHeight="1">
      <c r="CP907" s="269"/>
      <c r="CQ907" s="270"/>
      <c r="EE907" s="114"/>
      <c r="EG907" s="114"/>
      <c r="GG907" s="157">
        <v>103170</v>
      </c>
      <c r="GH907" s="157" t="s">
        <v>6141</v>
      </c>
    </row>
    <row r="908" spans="94:190" ht="14.9" customHeight="1">
      <c r="CP908" s="269"/>
      <c r="CQ908" s="270"/>
      <c r="EE908" s="114"/>
      <c r="EG908" s="114"/>
      <c r="GG908" s="157">
        <v>103175</v>
      </c>
      <c r="GH908" s="157" t="s">
        <v>6142</v>
      </c>
    </row>
    <row r="909" spans="94:190" ht="14.9" customHeight="1">
      <c r="CP909" s="269"/>
      <c r="CQ909" s="270"/>
      <c r="EE909" s="114"/>
      <c r="EG909" s="114"/>
      <c r="GG909" s="157">
        <v>103181</v>
      </c>
      <c r="GH909" s="157" t="s">
        <v>6143</v>
      </c>
    </row>
    <row r="910" spans="94:190" ht="14.9" customHeight="1">
      <c r="CP910" s="269"/>
      <c r="CQ910" s="270"/>
      <c r="EE910" s="114"/>
      <c r="EG910" s="114"/>
      <c r="GG910" s="157">
        <v>103183</v>
      </c>
      <c r="GH910" s="157" t="s">
        <v>6144</v>
      </c>
    </row>
    <row r="911" spans="94:190" ht="14.9" customHeight="1">
      <c r="CP911" s="269"/>
      <c r="CQ911" s="270"/>
      <c r="EE911" s="114"/>
      <c r="EG911" s="114"/>
      <c r="GG911" s="157">
        <v>103194</v>
      </c>
      <c r="GH911" s="157" t="s">
        <v>6145</v>
      </c>
    </row>
    <row r="912" spans="94:190" ht="14.9" customHeight="1">
      <c r="CP912" s="269"/>
      <c r="CQ912" s="270"/>
      <c r="EE912" s="114"/>
      <c r="EG912" s="114"/>
      <c r="GG912" s="157">
        <v>103195</v>
      </c>
      <c r="GH912" s="157" t="s">
        <v>6146</v>
      </c>
    </row>
    <row r="913" spans="94:190" ht="14.9" customHeight="1">
      <c r="CP913" s="269"/>
      <c r="CQ913" s="270"/>
      <c r="EE913" s="114"/>
      <c r="EG913" s="114"/>
      <c r="GG913" s="157">
        <v>103209</v>
      </c>
      <c r="GH913" s="157" t="s">
        <v>6147</v>
      </c>
    </row>
    <row r="914" spans="94:190" ht="14.9" customHeight="1">
      <c r="CP914" s="269"/>
      <c r="CQ914" s="270"/>
      <c r="EE914" s="114"/>
      <c r="EG914" s="114"/>
      <c r="GG914" s="157">
        <v>103210</v>
      </c>
      <c r="GH914" s="157" t="s">
        <v>6148</v>
      </c>
    </row>
    <row r="915" spans="94:190" ht="14.9" customHeight="1">
      <c r="CP915" s="269"/>
      <c r="CQ915" s="270"/>
      <c r="EE915" s="114"/>
      <c r="EG915" s="114"/>
      <c r="GG915" s="157">
        <v>103172</v>
      </c>
      <c r="GH915" s="157" t="s">
        <v>6149</v>
      </c>
    </row>
    <row r="916" spans="94:190" ht="14.9" customHeight="1">
      <c r="CP916" s="269"/>
      <c r="CQ916" s="270"/>
      <c r="EE916" s="114"/>
      <c r="EG916" s="114"/>
      <c r="GG916" s="157">
        <v>103178</v>
      </c>
      <c r="GH916" s="157" t="s">
        <v>6150</v>
      </c>
    </row>
    <row r="917" spans="94:190" ht="14.9" customHeight="1">
      <c r="CP917" s="269"/>
      <c r="CQ917" s="270"/>
      <c r="EE917" s="114"/>
      <c r="EG917" s="114"/>
      <c r="GG917" s="157">
        <v>103179</v>
      </c>
      <c r="GH917" s="157" t="s">
        <v>6151</v>
      </c>
    </row>
    <row r="918" spans="94:190" ht="14.9" customHeight="1">
      <c r="CP918" s="269"/>
      <c r="CQ918" s="270"/>
      <c r="EE918" s="114"/>
      <c r="EG918" s="114"/>
      <c r="GG918" s="157">
        <v>103182</v>
      </c>
      <c r="GH918" s="157" t="s">
        <v>6152</v>
      </c>
    </row>
    <row r="919" spans="94:190" ht="14.9" customHeight="1">
      <c r="CP919" s="269"/>
      <c r="CQ919" s="270"/>
      <c r="EE919" s="114"/>
      <c r="EG919" s="114"/>
      <c r="GG919" s="157">
        <v>103189</v>
      </c>
      <c r="GH919" s="157" t="s">
        <v>6153</v>
      </c>
    </row>
    <row r="920" spans="94:190" ht="14.9" customHeight="1">
      <c r="CP920" s="269"/>
      <c r="CQ920" s="270"/>
      <c r="EE920" s="114"/>
      <c r="EG920" s="114"/>
      <c r="GG920" s="157">
        <v>103198</v>
      </c>
      <c r="GH920" s="157" t="s">
        <v>6154</v>
      </c>
    </row>
    <row r="921" spans="94:190" ht="14.9" customHeight="1">
      <c r="CP921" s="269"/>
      <c r="CQ921" s="270"/>
      <c r="EE921" s="114"/>
      <c r="EG921" s="114"/>
      <c r="GG921" s="157">
        <v>103205</v>
      </c>
      <c r="GH921" s="157" t="s">
        <v>6155</v>
      </c>
    </row>
    <row r="922" spans="94:190" ht="14.9" customHeight="1">
      <c r="CP922" s="269"/>
      <c r="CQ922" s="270"/>
      <c r="EE922" s="114"/>
      <c r="EG922" s="114"/>
      <c r="GG922" s="157">
        <v>103158</v>
      </c>
      <c r="GH922" s="157" t="s">
        <v>6156</v>
      </c>
    </row>
    <row r="923" spans="94:190" ht="14.9" customHeight="1">
      <c r="CP923" s="269"/>
      <c r="CQ923" s="270"/>
      <c r="EE923" s="114"/>
      <c r="EG923" s="114"/>
      <c r="GG923" s="157">
        <v>103161</v>
      </c>
      <c r="GH923" s="157" t="s">
        <v>6157</v>
      </c>
    </row>
    <row r="924" spans="94:190" ht="14.9" customHeight="1">
      <c r="CP924" s="269"/>
      <c r="CQ924" s="270"/>
      <c r="EE924" s="114"/>
      <c r="EG924" s="114"/>
      <c r="GG924" s="157">
        <v>103165</v>
      </c>
      <c r="GH924" s="157" t="s">
        <v>6158</v>
      </c>
    </row>
    <row r="925" spans="94:190" ht="14.9" customHeight="1">
      <c r="CP925" s="269"/>
      <c r="CQ925" s="270"/>
      <c r="EE925" s="114"/>
      <c r="EG925" s="114"/>
      <c r="GG925" s="157">
        <v>103176</v>
      </c>
      <c r="GH925" s="157" t="s">
        <v>6159</v>
      </c>
    </row>
    <row r="926" spans="94:190" ht="14.9" customHeight="1">
      <c r="CP926" s="269"/>
      <c r="CQ926" s="270"/>
      <c r="EE926" s="114"/>
      <c r="EG926" s="114"/>
      <c r="GG926" s="157">
        <v>103187</v>
      </c>
      <c r="GH926" s="157" t="s">
        <v>6160</v>
      </c>
    </row>
    <row r="927" spans="94:190" ht="14.9" customHeight="1">
      <c r="CP927" s="269"/>
      <c r="CQ927" s="270"/>
      <c r="EE927" s="114"/>
      <c r="EG927" s="114"/>
      <c r="GG927" s="157">
        <v>103188</v>
      </c>
      <c r="GH927" s="157" t="s">
        <v>6161</v>
      </c>
    </row>
    <row r="928" spans="94:190" ht="14.9" customHeight="1">
      <c r="CP928" s="269"/>
      <c r="CQ928" s="270"/>
      <c r="EE928" s="114"/>
      <c r="EG928" s="114"/>
      <c r="GG928" s="157">
        <v>103191</v>
      </c>
      <c r="GH928" s="157" t="s">
        <v>6162</v>
      </c>
    </row>
    <row r="929" spans="94:190" ht="14.9" customHeight="1">
      <c r="CP929" s="269"/>
      <c r="CQ929" s="270"/>
      <c r="EE929" s="114"/>
      <c r="EG929" s="114"/>
      <c r="GG929" s="157">
        <v>103192</v>
      </c>
      <c r="GH929" s="157" t="s">
        <v>6163</v>
      </c>
    </row>
    <row r="930" spans="94:190" ht="14.9" customHeight="1">
      <c r="CP930" s="269"/>
      <c r="CQ930" s="270"/>
      <c r="EE930" s="114"/>
      <c r="EG930" s="114"/>
      <c r="GG930" s="157">
        <v>103193</v>
      </c>
      <c r="GH930" s="157" t="s">
        <v>6164</v>
      </c>
    </row>
    <row r="931" spans="94:190" ht="14.9" customHeight="1">
      <c r="CP931" s="269"/>
      <c r="CQ931" s="270"/>
      <c r="EE931" s="114"/>
      <c r="EG931" s="114"/>
      <c r="GG931" s="157">
        <v>103197</v>
      </c>
      <c r="GH931" s="157" t="s">
        <v>6165</v>
      </c>
    </row>
    <row r="932" spans="94:190" ht="14.9" customHeight="1">
      <c r="CP932" s="269"/>
      <c r="CQ932" s="270"/>
      <c r="EE932" s="114"/>
      <c r="EG932" s="114"/>
      <c r="GG932" s="157">
        <v>103201</v>
      </c>
      <c r="GH932" s="157" t="s">
        <v>6166</v>
      </c>
    </row>
    <row r="933" spans="94:190" ht="14.9" customHeight="1">
      <c r="CP933" s="269"/>
      <c r="CQ933" s="270"/>
      <c r="EE933" s="114"/>
      <c r="EG933" s="114"/>
      <c r="GG933" s="157">
        <v>103166</v>
      </c>
      <c r="GH933" s="157" t="s">
        <v>6167</v>
      </c>
    </row>
    <row r="934" spans="94:190" ht="14.9" customHeight="1">
      <c r="CP934" s="269"/>
      <c r="CQ934" s="270"/>
      <c r="EE934" s="114"/>
      <c r="EG934" s="114"/>
      <c r="GG934" s="157">
        <v>103185</v>
      </c>
      <c r="GH934" s="157" t="s">
        <v>6168</v>
      </c>
    </row>
    <row r="935" spans="94:190" ht="14.9" customHeight="1">
      <c r="CP935" s="269"/>
      <c r="CQ935" s="270"/>
      <c r="EE935" s="114"/>
      <c r="EG935" s="114"/>
      <c r="GG935" s="157">
        <v>103200</v>
      </c>
      <c r="GH935" s="157" t="s">
        <v>6169</v>
      </c>
    </row>
    <row r="936" spans="94:190" ht="14.9" customHeight="1">
      <c r="CP936" s="269"/>
      <c r="CQ936" s="270"/>
      <c r="EE936" s="114"/>
      <c r="EG936" s="114"/>
      <c r="GG936" s="157">
        <v>103202</v>
      </c>
      <c r="GH936" s="157" t="s">
        <v>6170</v>
      </c>
    </row>
    <row r="937" spans="94:190" ht="14.9" customHeight="1" thickBot="1">
      <c r="CP937" s="269"/>
      <c r="CQ937" s="270"/>
      <c r="EE937" s="114"/>
      <c r="EG937" s="114"/>
      <c r="GG937" s="224">
        <v>103203</v>
      </c>
      <c r="GH937" s="224" t="s">
        <v>6171</v>
      </c>
    </row>
    <row r="938" spans="94:190" ht="14.9" customHeight="1">
      <c r="CP938" s="269"/>
      <c r="CQ938" s="270"/>
      <c r="EE938" s="114"/>
      <c r="EG938" s="114"/>
    </row>
    <row r="939" spans="94:190" ht="14.9" customHeight="1">
      <c r="CP939" s="269"/>
      <c r="CQ939" s="270"/>
      <c r="EE939" s="114"/>
      <c r="EG939" s="114"/>
    </row>
    <row r="940" spans="94:190" ht="14.9" customHeight="1">
      <c r="CP940" s="269"/>
      <c r="CQ940" s="270"/>
      <c r="EE940" s="114"/>
      <c r="EG940" s="114"/>
    </row>
    <row r="941" spans="94:190" ht="14.9" customHeight="1">
      <c r="CP941" s="269"/>
      <c r="CQ941" s="270"/>
      <c r="EE941" s="114"/>
      <c r="EG941" s="114"/>
    </row>
    <row r="942" spans="94:190" ht="14.9" customHeight="1">
      <c r="CP942" s="269"/>
      <c r="CQ942" s="270"/>
      <c r="EE942" s="114"/>
      <c r="EG942" s="114"/>
    </row>
    <row r="943" spans="94:190" ht="14.9" customHeight="1">
      <c r="CP943" s="269"/>
      <c r="CQ943" s="270"/>
      <c r="EE943" s="114"/>
      <c r="EG943" s="114"/>
    </row>
    <row r="944" spans="94:190" ht="14.9" customHeight="1">
      <c r="CP944" s="269"/>
      <c r="CQ944" s="270"/>
      <c r="EE944" s="114"/>
      <c r="EG944" s="114"/>
    </row>
    <row r="945" spans="94:137" ht="14.9" customHeight="1">
      <c r="CP945" s="269"/>
      <c r="CQ945" s="270"/>
      <c r="EE945" s="114"/>
      <c r="EG945" s="114"/>
    </row>
    <row r="946" spans="94:137" ht="14.9" customHeight="1">
      <c r="CP946" s="269"/>
      <c r="CQ946" s="270"/>
      <c r="EE946" s="114"/>
      <c r="EG946" s="114"/>
    </row>
    <row r="947" spans="94:137" ht="14.9" customHeight="1">
      <c r="CP947" s="269"/>
      <c r="CQ947" s="270"/>
      <c r="EE947" s="114"/>
      <c r="EG947" s="114"/>
    </row>
    <row r="948" spans="94:137" ht="14.9" customHeight="1">
      <c r="CP948" s="269"/>
      <c r="CQ948" s="270"/>
      <c r="EE948" s="114"/>
      <c r="EG948" s="114"/>
    </row>
    <row r="949" spans="94:137" ht="14.9" customHeight="1">
      <c r="CP949" s="269"/>
      <c r="CQ949" s="270"/>
      <c r="EE949" s="114"/>
      <c r="EG949" s="114"/>
    </row>
    <row r="950" spans="94:137" ht="14.9" customHeight="1">
      <c r="CP950" s="269"/>
      <c r="CQ950" s="270"/>
      <c r="EE950" s="114"/>
      <c r="EG950" s="114"/>
    </row>
    <row r="951" spans="94:137" ht="14.9" customHeight="1">
      <c r="CP951" s="269"/>
      <c r="CQ951" s="270"/>
      <c r="EE951" s="114"/>
      <c r="EG951" s="114"/>
    </row>
    <row r="952" spans="94:137" ht="14.9" customHeight="1">
      <c r="CP952" s="269"/>
      <c r="CQ952" s="270"/>
      <c r="EE952" s="114"/>
      <c r="EG952" s="114"/>
    </row>
    <row r="953" spans="94:137" ht="14.9" customHeight="1">
      <c r="CP953" s="269"/>
      <c r="CQ953" s="270"/>
      <c r="EE953" s="114"/>
      <c r="EG953" s="114"/>
    </row>
    <row r="954" spans="94:137" ht="14.9" customHeight="1">
      <c r="CP954" s="269"/>
      <c r="CQ954" s="270"/>
      <c r="EE954" s="114"/>
      <c r="EG954" s="114"/>
    </row>
    <row r="955" spans="94:137" ht="14.9" customHeight="1">
      <c r="CP955" s="269"/>
      <c r="CQ955" s="270"/>
      <c r="EE955" s="114"/>
      <c r="EG955" s="114"/>
    </row>
    <row r="956" spans="94:137" ht="14.9" customHeight="1">
      <c r="CP956" s="269"/>
      <c r="CQ956" s="270"/>
      <c r="EE956" s="114"/>
      <c r="EG956" s="114"/>
    </row>
    <row r="957" spans="94:137" ht="14.9" customHeight="1">
      <c r="CP957" s="269"/>
      <c r="CQ957" s="270"/>
      <c r="EE957" s="114"/>
      <c r="EG957" s="114"/>
    </row>
    <row r="958" spans="94:137" ht="14.9" customHeight="1">
      <c r="CP958" s="269"/>
      <c r="CQ958" s="270"/>
      <c r="EE958" s="114"/>
      <c r="EG958" s="114"/>
    </row>
    <row r="959" spans="94:137" ht="14.9" customHeight="1">
      <c r="CP959" s="269"/>
      <c r="CQ959" s="270"/>
      <c r="EE959" s="114"/>
      <c r="EG959" s="114"/>
    </row>
    <row r="960" spans="94:137" ht="14.9" customHeight="1">
      <c r="CP960" s="269"/>
      <c r="CQ960" s="270"/>
      <c r="EE960" s="114"/>
      <c r="EG960" s="114"/>
    </row>
    <row r="961" spans="94:137" ht="14.9" customHeight="1">
      <c r="CP961" s="269"/>
      <c r="CQ961" s="270"/>
      <c r="EE961" s="114"/>
      <c r="EG961" s="114"/>
    </row>
    <row r="962" spans="94:137" ht="14.9" customHeight="1">
      <c r="CP962" s="269"/>
      <c r="CQ962" s="270"/>
      <c r="EE962" s="114"/>
      <c r="EG962" s="114"/>
    </row>
    <row r="963" spans="94:137" ht="14.9" customHeight="1">
      <c r="CP963" s="269"/>
      <c r="CQ963" s="270"/>
      <c r="EE963" s="114"/>
      <c r="EG963" s="114"/>
    </row>
    <row r="964" spans="94:137" ht="14.9" customHeight="1">
      <c r="CP964" s="269"/>
      <c r="CQ964" s="270"/>
      <c r="EE964" s="114"/>
      <c r="EG964" s="114"/>
    </row>
    <row r="965" spans="94:137" ht="14.9" customHeight="1">
      <c r="CP965" s="269"/>
      <c r="CQ965" s="270"/>
      <c r="EE965" s="114"/>
      <c r="EG965" s="114"/>
    </row>
    <row r="966" spans="94:137" ht="14.9" customHeight="1">
      <c r="CP966" s="269"/>
      <c r="CQ966" s="270"/>
      <c r="EE966" s="114"/>
      <c r="EG966" s="114"/>
    </row>
    <row r="967" spans="94:137" ht="14.9" customHeight="1">
      <c r="CP967" s="269"/>
      <c r="CQ967" s="270"/>
      <c r="EE967" s="114"/>
      <c r="EG967" s="114"/>
    </row>
    <row r="968" spans="94:137" ht="14.9" customHeight="1">
      <c r="CP968" s="269"/>
      <c r="CQ968" s="270"/>
      <c r="EE968" s="114"/>
      <c r="EG968" s="114"/>
    </row>
    <row r="969" spans="94:137" ht="14.9" customHeight="1">
      <c r="CP969" s="269"/>
      <c r="CQ969" s="270"/>
      <c r="EE969" s="114"/>
      <c r="EG969" s="114"/>
    </row>
    <row r="970" spans="94:137" ht="14.9" customHeight="1">
      <c r="CP970" s="269"/>
      <c r="CQ970" s="270"/>
      <c r="EE970" s="114"/>
      <c r="EG970" s="114"/>
    </row>
    <row r="971" spans="94:137" ht="14.9" customHeight="1">
      <c r="CP971" s="269"/>
      <c r="CQ971" s="270"/>
      <c r="EE971" s="114"/>
      <c r="EG971" s="114"/>
    </row>
    <row r="972" spans="94:137" ht="14.9" customHeight="1">
      <c r="CP972" s="269"/>
      <c r="CQ972" s="270"/>
      <c r="EE972" s="114"/>
      <c r="EG972" s="114"/>
    </row>
    <row r="973" spans="94:137" ht="14.9" customHeight="1">
      <c r="CP973" s="269"/>
      <c r="CQ973" s="270"/>
      <c r="EE973" s="114"/>
      <c r="EG973" s="114"/>
    </row>
    <row r="974" spans="94:137" ht="14.9" customHeight="1">
      <c r="CP974" s="269"/>
      <c r="CQ974" s="270"/>
      <c r="EE974" s="114"/>
      <c r="EG974" s="114"/>
    </row>
    <row r="975" spans="94:137" ht="14.9" customHeight="1">
      <c r="CP975" s="269"/>
      <c r="CQ975" s="270"/>
      <c r="EE975" s="114"/>
      <c r="EG975" s="114"/>
    </row>
    <row r="976" spans="94:137" ht="14.9" customHeight="1">
      <c r="CP976" s="269"/>
      <c r="CQ976" s="270"/>
      <c r="EE976" s="114"/>
      <c r="EG976" s="114"/>
    </row>
    <row r="977" spans="94:137" ht="14.9" customHeight="1">
      <c r="CP977" s="269"/>
      <c r="CQ977" s="270"/>
      <c r="EE977" s="114"/>
      <c r="EG977" s="114"/>
    </row>
    <row r="978" spans="94:137" ht="14.9" customHeight="1">
      <c r="CP978" s="269"/>
      <c r="CQ978" s="270"/>
      <c r="EE978" s="114"/>
      <c r="EG978" s="114"/>
    </row>
    <row r="979" spans="94:137" ht="14.9" customHeight="1">
      <c r="CP979" s="271"/>
      <c r="CQ979" s="272"/>
      <c r="EE979" s="114"/>
      <c r="EG979" s="114"/>
    </row>
    <row r="980" spans="94:137" ht="14.9" customHeight="1">
      <c r="CP980" s="271"/>
      <c r="CQ980" s="272"/>
      <c r="EE980" s="114"/>
      <c r="EG980" s="114"/>
    </row>
    <row r="981" spans="94:137" ht="14.9" customHeight="1">
      <c r="CP981" s="271"/>
      <c r="CQ981" s="272"/>
      <c r="EE981" s="114"/>
      <c r="EG981" s="114"/>
    </row>
    <row r="982" spans="94:137" ht="14.9" customHeight="1">
      <c r="CP982" s="271"/>
      <c r="CQ982" s="272"/>
      <c r="EE982" s="114"/>
      <c r="EG982" s="114"/>
    </row>
    <row r="983" spans="94:137" ht="14.9" customHeight="1">
      <c r="CP983" s="271"/>
      <c r="CQ983" s="272"/>
      <c r="EE983" s="114"/>
      <c r="EG983" s="114"/>
    </row>
    <row r="984" spans="94:137" ht="14.9" customHeight="1">
      <c r="CP984" s="271"/>
      <c r="CQ984" s="272"/>
      <c r="EE984" s="114"/>
      <c r="EG984" s="114"/>
    </row>
    <row r="985" spans="94:137" ht="14.9" customHeight="1">
      <c r="CP985" s="271"/>
      <c r="CQ985" s="272"/>
      <c r="EE985" s="114"/>
      <c r="EG985" s="114"/>
    </row>
    <row r="986" spans="94:137" ht="14.9" customHeight="1">
      <c r="CP986" s="271"/>
      <c r="CQ986" s="272"/>
      <c r="EE986" s="114"/>
      <c r="EG986" s="114"/>
    </row>
    <row r="987" spans="94:137" ht="14.9" customHeight="1">
      <c r="CP987" s="271"/>
      <c r="CQ987" s="272"/>
      <c r="EE987" s="114"/>
      <c r="EG987" s="114"/>
    </row>
    <row r="988" spans="94:137" ht="14.9" customHeight="1">
      <c r="CP988" s="271"/>
      <c r="CQ988" s="272"/>
      <c r="EE988" s="114"/>
      <c r="EG988" s="114"/>
    </row>
    <row r="989" spans="94:137" ht="14.9" customHeight="1">
      <c r="CP989" s="271"/>
      <c r="CQ989" s="272"/>
      <c r="EE989" s="114"/>
      <c r="EG989" s="114"/>
    </row>
    <row r="990" spans="94:137" ht="14.9" customHeight="1">
      <c r="CP990" s="271"/>
      <c r="CQ990" s="272"/>
      <c r="EE990" s="114"/>
      <c r="EG990" s="114"/>
    </row>
    <row r="991" spans="94:137" ht="14.9" customHeight="1">
      <c r="CP991" s="271"/>
      <c r="CQ991" s="272"/>
      <c r="EE991" s="114"/>
      <c r="EG991" s="114"/>
    </row>
    <row r="992" spans="94:137" ht="14.9" customHeight="1">
      <c r="CP992" s="271"/>
      <c r="CQ992" s="272"/>
      <c r="EE992" s="114"/>
      <c r="EG992" s="114"/>
    </row>
    <row r="993" spans="94:137" ht="14.9" customHeight="1">
      <c r="CP993" s="271"/>
      <c r="CQ993" s="272"/>
      <c r="EE993" s="114"/>
      <c r="EG993" s="114"/>
    </row>
    <row r="994" spans="94:137" ht="14.9" customHeight="1">
      <c r="CP994" s="271"/>
      <c r="CQ994" s="272"/>
      <c r="EE994" s="114"/>
      <c r="EG994" s="114"/>
    </row>
    <row r="995" spans="94:137" ht="14.9" customHeight="1">
      <c r="CP995" s="271"/>
      <c r="CQ995" s="272"/>
      <c r="EC995" s="114"/>
      <c r="EE995" s="114"/>
    </row>
    <row r="996" spans="94:137" ht="14.9" customHeight="1">
      <c r="CP996" s="271"/>
      <c r="CQ996" s="272"/>
      <c r="EC996" s="114"/>
      <c r="EE996" s="114"/>
    </row>
    <row r="997" spans="94:137" ht="14.9" customHeight="1">
      <c r="CP997" s="271"/>
      <c r="CQ997" s="272"/>
      <c r="EC997" s="114"/>
      <c r="EE997" s="114"/>
    </row>
    <row r="998" spans="94:137" ht="14.9" customHeight="1">
      <c r="CP998" s="271"/>
      <c r="CQ998" s="272"/>
      <c r="EC998" s="114"/>
      <c r="EE998" s="114"/>
    </row>
    <row r="999" spans="94:137" ht="14.9" customHeight="1" thickBot="1">
      <c r="CP999" s="273"/>
      <c r="CQ999" s="274"/>
      <c r="EC999" s="114"/>
      <c r="EE999" s="114"/>
    </row>
    <row r="1000" spans="94:137" ht="14.9" customHeight="1">
      <c r="DY1000" s="114"/>
    </row>
    <row r="1001" spans="94:137" ht="14.9"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17" sqref="D17:D19"/>
    </sheetView>
  </sheetViews>
  <sheetFormatPr defaultColWidth="8.6640625" defaultRowHeight="14.5"/>
  <cols>
    <col min="1" max="1" width="3.58203125" style="325" customWidth="1"/>
    <col min="2" max="2" width="14.33203125" style="325" customWidth="1"/>
    <col min="3" max="3" width="14.5" style="325" customWidth="1"/>
    <col min="4" max="4" width="24.08203125" style="325" customWidth="1"/>
    <col min="5" max="5" width="11.1640625" style="325" customWidth="1"/>
    <col min="6" max="6" width="30.5" style="325" customWidth="1"/>
    <col min="7" max="7" width="65.6640625" style="325" customWidth="1"/>
    <col min="8" max="8" width="22.1640625" style="325" bestFit="1" customWidth="1"/>
    <col min="9" max="9" width="20.83203125" style="325" customWidth="1"/>
    <col min="10" max="10" width="10.5" style="325" bestFit="1" customWidth="1"/>
    <col min="11" max="11" width="13.6640625" style="325" bestFit="1" customWidth="1"/>
    <col min="12" max="12" width="11.83203125" style="325" bestFit="1" customWidth="1"/>
    <col min="13" max="13" width="19" style="325" bestFit="1" customWidth="1"/>
    <col min="14" max="14" width="16.1640625" style="325" customWidth="1"/>
    <col min="15" max="15" width="37.33203125" style="325" customWidth="1"/>
    <col min="16" max="16" width="50.5" style="325" customWidth="1"/>
    <col min="17" max="17" width="15.58203125" style="325" customWidth="1"/>
    <col min="18" max="18" width="57.58203125" style="344" customWidth="1"/>
    <col min="19" max="16384" width="8.6640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6400</v>
      </c>
      <c r="C6" s="326"/>
      <c r="D6" s="326"/>
      <c r="E6" s="326"/>
      <c r="F6" s="326"/>
    </row>
    <row r="8" spans="1:18" ht="24.5" customHeight="1">
      <c r="C8" s="654" t="s">
        <v>361</v>
      </c>
      <c r="D8" s="654"/>
      <c r="E8" s="654"/>
      <c r="F8" s="654"/>
      <c r="G8" s="654"/>
      <c r="H8" s="654"/>
      <c r="I8" s="654"/>
      <c r="J8" s="655" t="s">
        <v>6336</v>
      </c>
      <c r="K8" s="655"/>
      <c r="L8" s="655"/>
      <c r="M8" s="655"/>
      <c r="N8" s="656"/>
      <c r="O8" s="657" t="s">
        <v>6357</v>
      </c>
      <c r="P8" s="657"/>
      <c r="Q8" s="657"/>
    </row>
    <row r="9" spans="1:18" ht="29">
      <c r="B9" s="327" t="s">
        <v>6336</v>
      </c>
      <c r="C9" s="327" t="s">
        <v>3</v>
      </c>
      <c r="D9" s="327" t="s">
        <v>6308</v>
      </c>
      <c r="E9" s="327" t="s">
        <v>6307</v>
      </c>
      <c r="F9" s="327" t="s">
        <v>6306</v>
      </c>
      <c r="G9" s="327" t="s">
        <v>6305</v>
      </c>
      <c r="H9" s="327" t="s">
        <v>6304</v>
      </c>
      <c r="I9" s="327" t="s">
        <v>6303</v>
      </c>
      <c r="J9" s="328" t="s">
        <v>362</v>
      </c>
      <c r="K9" s="329" t="s">
        <v>3</v>
      </c>
      <c r="L9" s="329" t="s">
        <v>6302</v>
      </c>
      <c r="M9" s="329" t="s">
        <v>401</v>
      </c>
      <c r="N9" s="329" t="s">
        <v>6301</v>
      </c>
      <c r="O9" s="343" t="s">
        <v>6350</v>
      </c>
      <c r="P9" s="343" t="s">
        <v>6337</v>
      </c>
      <c r="Q9" s="343" t="s">
        <v>6339</v>
      </c>
      <c r="R9" s="342" t="s">
        <v>6349</v>
      </c>
    </row>
    <row r="10" spans="1:18" ht="43.5" hidden="1">
      <c r="B10" s="334" t="s">
        <v>6398</v>
      </c>
      <c r="C10" s="330" t="s">
        <v>8</v>
      </c>
      <c r="D10" s="331" t="s">
        <v>24</v>
      </c>
      <c r="E10" s="332" t="s">
        <v>25</v>
      </c>
      <c r="F10" s="330" t="s">
        <v>26</v>
      </c>
      <c r="G10" s="331" t="s">
        <v>6234</v>
      </c>
      <c r="H10" s="333">
        <v>99999999999</v>
      </c>
      <c r="I10" s="333">
        <v>11111111111</v>
      </c>
      <c r="J10" s="334" t="s">
        <v>6299</v>
      </c>
      <c r="K10" s="335" t="s">
        <v>6298</v>
      </c>
      <c r="L10" s="335" t="s">
        <v>27</v>
      </c>
      <c r="M10" s="335" t="s">
        <v>28</v>
      </c>
      <c r="N10" s="335" t="s">
        <v>29</v>
      </c>
      <c r="O10" s="336" t="s">
        <v>6326</v>
      </c>
      <c r="P10" s="336" t="s">
        <v>6344</v>
      </c>
      <c r="Q10" s="346" t="s">
        <v>6338</v>
      </c>
      <c r="R10" s="350" t="s">
        <v>6347</v>
      </c>
    </row>
    <row r="11" spans="1:18" ht="72.5" hidden="1">
      <c r="B11" s="334" t="s">
        <v>6398</v>
      </c>
      <c r="C11" s="330" t="s">
        <v>8</v>
      </c>
      <c r="D11" s="331" t="s">
        <v>44</v>
      </c>
      <c r="E11" s="332" t="s">
        <v>25</v>
      </c>
      <c r="F11" s="330" t="s">
        <v>45</v>
      </c>
      <c r="G11" s="331" t="s">
        <v>46</v>
      </c>
      <c r="H11" s="333">
        <v>99999999999</v>
      </c>
      <c r="I11" s="333">
        <v>11111111111</v>
      </c>
      <c r="J11" s="334" t="s">
        <v>6299</v>
      </c>
      <c r="K11" s="335" t="s">
        <v>6298</v>
      </c>
      <c r="L11" s="335" t="s">
        <v>47</v>
      </c>
      <c r="M11" s="335" t="s">
        <v>48</v>
      </c>
      <c r="N11" s="335" t="s">
        <v>29</v>
      </c>
      <c r="O11" s="336" t="s">
        <v>6327</v>
      </c>
      <c r="P11" s="336" t="s">
        <v>6340</v>
      </c>
      <c r="Q11" s="347" t="s">
        <v>6338</v>
      </c>
      <c r="R11" s="350" t="s">
        <v>6347</v>
      </c>
    </row>
    <row r="12" spans="1:18" ht="58" hidden="1">
      <c r="B12" s="334" t="s">
        <v>6398</v>
      </c>
      <c r="C12" s="330" t="s">
        <v>8</v>
      </c>
      <c r="D12" s="331" t="s">
        <v>49</v>
      </c>
      <c r="E12" s="332" t="s">
        <v>25</v>
      </c>
      <c r="F12" s="330" t="s">
        <v>50</v>
      </c>
      <c r="G12" s="331" t="s">
        <v>6235</v>
      </c>
      <c r="H12" s="333">
        <v>99999999999</v>
      </c>
      <c r="I12" s="333">
        <v>11111111111</v>
      </c>
      <c r="J12" s="334" t="s">
        <v>6299</v>
      </c>
      <c r="K12" s="335" t="s">
        <v>6298</v>
      </c>
      <c r="L12" s="335" t="s">
        <v>51</v>
      </c>
      <c r="M12" s="335"/>
      <c r="N12" s="335" t="s">
        <v>29</v>
      </c>
      <c r="O12" s="334" t="s">
        <v>6328</v>
      </c>
      <c r="P12" s="336" t="s">
        <v>6333</v>
      </c>
      <c r="Q12" s="347" t="s">
        <v>6338</v>
      </c>
      <c r="R12" s="350" t="s">
        <v>6348</v>
      </c>
    </row>
    <row r="13" spans="1:18" ht="101.5">
      <c r="B13" s="334" t="s">
        <v>6398</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6345</v>
      </c>
      <c r="R13" s="334" t="s">
        <v>6396</v>
      </c>
    </row>
    <row r="14" spans="1:18" ht="217.5" hidden="1">
      <c r="B14" s="334" t="s">
        <v>6398</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6341</v>
      </c>
      <c r="Q14" s="347" t="s">
        <v>6338</v>
      </c>
      <c r="R14" s="350" t="s">
        <v>6385</v>
      </c>
    </row>
    <row r="15" spans="1:18" ht="87" hidden="1">
      <c r="B15" s="334" t="s">
        <v>6398</v>
      </c>
      <c r="C15" s="330" t="s">
        <v>8</v>
      </c>
      <c r="D15" s="331" t="s">
        <v>385</v>
      </c>
      <c r="E15" s="332" t="s">
        <v>25</v>
      </c>
      <c r="F15" s="331" t="s">
        <v>64</v>
      </c>
      <c r="G15" s="331" t="s">
        <v>6236</v>
      </c>
      <c r="H15" s="333">
        <v>99999999999</v>
      </c>
      <c r="I15" s="333">
        <v>11111111111</v>
      </c>
      <c r="J15" s="334" t="s">
        <v>6299</v>
      </c>
      <c r="K15" s="337" t="s">
        <v>6300</v>
      </c>
      <c r="L15" s="335" t="s">
        <v>65</v>
      </c>
      <c r="M15" s="335" t="s">
        <v>66</v>
      </c>
      <c r="N15" s="335" t="s">
        <v>29</v>
      </c>
      <c r="O15" s="336" t="s">
        <v>6329</v>
      </c>
      <c r="P15" s="338" t="s">
        <v>6352</v>
      </c>
      <c r="Q15" s="347" t="s">
        <v>6338</v>
      </c>
      <c r="R15" s="350" t="s">
        <v>6360</v>
      </c>
    </row>
    <row r="16" spans="1:18" ht="87" hidden="1">
      <c r="B16" s="334" t="s">
        <v>6398</v>
      </c>
      <c r="C16" s="330" t="s">
        <v>8</v>
      </c>
      <c r="D16" s="331" t="s">
        <v>67</v>
      </c>
      <c r="E16" s="332" t="s">
        <v>25</v>
      </c>
      <c r="F16" s="331" t="s">
        <v>68</v>
      </c>
      <c r="G16" s="331" t="s">
        <v>6237</v>
      </c>
      <c r="H16" s="333">
        <v>99999999999</v>
      </c>
      <c r="I16" s="333">
        <v>11111111111</v>
      </c>
      <c r="J16" s="334" t="s">
        <v>6299</v>
      </c>
      <c r="K16" s="335" t="s">
        <v>6298</v>
      </c>
      <c r="L16" s="335" t="s">
        <v>69</v>
      </c>
      <c r="M16" s="335" t="s">
        <v>70</v>
      </c>
      <c r="N16" s="335" t="s">
        <v>58</v>
      </c>
      <c r="O16" s="334" t="s">
        <v>6330</v>
      </c>
      <c r="P16" s="338" t="s">
        <v>6353</v>
      </c>
      <c r="Q16" s="348" t="s">
        <v>6338</v>
      </c>
      <c r="R16" s="350" t="s">
        <v>6362</v>
      </c>
    </row>
    <row r="17" spans="2:18" ht="58">
      <c r="B17" s="334" t="s">
        <v>6398</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6345</v>
      </c>
      <c r="R17" s="338" t="s">
        <v>6397</v>
      </c>
    </row>
    <row r="18" spans="2:18" ht="58">
      <c r="B18" s="334" t="s">
        <v>6398</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6345</v>
      </c>
      <c r="R18" s="338" t="s">
        <v>6397</v>
      </c>
    </row>
    <row r="19" spans="2:18" ht="58">
      <c r="B19" s="334" t="s">
        <v>6398</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6345</v>
      </c>
      <c r="R19" s="338" t="s">
        <v>6397</v>
      </c>
    </row>
    <row r="20" spans="2:18" ht="58">
      <c r="B20" s="334" t="s">
        <v>6398</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6345</v>
      </c>
      <c r="R20" s="334" t="s">
        <v>6396</v>
      </c>
    </row>
    <row r="21" spans="2:18" ht="72.5" hidden="1">
      <c r="B21" s="334" t="s">
        <v>6398</v>
      </c>
      <c r="C21" s="330" t="s">
        <v>8</v>
      </c>
      <c r="D21" s="331" t="s">
        <v>89</v>
      </c>
      <c r="E21" s="332" t="s">
        <v>25</v>
      </c>
      <c r="F21" s="330" t="s">
        <v>6226</v>
      </c>
      <c r="G21" s="331" t="s">
        <v>6238</v>
      </c>
      <c r="H21" s="333">
        <v>99999999999</v>
      </c>
      <c r="I21" s="333">
        <v>11111111111</v>
      </c>
      <c r="J21" s="334" t="s">
        <v>6299</v>
      </c>
      <c r="K21" s="335" t="s">
        <v>6298</v>
      </c>
      <c r="L21" s="335" t="s">
        <v>90</v>
      </c>
      <c r="M21" s="335" t="s">
        <v>91</v>
      </c>
      <c r="N21" s="335" t="s">
        <v>92</v>
      </c>
      <c r="O21" s="336" t="s">
        <v>6332</v>
      </c>
      <c r="P21" s="338" t="s">
        <v>6354</v>
      </c>
      <c r="Q21" s="347" t="s">
        <v>6338</v>
      </c>
      <c r="R21" s="350" t="s">
        <v>6347</v>
      </c>
    </row>
    <row r="22" spans="2:18" ht="130.5" hidden="1">
      <c r="B22" s="334" t="s">
        <v>6398</v>
      </c>
      <c r="C22" s="330" t="s">
        <v>8</v>
      </c>
      <c r="D22" s="331" t="s">
        <v>93</v>
      </c>
      <c r="E22" s="332" t="s">
        <v>25</v>
      </c>
      <c r="F22" s="331" t="s">
        <v>6227</v>
      </c>
      <c r="G22" s="331" t="s">
        <v>6239</v>
      </c>
      <c r="H22" s="333">
        <v>99999999999</v>
      </c>
      <c r="I22" s="333">
        <v>11111111111</v>
      </c>
      <c r="J22" s="334"/>
      <c r="K22" s="335"/>
      <c r="L22" s="337" t="s">
        <v>94</v>
      </c>
      <c r="M22" s="335" t="s">
        <v>95</v>
      </c>
      <c r="N22" s="335" t="s">
        <v>92</v>
      </c>
      <c r="O22" s="334" t="s">
        <v>94</v>
      </c>
      <c r="P22" s="338" t="s">
        <v>6331</v>
      </c>
      <c r="Q22" s="347" t="s">
        <v>6338</v>
      </c>
      <c r="R22" s="351" t="s">
        <v>6401</v>
      </c>
    </row>
    <row r="23" spans="2:18" ht="116" hidden="1">
      <c r="B23" s="334" t="s">
        <v>6398</v>
      </c>
      <c r="C23" s="330" t="s">
        <v>8</v>
      </c>
      <c r="D23" s="331" t="s">
        <v>387</v>
      </c>
      <c r="E23" s="332" t="s">
        <v>25</v>
      </c>
      <c r="F23" s="330" t="s">
        <v>6228</v>
      </c>
      <c r="G23" s="331" t="s">
        <v>6240</v>
      </c>
      <c r="H23" s="333">
        <v>99999999999</v>
      </c>
      <c r="I23" s="333">
        <v>11111111111</v>
      </c>
      <c r="J23" s="334" t="s">
        <v>6299</v>
      </c>
      <c r="K23" s="335" t="s">
        <v>6300</v>
      </c>
      <c r="L23" s="335" t="s">
        <v>65</v>
      </c>
      <c r="M23" s="335" t="s">
        <v>66</v>
      </c>
      <c r="N23" s="335" t="s">
        <v>92</v>
      </c>
      <c r="O23" s="336" t="s">
        <v>6329</v>
      </c>
      <c r="P23" s="338" t="s">
        <v>6355</v>
      </c>
      <c r="Q23" s="347" t="s">
        <v>6338</v>
      </c>
      <c r="R23" s="350" t="s">
        <v>6347</v>
      </c>
    </row>
    <row r="24" spans="2:18" ht="116" hidden="1">
      <c r="B24" s="334" t="s">
        <v>6398</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6333</v>
      </c>
      <c r="Q24" s="347" t="s">
        <v>6338</v>
      </c>
      <c r="R24" s="350" t="s">
        <v>6395</v>
      </c>
    </row>
    <row r="25" spans="2:18" ht="87" hidden="1">
      <c r="B25" s="334" t="s">
        <v>6398</v>
      </c>
      <c r="C25" s="330" t="s">
        <v>8</v>
      </c>
      <c r="D25" s="331" t="s">
        <v>102</v>
      </c>
      <c r="E25" s="332" t="s">
        <v>25</v>
      </c>
      <c r="F25" s="331" t="s">
        <v>103</v>
      </c>
      <c r="G25" s="331" t="s">
        <v>6241</v>
      </c>
      <c r="H25" s="333">
        <v>99999999999</v>
      </c>
      <c r="I25" s="333">
        <v>11111111111</v>
      </c>
      <c r="J25" s="334" t="s">
        <v>6299</v>
      </c>
      <c r="K25" s="334" t="s">
        <v>6298</v>
      </c>
      <c r="L25" s="335" t="s">
        <v>104</v>
      </c>
      <c r="M25" s="335" t="s">
        <v>105</v>
      </c>
      <c r="N25" s="379" t="s">
        <v>58</v>
      </c>
      <c r="O25" s="334" t="s">
        <v>6334</v>
      </c>
      <c r="P25" s="338" t="s">
        <v>6356</v>
      </c>
      <c r="Q25" s="347" t="s">
        <v>6338</v>
      </c>
      <c r="R25" s="350" t="s">
        <v>6364</v>
      </c>
    </row>
    <row r="26" spans="2:18" ht="87" hidden="1">
      <c r="B26" s="334" t="s">
        <v>6398</v>
      </c>
      <c r="C26" s="330" t="s">
        <v>8</v>
      </c>
      <c r="D26" s="331" t="s">
        <v>106</v>
      </c>
      <c r="E26" s="332" t="s">
        <v>25</v>
      </c>
      <c r="F26" s="330" t="s">
        <v>6229</v>
      </c>
      <c r="G26" s="331" t="s">
        <v>6242</v>
      </c>
      <c r="H26" s="333">
        <v>99999999999</v>
      </c>
      <c r="I26" s="333">
        <v>11111111111</v>
      </c>
      <c r="J26" s="334" t="s">
        <v>6299</v>
      </c>
      <c r="K26" s="335" t="s">
        <v>6298</v>
      </c>
      <c r="L26" s="335" t="s">
        <v>51</v>
      </c>
      <c r="M26" s="335" t="s">
        <v>107</v>
      </c>
      <c r="N26" s="335" t="s">
        <v>92</v>
      </c>
      <c r="O26" s="334" t="s">
        <v>6328</v>
      </c>
      <c r="P26" s="338" t="s">
        <v>6331</v>
      </c>
      <c r="Q26" s="347" t="s">
        <v>6338</v>
      </c>
      <c r="R26" s="351" t="s">
        <v>6351</v>
      </c>
    </row>
    <row r="27" spans="2:18" ht="87">
      <c r="B27" s="334" t="s">
        <v>6398</v>
      </c>
      <c r="C27" s="330" t="s">
        <v>8</v>
      </c>
      <c r="D27" s="331" t="s">
        <v>108</v>
      </c>
      <c r="E27" s="331" t="s">
        <v>25</v>
      </c>
      <c r="F27" s="331" t="s">
        <v>109</v>
      </c>
      <c r="G27" s="331" t="s">
        <v>6243</v>
      </c>
      <c r="H27" s="333">
        <v>99999999999</v>
      </c>
      <c r="I27" s="333">
        <v>11111111111</v>
      </c>
      <c r="J27" s="334" t="s">
        <v>6299</v>
      </c>
      <c r="K27" s="335" t="s">
        <v>6298</v>
      </c>
      <c r="L27" s="335" t="s">
        <v>37</v>
      </c>
      <c r="M27" s="335" t="s">
        <v>38</v>
      </c>
      <c r="N27" s="335" t="s">
        <v>58</v>
      </c>
      <c r="O27" s="334"/>
      <c r="P27" s="336" t="s">
        <v>6342</v>
      </c>
      <c r="Q27" s="347" t="s">
        <v>6345</v>
      </c>
      <c r="R27" s="334"/>
    </row>
    <row r="28" spans="2:18" ht="87">
      <c r="B28" s="334" t="s">
        <v>6398</v>
      </c>
      <c r="C28" s="330" t="s">
        <v>8</v>
      </c>
      <c r="D28" s="331" t="s">
        <v>110</v>
      </c>
      <c r="E28" s="331" t="s">
        <v>25</v>
      </c>
      <c r="F28" s="330" t="s">
        <v>111</v>
      </c>
      <c r="G28" s="331" t="s">
        <v>6244</v>
      </c>
      <c r="H28" s="333">
        <v>99999999999</v>
      </c>
      <c r="I28" s="333">
        <v>11111111111</v>
      </c>
      <c r="J28" s="334" t="s">
        <v>6299</v>
      </c>
      <c r="K28" s="335" t="s">
        <v>6298</v>
      </c>
      <c r="L28" s="335" t="s">
        <v>104</v>
      </c>
      <c r="M28" s="335" t="s">
        <v>105</v>
      </c>
      <c r="N28" s="335" t="s">
        <v>58</v>
      </c>
      <c r="O28" s="334"/>
      <c r="P28" s="336" t="s">
        <v>6342</v>
      </c>
      <c r="Q28" s="348" t="s">
        <v>6345</v>
      </c>
      <c r="R28" s="334"/>
    </row>
    <row r="29" spans="2:18" ht="58">
      <c r="B29" s="334" t="s">
        <v>6398</v>
      </c>
      <c r="C29" s="330" t="s">
        <v>8</v>
      </c>
      <c r="D29" s="331" t="s">
        <v>388</v>
      </c>
      <c r="E29" s="331" t="s">
        <v>25</v>
      </c>
      <c r="F29" s="331" t="s">
        <v>113</v>
      </c>
      <c r="G29" s="331" t="s">
        <v>6245</v>
      </c>
      <c r="H29" s="333">
        <v>99999999999</v>
      </c>
      <c r="I29" s="333">
        <v>11111111111</v>
      </c>
      <c r="J29" s="334" t="s">
        <v>6299</v>
      </c>
      <c r="K29" s="337" t="s">
        <v>6300</v>
      </c>
      <c r="L29" s="337" t="s">
        <v>42</v>
      </c>
      <c r="M29" s="335" t="s">
        <v>43</v>
      </c>
      <c r="N29" s="335" t="s">
        <v>29</v>
      </c>
      <c r="O29" s="334"/>
      <c r="P29" s="336" t="s">
        <v>6342</v>
      </c>
      <c r="Q29" s="348" t="s">
        <v>6345</v>
      </c>
      <c r="R29" s="334"/>
    </row>
    <row r="30" spans="2:18" ht="58">
      <c r="B30" s="334" t="s">
        <v>6398</v>
      </c>
      <c r="C30" s="330" t="s">
        <v>8</v>
      </c>
      <c r="D30" s="331" t="s">
        <v>389</v>
      </c>
      <c r="E30" s="331" t="s">
        <v>25</v>
      </c>
      <c r="F30" s="331" t="s">
        <v>115</v>
      </c>
      <c r="G30" s="331" t="s">
        <v>6246</v>
      </c>
      <c r="H30" s="333">
        <v>99999999999</v>
      </c>
      <c r="I30" s="333">
        <v>11111111111</v>
      </c>
      <c r="J30" s="334" t="s">
        <v>6299</v>
      </c>
      <c r="K30" s="331" t="s">
        <v>6300</v>
      </c>
      <c r="L30" s="335" t="s">
        <v>65</v>
      </c>
      <c r="M30" s="335" t="s">
        <v>66</v>
      </c>
      <c r="N30" s="335" t="s">
        <v>29</v>
      </c>
      <c r="O30" s="334"/>
      <c r="P30" s="336" t="s">
        <v>6342</v>
      </c>
      <c r="Q30" s="348" t="s">
        <v>6345</v>
      </c>
      <c r="R30" s="334"/>
    </row>
    <row r="31" spans="2:18" ht="87">
      <c r="B31" s="334" t="s">
        <v>6398</v>
      </c>
      <c r="C31" s="330" t="s">
        <v>8</v>
      </c>
      <c r="D31" s="331" t="s">
        <v>116</v>
      </c>
      <c r="E31" s="331" t="s">
        <v>25</v>
      </c>
      <c r="F31" s="331" t="s">
        <v>117</v>
      </c>
      <c r="G31" s="331" t="s">
        <v>6247</v>
      </c>
      <c r="H31" s="333">
        <v>99999999999</v>
      </c>
      <c r="I31" s="333">
        <v>11111111111</v>
      </c>
      <c r="J31" s="334" t="s">
        <v>6299</v>
      </c>
      <c r="K31" s="335" t="s">
        <v>6298</v>
      </c>
      <c r="L31" s="335" t="s">
        <v>69</v>
      </c>
      <c r="M31" s="335" t="s">
        <v>70</v>
      </c>
      <c r="N31" s="335" t="s">
        <v>58</v>
      </c>
      <c r="O31" s="334"/>
      <c r="P31" s="336" t="s">
        <v>6342</v>
      </c>
      <c r="Q31" s="348" t="s">
        <v>6345</v>
      </c>
      <c r="R31" s="334"/>
    </row>
    <row r="32" spans="2:18" ht="101.5">
      <c r="B32" s="334" t="s">
        <v>6398</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6343</v>
      </c>
      <c r="Q32" s="348" t="s">
        <v>6345</v>
      </c>
      <c r="R32" s="334"/>
    </row>
    <row r="33" spans="2:18" ht="72.5">
      <c r="B33" s="334" t="s">
        <v>6398</v>
      </c>
      <c r="C33" s="330" t="s">
        <v>8</v>
      </c>
      <c r="D33" s="331" t="s">
        <v>390</v>
      </c>
      <c r="E33" s="331" t="s">
        <v>25</v>
      </c>
      <c r="F33" s="331" t="s">
        <v>6230</v>
      </c>
      <c r="G33" s="331" t="s">
        <v>6248</v>
      </c>
      <c r="H33" s="333">
        <v>99999999999</v>
      </c>
      <c r="I33" s="333">
        <v>11111111111</v>
      </c>
      <c r="J33" s="334" t="s">
        <v>6299</v>
      </c>
      <c r="K33" s="337" t="s">
        <v>6300</v>
      </c>
      <c r="L33" s="337" t="s">
        <v>42</v>
      </c>
      <c r="M33" s="335" t="s">
        <v>43</v>
      </c>
      <c r="N33" s="335" t="s">
        <v>92</v>
      </c>
      <c r="O33" s="334"/>
      <c r="P33" s="336" t="s">
        <v>6342</v>
      </c>
      <c r="Q33" s="348" t="s">
        <v>6345</v>
      </c>
      <c r="R33" s="334"/>
    </row>
    <row r="34" spans="2:18" ht="72.5">
      <c r="B34" s="334" t="s">
        <v>6398</v>
      </c>
      <c r="C34" s="330" t="s">
        <v>8</v>
      </c>
      <c r="D34" s="330" t="s">
        <v>391</v>
      </c>
      <c r="E34" s="331" t="s">
        <v>25</v>
      </c>
      <c r="F34" s="331" t="s">
        <v>6231</v>
      </c>
      <c r="G34" s="331" t="s">
        <v>6249</v>
      </c>
      <c r="H34" s="333">
        <v>99999999999</v>
      </c>
      <c r="I34" s="333">
        <v>11111111111</v>
      </c>
      <c r="J34" s="334" t="s">
        <v>6299</v>
      </c>
      <c r="K34" s="335" t="s">
        <v>6300</v>
      </c>
      <c r="L34" s="335" t="s">
        <v>65</v>
      </c>
      <c r="M34" s="335" t="s">
        <v>66</v>
      </c>
      <c r="N34" s="335" t="s">
        <v>92</v>
      </c>
      <c r="O34" s="334"/>
      <c r="P34" s="336" t="s">
        <v>6342</v>
      </c>
      <c r="Q34" s="348" t="s">
        <v>6345</v>
      </c>
      <c r="R34" s="334"/>
    </row>
    <row r="35" spans="2:18" ht="116">
      <c r="B35" s="334" t="s">
        <v>6399</v>
      </c>
      <c r="C35" s="320" t="s">
        <v>8</v>
      </c>
      <c r="D35" s="366" t="s">
        <v>30</v>
      </c>
      <c r="E35" s="336" t="s">
        <v>31</v>
      </c>
      <c r="F35" s="336" t="s">
        <v>32</v>
      </c>
      <c r="G35" s="336" t="s">
        <v>6208</v>
      </c>
      <c r="H35" s="336" t="s">
        <v>19</v>
      </c>
      <c r="I35" s="367" t="s">
        <v>19</v>
      </c>
      <c r="J35" s="336" t="s">
        <v>6299</v>
      </c>
      <c r="K35" s="336" t="s">
        <v>6298</v>
      </c>
      <c r="L35" s="336" t="s">
        <v>33</v>
      </c>
      <c r="M35" s="336" t="s">
        <v>34</v>
      </c>
      <c r="N35" s="367" t="s">
        <v>6206</v>
      </c>
      <c r="O35" s="334"/>
      <c r="P35" s="334" t="s">
        <v>94</v>
      </c>
      <c r="Q35" s="369" t="s">
        <v>6345</v>
      </c>
      <c r="R35" s="336" t="s">
        <v>6393</v>
      </c>
    </row>
    <row r="36" spans="2:18" ht="87" hidden="1">
      <c r="B36" s="334" t="s">
        <v>6399</v>
      </c>
      <c r="C36" s="320" t="s">
        <v>8</v>
      </c>
      <c r="D36" s="366" t="s">
        <v>35</v>
      </c>
      <c r="E36" s="336" t="s">
        <v>25</v>
      </c>
      <c r="F36" s="336" t="s">
        <v>36</v>
      </c>
      <c r="G36" s="336" t="s">
        <v>6209</v>
      </c>
      <c r="H36" s="336">
        <v>99999999999</v>
      </c>
      <c r="I36" s="367">
        <v>11111111111</v>
      </c>
      <c r="J36" s="336" t="s">
        <v>6299</v>
      </c>
      <c r="K36" s="336" t="s">
        <v>6298</v>
      </c>
      <c r="L36" s="336" t="s">
        <v>37</v>
      </c>
      <c r="M36" s="336" t="s">
        <v>38</v>
      </c>
      <c r="N36" s="378" t="s">
        <v>39</v>
      </c>
      <c r="O36" s="334" t="s">
        <v>6390</v>
      </c>
      <c r="P36" s="334" t="s">
        <v>94</v>
      </c>
      <c r="Q36" s="369" t="s">
        <v>6338</v>
      </c>
      <c r="R36" s="350" t="s">
        <v>6402</v>
      </c>
    </row>
    <row r="37" spans="2:18" ht="58" hidden="1">
      <c r="B37" s="334" t="s">
        <v>6399</v>
      </c>
      <c r="C37" s="320" t="s">
        <v>8</v>
      </c>
      <c r="D37" s="366" t="s">
        <v>384</v>
      </c>
      <c r="E37" s="336" t="s">
        <v>25</v>
      </c>
      <c r="F37" s="336" t="s">
        <v>41</v>
      </c>
      <c r="G37" s="336" t="s">
        <v>6210</v>
      </c>
      <c r="H37" s="336">
        <v>99999999999</v>
      </c>
      <c r="I37" s="367">
        <v>11111111111</v>
      </c>
      <c r="J37" s="336" t="s">
        <v>6299</v>
      </c>
      <c r="K37" s="336" t="s">
        <v>6300</v>
      </c>
      <c r="L37" s="336" t="s">
        <v>42</v>
      </c>
      <c r="M37" s="336" t="s">
        <v>43</v>
      </c>
      <c r="N37" s="367" t="s">
        <v>29</v>
      </c>
      <c r="O37" s="359" t="s">
        <v>6391</v>
      </c>
      <c r="P37" s="334" t="s">
        <v>94</v>
      </c>
      <c r="Q37" s="369" t="s">
        <v>6338</v>
      </c>
      <c r="R37" s="350" t="s">
        <v>6403</v>
      </c>
    </row>
    <row r="38" spans="2:18" ht="72.5" hidden="1">
      <c r="B38" s="334" t="s">
        <v>6399</v>
      </c>
      <c r="C38" s="320" t="s">
        <v>8</v>
      </c>
      <c r="D38" s="366" t="s">
        <v>386</v>
      </c>
      <c r="E38" s="336" t="s">
        <v>25</v>
      </c>
      <c r="F38" s="336" t="s">
        <v>6218</v>
      </c>
      <c r="G38" s="336" t="s">
        <v>6211</v>
      </c>
      <c r="H38" s="336">
        <v>99999999999</v>
      </c>
      <c r="I38" s="367">
        <v>11111111111</v>
      </c>
      <c r="J38" s="336" t="s">
        <v>6299</v>
      </c>
      <c r="K38" s="336" t="s">
        <v>6300</v>
      </c>
      <c r="L38" s="336" t="s">
        <v>42</v>
      </c>
      <c r="M38" s="336" t="s">
        <v>43</v>
      </c>
      <c r="N38" s="367" t="s">
        <v>6388</v>
      </c>
      <c r="O38" s="336" t="s">
        <v>6391</v>
      </c>
      <c r="P38" s="334" t="s">
        <v>94</v>
      </c>
      <c r="Q38" s="369" t="s">
        <v>6338</v>
      </c>
      <c r="R38" s="350" t="s">
        <v>6403</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25"/>
    <col min="2" max="2" width="14.1640625" style="325" bestFit="1" customWidth="1"/>
    <col min="3" max="3" width="17.1640625" style="325" bestFit="1" customWidth="1"/>
    <col min="4" max="4" width="39" style="353" customWidth="1"/>
    <col min="5" max="5" width="10" style="353" bestFit="1" customWidth="1"/>
    <col min="6" max="6" width="15.08203125" style="353" bestFit="1" customWidth="1"/>
    <col min="7" max="7" width="10.6640625" style="353" bestFit="1" customWidth="1"/>
    <col min="8" max="8" width="50.83203125" style="325" bestFit="1" customWidth="1"/>
    <col min="9" max="9" width="43.1640625" style="325" customWidth="1"/>
    <col min="10" max="10" width="39.6640625" style="325" customWidth="1"/>
    <col min="11" max="11" width="32.58203125" style="325" customWidth="1"/>
    <col min="12" max="12" width="29.08203125" style="325" bestFit="1" customWidth="1"/>
    <col min="13" max="16384" width="8.6640625" style="325"/>
  </cols>
  <sheetData>
    <row r="1" spans="2:11">
      <c r="C1" s="340"/>
    </row>
    <row r="2" spans="2:11">
      <c r="B2" s="368" t="s">
        <v>6389</v>
      </c>
      <c r="C2" s="340"/>
    </row>
    <row r="3" spans="2:11">
      <c r="E3" s="656" t="s">
        <v>6380</v>
      </c>
      <c r="F3" s="658"/>
      <c r="G3" s="658"/>
      <c r="H3" s="658"/>
      <c r="I3" s="658"/>
      <c r="J3" s="659"/>
    </row>
    <row r="4" spans="2:11">
      <c r="B4" s="361" t="s">
        <v>3</v>
      </c>
      <c r="C4" s="361" t="s">
        <v>6308</v>
      </c>
      <c r="D4" s="361" t="s">
        <v>6306</v>
      </c>
      <c r="E4" s="362" t="s">
        <v>362</v>
      </c>
      <c r="F4" s="363" t="s">
        <v>3</v>
      </c>
      <c r="G4" s="363" t="s">
        <v>6302</v>
      </c>
      <c r="H4" s="363" t="s">
        <v>6359</v>
      </c>
      <c r="I4" s="363" t="s">
        <v>6366</v>
      </c>
      <c r="J4" s="363" t="s">
        <v>6301</v>
      </c>
      <c r="K4" s="327" t="s">
        <v>6358</v>
      </c>
    </row>
    <row r="5" spans="2:11" ht="29">
      <c r="B5" s="357" t="s">
        <v>8</v>
      </c>
      <c r="C5" s="358" t="s">
        <v>24</v>
      </c>
      <c r="D5" s="331" t="s">
        <v>26</v>
      </c>
      <c r="E5" s="354" t="s">
        <v>6299</v>
      </c>
      <c r="F5" s="352" t="s">
        <v>6298</v>
      </c>
      <c r="G5" s="352" t="s">
        <v>27</v>
      </c>
      <c r="H5" s="336" t="s">
        <v>6370</v>
      </c>
      <c r="I5" s="334" t="s">
        <v>28</v>
      </c>
      <c r="J5" s="335" t="s">
        <v>6392</v>
      </c>
      <c r="K5" s="336" t="s">
        <v>6375</v>
      </c>
    </row>
    <row r="6" spans="2:11" ht="29">
      <c r="B6" s="357" t="s">
        <v>8</v>
      </c>
      <c r="C6" s="358" t="s">
        <v>44</v>
      </c>
      <c r="D6" s="331" t="s">
        <v>45</v>
      </c>
      <c r="E6" s="354" t="s">
        <v>6299</v>
      </c>
      <c r="F6" s="352" t="s">
        <v>6298</v>
      </c>
      <c r="G6" s="352" t="s">
        <v>6381</v>
      </c>
      <c r="H6" s="336" t="s">
        <v>6369</v>
      </c>
      <c r="I6" s="335" t="s">
        <v>48</v>
      </c>
      <c r="J6" s="335" t="s">
        <v>6392</v>
      </c>
      <c r="K6" s="336" t="s">
        <v>6375</v>
      </c>
    </row>
    <row r="7" spans="2:11" ht="29">
      <c r="B7" s="357" t="s">
        <v>8</v>
      </c>
      <c r="C7" s="358" t="s">
        <v>49</v>
      </c>
      <c r="D7" s="331" t="s">
        <v>50</v>
      </c>
      <c r="E7" s="354" t="s">
        <v>6299</v>
      </c>
      <c r="F7" s="352" t="s">
        <v>6298</v>
      </c>
      <c r="G7" s="352" t="s">
        <v>51</v>
      </c>
      <c r="H7" s="334" t="s">
        <v>6368</v>
      </c>
      <c r="I7" s="334"/>
      <c r="J7" s="335" t="s">
        <v>6392</v>
      </c>
      <c r="K7" s="336" t="s">
        <v>6375</v>
      </c>
    </row>
    <row r="8" spans="2:11" ht="72.5">
      <c r="B8" s="357" t="s">
        <v>8</v>
      </c>
      <c r="C8" s="358" t="s">
        <v>59</v>
      </c>
      <c r="D8" s="331" t="s">
        <v>60</v>
      </c>
      <c r="E8" s="331" t="s">
        <v>6299</v>
      </c>
      <c r="F8" s="331" t="s">
        <v>6361</v>
      </c>
      <c r="G8" s="331" t="s">
        <v>249</v>
      </c>
      <c r="H8" s="334"/>
      <c r="I8" s="336" t="s">
        <v>6384</v>
      </c>
      <c r="J8" s="336" t="s">
        <v>6365</v>
      </c>
      <c r="K8" s="336" t="s">
        <v>6383</v>
      </c>
    </row>
    <row r="9" spans="2:11" ht="58">
      <c r="B9" s="357" t="s">
        <v>8</v>
      </c>
      <c r="C9" s="358" t="s">
        <v>385</v>
      </c>
      <c r="D9" s="331" t="s">
        <v>64</v>
      </c>
      <c r="E9" s="334" t="s">
        <v>6299</v>
      </c>
      <c r="F9" s="337" t="s">
        <v>6300</v>
      </c>
      <c r="G9" s="335" t="s">
        <v>65</v>
      </c>
      <c r="H9" s="336" t="s">
        <v>6372</v>
      </c>
      <c r="I9" s="335" t="s">
        <v>66</v>
      </c>
      <c r="J9" s="335" t="s">
        <v>6392</v>
      </c>
      <c r="K9" s="336" t="s">
        <v>6375</v>
      </c>
    </row>
    <row r="10" spans="2:11" ht="58">
      <c r="B10" s="357" t="s">
        <v>8</v>
      </c>
      <c r="C10" s="358" t="s">
        <v>67</v>
      </c>
      <c r="D10" s="331" t="s">
        <v>68</v>
      </c>
      <c r="E10" s="334" t="s">
        <v>6299</v>
      </c>
      <c r="F10" s="335" t="s">
        <v>6298</v>
      </c>
      <c r="G10" s="335" t="s">
        <v>69</v>
      </c>
      <c r="H10" s="334" t="s">
        <v>6382</v>
      </c>
      <c r="I10" s="335" t="s">
        <v>70</v>
      </c>
      <c r="J10" s="335" t="s">
        <v>6392</v>
      </c>
      <c r="K10" s="336" t="s">
        <v>6376</v>
      </c>
    </row>
    <row r="11" spans="2:11" ht="29">
      <c r="B11" s="357" t="s">
        <v>8</v>
      </c>
      <c r="C11" s="358" t="s">
        <v>89</v>
      </c>
      <c r="D11" s="331" t="s">
        <v>6226</v>
      </c>
      <c r="E11" s="334" t="s">
        <v>6299</v>
      </c>
      <c r="F11" s="335" t="s">
        <v>6298</v>
      </c>
      <c r="G11" s="335" t="s">
        <v>90</v>
      </c>
      <c r="H11" s="336" t="s">
        <v>6367</v>
      </c>
      <c r="I11" s="335" t="s">
        <v>91</v>
      </c>
      <c r="J11" s="335" t="s">
        <v>6379</v>
      </c>
      <c r="K11" s="336" t="s">
        <v>6375</v>
      </c>
    </row>
    <row r="12" spans="2:11" ht="58">
      <c r="B12" s="357" t="s">
        <v>8</v>
      </c>
      <c r="C12" s="358" t="s">
        <v>387</v>
      </c>
      <c r="D12" s="331" t="s">
        <v>6228</v>
      </c>
      <c r="E12" s="334" t="s">
        <v>6299</v>
      </c>
      <c r="F12" s="335" t="s">
        <v>6300</v>
      </c>
      <c r="G12" s="335" t="s">
        <v>65</v>
      </c>
      <c r="H12" s="336" t="s">
        <v>6372</v>
      </c>
      <c r="I12" s="335" t="s">
        <v>66</v>
      </c>
      <c r="J12" s="335" t="s">
        <v>6371</v>
      </c>
      <c r="K12" s="336" t="s">
        <v>6375</v>
      </c>
    </row>
    <row r="13" spans="2:11" ht="43.5">
      <c r="B13" s="357" t="s">
        <v>8</v>
      </c>
      <c r="C13" s="358" t="s">
        <v>102</v>
      </c>
      <c r="D13" s="331" t="s">
        <v>103</v>
      </c>
      <c r="E13" s="334" t="s">
        <v>6299</v>
      </c>
      <c r="F13" s="334" t="s">
        <v>6298</v>
      </c>
      <c r="G13" s="335" t="s">
        <v>104</v>
      </c>
      <c r="H13" s="334" t="s">
        <v>6373</v>
      </c>
      <c r="I13" s="356" t="s">
        <v>105</v>
      </c>
      <c r="J13" s="352" t="s">
        <v>6392</v>
      </c>
      <c r="K13" s="336" t="s">
        <v>6375</v>
      </c>
    </row>
    <row r="14" spans="2:11" ht="29">
      <c r="B14" s="357" t="s">
        <v>8</v>
      </c>
      <c r="C14" s="358" t="s">
        <v>106</v>
      </c>
      <c r="D14" s="331" t="s">
        <v>6229</v>
      </c>
      <c r="E14" s="331" t="s">
        <v>6299</v>
      </c>
      <c r="F14" s="331" t="s">
        <v>6298</v>
      </c>
      <c r="G14" s="355" t="s">
        <v>51</v>
      </c>
      <c r="H14" s="334" t="s">
        <v>6368</v>
      </c>
      <c r="I14" s="334"/>
      <c r="J14" s="360" t="s">
        <v>6374</v>
      </c>
      <c r="K14" s="336" t="s">
        <v>6375</v>
      </c>
    </row>
  </sheetData>
  <mergeCells count="1">
    <mergeCell ref="E3:J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3E0006AC-619F-4C38-8D86-60122D9D49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Capa</vt:lpstr>
      <vt:lpstr>1. Metodologia</vt:lpstr>
      <vt:lpstr>Stream Especificação</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2025-02-12T14:48:19Z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