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arafernandes/Sara/Universidade/PhD/Experiência/Nova Experiência/Código Análise Resultados/"/>
    </mc:Choice>
  </mc:AlternateContent>
  <xr:revisionPtr revIDLastSave="0" documentId="13_ncr:1_{D97924D0-C04A-C249-A4DB-BCD2FCFAB239}" xr6:coauthVersionLast="47" xr6:coauthVersionMax="47" xr10:uidLastSave="{00000000-0000-0000-0000-000000000000}"/>
  <bookViews>
    <workbookView xWindow="0" yWindow="500" windowWidth="28800" windowHeight="15960" activeTab="1" xr2:uid="{00000000-000D-0000-FFFF-FFFF00000000}"/>
  </bookViews>
  <sheets>
    <sheet name="Groups + Project Evaluation" sheetId="1" r:id="rId1"/>
    <sheet name="Summar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3" l="1"/>
  <c r="G5" i="3"/>
  <c r="G4" i="3"/>
  <c r="G3" i="3"/>
  <c r="G2" i="3"/>
  <c r="F6" i="3"/>
  <c r="F5" i="3"/>
  <c r="F4" i="3"/>
  <c r="F3" i="3"/>
  <c r="F2" i="3"/>
  <c r="E6" i="3"/>
  <c r="E5" i="3"/>
  <c r="E4" i="3"/>
  <c r="E3" i="3"/>
  <c r="E2" i="3"/>
  <c r="D6" i="3"/>
  <c r="D4" i="3"/>
  <c r="D5" i="3"/>
  <c r="D3" i="3"/>
  <c r="D2" i="3"/>
  <c r="C6" i="3"/>
  <c r="C5" i="3"/>
  <c r="C4" i="3"/>
  <c r="C3" i="3"/>
  <c r="C2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<sst xmlns="http://schemas.openxmlformats.org/spreadsheetml/2006/main" count="281" uniqueCount="146">
  <si>
    <t>Group</t>
  </si>
  <si>
    <t>Tool</t>
  </si>
  <si>
    <t>Complexity</t>
  </si>
  <si>
    <t>Code</t>
  </si>
  <si>
    <t>Architecture</t>
  </si>
  <si>
    <t>Grade</t>
  </si>
  <si>
    <t>G0101</t>
  </si>
  <si>
    <t>WEEK 2</t>
  </si>
  <si>
    <t>G0102</t>
  </si>
  <si>
    <t>WEEK 1</t>
  </si>
  <si>
    <t>G0103</t>
  </si>
  <si>
    <t>NO TOOL</t>
  </si>
  <si>
    <t>G0104</t>
  </si>
  <si>
    <t>WEEK 3</t>
  </si>
  <si>
    <t>G0105</t>
  </si>
  <si>
    <t>G0106</t>
  </si>
  <si>
    <t>G0107</t>
  </si>
  <si>
    <t>G0108</t>
  </si>
  <si>
    <t>G0109</t>
  </si>
  <si>
    <t>G0110</t>
  </si>
  <si>
    <t>G0201</t>
  </si>
  <si>
    <t>G0202</t>
  </si>
  <si>
    <t>G0203</t>
  </si>
  <si>
    <t>G0204</t>
  </si>
  <si>
    <t>G0205</t>
  </si>
  <si>
    <t>G0206</t>
  </si>
  <si>
    <t>WEEK 4</t>
  </si>
  <si>
    <t>G0207</t>
  </si>
  <si>
    <t>G0208</t>
  </si>
  <si>
    <t>G0301</t>
  </si>
  <si>
    <t>G0302</t>
  </si>
  <si>
    <t>G0303</t>
  </si>
  <si>
    <t>G0304</t>
  </si>
  <si>
    <t>G0305</t>
  </si>
  <si>
    <t>G0306</t>
  </si>
  <si>
    <t>G0307</t>
  </si>
  <si>
    <t>G0308</t>
  </si>
  <si>
    <t>G0401</t>
  </si>
  <si>
    <t>G0402</t>
  </si>
  <si>
    <t>G0403</t>
  </si>
  <si>
    <t>G0404</t>
  </si>
  <si>
    <t>G0405</t>
  </si>
  <si>
    <t>G0406</t>
  </si>
  <si>
    <t>G0407</t>
  </si>
  <si>
    <t>G0408</t>
  </si>
  <si>
    <t>G0501</t>
  </si>
  <si>
    <t>G0502</t>
  </si>
  <si>
    <t>G0503</t>
  </si>
  <si>
    <t>G0504</t>
  </si>
  <si>
    <t>G0505</t>
  </si>
  <si>
    <t>G0506</t>
  </si>
  <si>
    <t>G0507</t>
  </si>
  <si>
    <t>G0508</t>
  </si>
  <si>
    <t>G0509</t>
  </si>
  <si>
    <t>G0601</t>
  </si>
  <si>
    <t>G0602</t>
  </si>
  <si>
    <t>G0603</t>
  </si>
  <si>
    <t>G0604</t>
  </si>
  <si>
    <t>G0605</t>
  </si>
  <si>
    <t>G0606</t>
  </si>
  <si>
    <t>G0607</t>
  </si>
  <si>
    <t>G0608</t>
  </si>
  <si>
    <t>G0701</t>
  </si>
  <si>
    <t>G0702</t>
  </si>
  <si>
    <t>G0703</t>
  </si>
  <si>
    <t>G0704</t>
  </si>
  <si>
    <t>G0705</t>
  </si>
  <si>
    <t>G0706</t>
  </si>
  <si>
    <t>G0707</t>
  </si>
  <si>
    <t>G0708</t>
  </si>
  <si>
    <t>G0709</t>
  </si>
  <si>
    <t>G0710</t>
  </si>
  <si>
    <t>G0801</t>
  </si>
  <si>
    <t>G0802</t>
  </si>
  <si>
    <t>G0803</t>
  </si>
  <si>
    <t>G0804</t>
  </si>
  <si>
    <t>G0805</t>
  </si>
  <si>
    <t>G0806</t>
  </si>
  <si>
    <t>G0807</t>
  </si>
  <si>
    <t>G0808</t>
  </si>
  <si>
    <t>G0809</t>
  </si>
  <si>
    <t>G0901</t>
  </si>
  <si>
    <t>G0902</t>
  </si>
  <si>
    <t>G0903</t>
  </si>
  <si>
    <t>G0904</t>
  </si>
  <si>
    <t>G0905</t>
  </si>
  <si>
    <t>G0906</t>
  </si>
  <si>
    <t>G0907</t>
  </si>
  <si>
    <t>G1001</t>
  </si>
  <si>
    <t>G1002</t>
  </si>
  <si>
    <t>G1003</t>
  </si>
  <si>
    <t>G1004</t>
  </si>
  <si>
    <t>G1005</t>
  </si>
  <si>
    <t>G1006</t>
  </si>
  <si>
    <t>G1007</t>
  </si>
  <si>
    <t>G1008</t>
  </si>
  <si>
    <t>G1101</t>
  </si>
  <si>
    <t>G1102</t>
  </si>
  <si>
    <t>G1103</t>
  </si>
  <si>
    <t>G1104</t>
  </si>
  <si>
    <t>G1105</t>
  </si>
  <si>
    <t>G1106</t>
  </si>
  <si>
    <t>G1107</t>
  </si>
  <si>
    <t>G1108</t>
  </si>
  <si>
    <t>G1201</t>
  </si>
  <si>
    <t>G1202</t>
  </si>
  <si>
    <t>G1203</t>
  </si>
  <si>
    <t>G1204</t>
  </si>
  <si>
    <t>G1205</t>
  </si>
  <si>
    <t>G1206</t>
  </si>
  <si>
    <t>G1207</t>
  </si>
  <si>
    <t>G1208</t>
  </si>
  <si>
    <t>G1301</t>
  </si>
  <si>
    <t>G1302</t>
  </si>
  <si>
    <t>G1303</t>
  </si>
  <si>
    <t>G1304</t>
  </si>
  <si>
    <t>G1305</t>
  </si>
  <si>
    <t>G1306</t>
  </si>
  <si>
    <t>G1401</t>
  </si>
  <si>
    <t>G1402</t>
  </si>
  <si>
    <t>G1403</t>
  </si>
  <si>
    <t>G1404</t>
  </si>
  <si>
    <t>G1405</t>
  </si>
  <si>
    <t>G1406</t>
  </si>
  <si>
    <t>G1407</t>
  </si>
  <si>
    <t>G1408</t>
  </si>
  <si>
    <t>G1501</t>
  </si>
  <si>
    <t>G1502</t>
  </si>
  <si>
    <t>G1503</t>
  </si>
  <si>
    <t>G1504</t>
  </si>
  <si>
    <t>G1505</t>
  </si>
  <si>
    <t>G1506</t>
  </si>
  <si>
    <t>G1507</t>
  </si>
  <si>
    <t>G1508</t>
  </si>
  <si>
    <t>G1601</t>
  </si>
  <si>
    <t>G1602</t>
  </si>
  <si>
    <t>G1603</t>
  </si>
  <si>
    <t>G1604</t>
  </si>
  <si>
    <t>G1605</t>
  </si>
  <si>
    <t>G1606</t>
  </si>
  <si>
    <t>G1607</t>
  </si>
  <si>
    <t>G1608</t>
  </si>
  <si>
    <t># Groups</t>
  </si>
  <si>
    <t>Unnavailable</t>
  </si>
  <si>
    <t>Final Grade</t>
  </si>
  <si>
    <t>AVG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</si>
</sst>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Fill="1"/>
    <xf numFmtId="2" fontId="0" fillId="0" borderId="1" xfId="0" applyNumberFormat="1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3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2.6640625" customWidth="1"/>
    <col min="2" max="2" width="11" bestFit="1" customWidth="1"/>
    <col min="4" max="4" width="10" bestFit="1" customWidth="1"/>
    <col min="6" max="6" width="11.1640625" bestFit="1" customWidth="1"/>
    <col min="12" max="12" width="10" bestFit="1" customWidth="1"/>
    <col min="14" max="14" width="11.1640625" bestFit="1" customWidth="1"/>
    <col min="15" max="15" width="9.83203125" bestFit="1" customWidth="1"/>
  </cols>
  <sheetData>
    <row r="1" spans="1:7" x14ac:dyDescent="0.2">
      <c r="A1" s="5" t="s">
        <v>0</v>
      </c>
      <c r="B1" s="5" t="s">
        <v>145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 t="s">
        <v>6</v>
      </c>
      <c r="B2">
        <v>14.57</v>
      </c>
      <c r="C2" t="s">
        <v>7</v>
      </c>
      <c r="D2">
        <v>0.9</v>
      </c>
      <c r="E2">
        <v>1.9</v>
      </c>
      <c r="F2">
        <v>1.8</v>
      </c>
      <c r="G2">
        <v>18.68571428571429</v>
      </c>
    </row>
    <row r="5" spans="1:7" x14ac:dyDescent="0.2">
      <c r="A5" t="s">
        <v>8</v>
      </c>
      <c r="B5">
        <v>15.46</v>
      </c>
      <c r="C5" t="s">
        <v>9</v>
      </c>
      <c r="D5">
        <v>0.85</v>
      </c>
      <c r="E5">
        <v>1.75</v>
      </c>
      <c r="F5">
        <v>1.75</v>
      </c>
      <c r="G5">
        <v>17.079999999999998</v>
      </c>
    </row>
    <row r="8" spans="1:7" x14ac:dyDescent="0.2">
      <c r="A8" t="s">
        <v>10</v>
      </c>
      <c r="B8">
        <v>12.42</v>
      </c>
      <c r="C8" t="s">
        <v>11</v>
      </c>
      <c r="D8">
        <v>0.85</v>
      </c>
      <c r="E8">
        <v>1.7</v>
      </c>
      <c r="F8">
        <v>1.65</v>
      </c>
      <c r="G8">
        <v>17.494285714285709</v>
      </c>
    </row>
    <row r="10" spans="1:7" x14ac:dyDescent="0.2">
      <c r="A10" t="s">
        <v>12</v>
      </c>
      <c r="B10">
        <v>15.42</v>
      </c>
      <c r="C10" t="s">
        <v>13</v>
      </c>
      <c r="D10">
        <v>0.85</v>
      </c>
      <c r="E10">
        <v>1.7</v>
      </c>
      <c r="F10">
        <v>1.65</v>
      </c>
      <c r="G10">
        <v>18.151428571428571</v>
      </c>
    </row>
    <row r="12" spans="1:7" x14ac:dyDescent="0.2">
      <c r="A12" t="s">
        <v>14</v>
      </c>
      <c r="B12">
        <v>17.059999999999999</v>
      </c>
      <c r="C12" t="s">
        <v>11</v>
      </c>
      <c r="D12">
        <v>0.85</v>
      </c>
      <c r="E12">
        <v>1.7</v>
      </c>
      <c r="F12">
        <v>1.65</v>
      </c>
      <c r="G12">
        <v>17.79</v>
      </c>
    </row>
    <row r="15" spans="1:7" x14ac:dyDescent="0.2">
      <c r="A15" t="s">
        <v>15</v>
      </c>
      <c r="B15">
        <v>15.94</v>
      </c>
      <c r="C15" t="s">
        <v>7</v>
      </c>
      <c r="D15">
        <v>0.8</v>
      </c>
      <c r="E15">
        <v>1.9</v>
      </c>
      <c r="F15">
        <v>1.8</v>
      </c>
      <c r="G15">
        <v>18.10285714285714</v>
      </c>
    </row>
    <row r="18" spans="1:7" x14ac:dyDescent="0.2">
      <c r="A18" t="s">
        <v>16</v>
      </c>
      <c r="B18">
        <v>12.94</v>
      </c>
      <c r="C18" t="s">
        <v>11</v>
      </c>
      <c r="D18">
        <v>0.65</v>
      </c>
      <c r="E18">
        <v>0.8</v>
      </c>
      <c r="F18">
        <v>0.75</v>
      </c>
      <c r="G18">
        <v>9.8485714285714288</v>
      </c>
    </row>
    <row r="21" spans="1:7" x14ac:dyDescent="0.2">
      <c r="A21" t="s">
        <v>17</v>
      </c>
      <c r="B21">
        <v>12.94</v>
      </c>
      <c r="C21" t="s">
        <v>11</v>
      </c>
      <c r="D21">
        <v>0.8</v>
      </c>
      <c r="E21">
        <v>1.2</v>
      </c>
      <c r="F21">
        <v>1.2</v>
      </c>
      <c r="G21">
        <v>15.71142857142857</v>
      </c>
    </row>
    <row r="24" spans="1:7" x14ac:dyDescent="0.2">
      <c r="A24" t="s">
        <v>18</v>
      </c>
      <c r="B24">
        <v>15.77</v>
      </c>
      <c r="C24" t="s">
        <v>7</v>
      </c>
      <c r="D24">
        <v>0.85</v>
      </c>
      <c r="E24">
        <v>1.7</v>
      </c>
      <c r="F24">
        <v>1.65</v>
      </c>
      <c r="G24">
        <v>17.528571428571421</v>
      </c>
    </row>
    <row r="27" spans="1:7" x14ac:dyDescent="0.2">
      <c r="A27" t="s">
        <v>19</v>
      </c>
      <c r="B27">
        <v>11.71</v>
      </c>
      <c r="C27" t="s">
        <v>11</v>
      </c>
      <c r="D27">
        <v>0.45</v>
      </c>
      <c r="E27">
        <v>0.5</v>
      </c>
      <c r="F27">
        <v>0.45</v>
      </c>
      <c r="G27">
        <v>7.9914285714285729</v>
      </c>
    </row>
    <row r="28" spans="1:7" x14ac:dyDescent="0.2">
      <c r="A28" t="s">
        <v>20</v>
      </c>
      <c r="B28">
        <v>14.67</v>
      </c>
      <c r="C28" t="s">
        <v>11</v>
      </c>
      <c r="D28">
        <v>1</v>
      </c>
      <c r="E28">
        <v>2</v>
      </c>
      <c r="F28">
        <v>2</v>
      </c>
      <c r="G28">
        <v>18.542857142857141</v>
      </c>
    </row>
    <row r="31" spans="1:7" x14ac:dyDescent="0.2">
      <c r="A31" t="s">
        <v>21</v>
      </c>
      <c r="B31">
        <v>12.49</v>
      </c>
      <c r="C31" t="s">
        <v>11</v>
      </c>
      <c r="D31">
        <v>0.2</v>
      </c>
      <c r="E31">
        <v>0.5</v>
      </c>
      <c r="F31">
        <v>0.5</v>
      </c>
      <c r="G31">
        <v>8.4714285714285715</v>
      </c>
    </row>
    <row r="34" spans="1:7" x14ac:dyDescent="0.2">
      <c r="A34" t="s">
        <v>22</v>
      </c>
      <c r="B34">
        <v>12.84</v>
      </c>
      <c r="C34" t="s">
        <v>11</v>
      </c>
      <c r="D34">
        <v>0.5</v>
      </c>
      <c r="E34">
        <v>1.5</v>
      </c>
      <c r="F34">
        <v>1.5</v>
      </c>
      <c r="G34">
        <v>13.071428571428569</v>
      </c>
    </row>
    <row r="37" spans="1:7" x14ac:dyDescent="0.2">
      <c r="A37" t="s">
        <v>23</v>
      </c>
      <c r="B37">
        <v>14.13</v>
      </c>
      <c r="C37" t="s">
        <v>11</v>
      </c>
      <c r="D37">
        <v>1</v>
      </c>
      <c r="E37">
        <v>1.5</v>
      </c>
      <c r="F37">
        <v>1.5</v>
      </c>
      <c r="G37">
        <v>17.66571428571428</v>
      </c>
    </row>
    <row r="40" spans="1:7" x14ac:dyDescent="0.2">
      <c r="A40" t="s">
        <v>24</v>
      </c>
      <c r="B40">
        <v>12.92</v>
      </c>
      <c r="C40" t="s">
        <v>13</v>
      </c>
      <c r="D40">
        <v>1</v>
      </c>
      <c r="E40">
        <v>1.9</v>
      </c>
      <c r="F40">
        <v>1.7</v>
      </c>
      <c r="G40">
        <v>17.5</v>
      </c>
    </row>
    <row r="43" spans="1:7" x14ac:dyDescent="0.2">
      <c r="A43" t="s">
        <v>25</v>
      </c>
      <c r="B43">
        <v>14.09</v>
      </c>
      <c r="C43" t="s">
        <v>26</v>
      </c>
      <c r="D43">
        <v>0.7</v>
      </c>
      <c r="E43">
        <v>1.8</v>
      </c>
      <c r="F43">
        <v>2</v>
      </c>
      <c r="G43">
        <v>17.971428571428579</v>
      </c>
    </row>
    <row r="46" spans="1:7" x14ac:dyDescent="0.2">
      <c r="A46" t="s">
        <v>27</v>
      </c>
      <c r="B46">
        <v>13.64</v>
      </c>
      <c r="C46" t="s">
        <v>26</v>
      </c>
      <c r="D46">
        <v>1</v>
      </c>
      <c r="E46">
        <v>2</v>
      </c>
      <c r="F46">
        <v>2</v>
      </c>
      <c r="G46">
        <v>17.25714285714286</v>
      </c>
    </row>
    <row r="48" spans="1:7" x14ac:dyDescent="0.2">
      <c r="A48" t="s">
        <v>28</v>
      </c>
      <c r="B48">
        <v>13.59</v>
      </c>
      <c r="C48" t="s">
        <v>11</v>
      </c>
      <c r="D48">
        <v>0</v>
      </c>
      <c r="E48">
        <v>0</v>
      </c>
      <c r="F48">
        <v>0</v>
      </c>
      <c r="G48" s="3">
        <v>0</v>
      </c>
    </row>
    <row r="49" spans="1:7" x14ac:dyDescent="0.2">
      <c r="A49" t="s">
        <v>29</v>
      </c>
      <c r="B49">
        <v>16.46</v>
      </c>
      <c r="C49" t="s">
        <v>11</v>
      </c>
      <c r="D49">
        <v>0.9</v>
      </c>
      <c r="E49">
        <v>1.7</v>
      </c>
      <c r="F49">
        <v>1.9</v>
      </c>
      <c r="G49">
        <v>18.792857142857141</v>
      </c>
    </row>
    <row r="52" spans="1:7" x14ac:dyDescent="0.2">
      <c r="A52" t="s">
        <v>30</v>
      </c>
      <c r="B52">
        <v>15.04</v>
      </c>
      <c r="C52" t="s">
        <v>13</v>
      </c>
      <c r="D52">
        <v>0.5</v>
      </c>
      <c r="E52">
        <v>1.4</v>
      </c>
      <c r="F52">
        <v>1.5</v>
      </c>
      <c r="G52">
        <v>14.45</v>
      </c>
    </row>
    <row r="55" spans="1:7" x14ac:dyDescent="0.2">
      <c r="A55" t="s">
        <v>31</v>
      </c>
      <c r="B55">
        <v>16.239999999999998</v>
      </c>
      <c r="C55" t="s">
        <v>26</v>
      </c>
      <c r="D55">
        <v>0.9</v>
      </c>
      <c r="E55">
        <v>2</v>
      </c>
      <c r="F55">
        <v>2</v>
      </c>
      <c r="G55">
        <v>19.478571428571431</v>
      </c>
    </row>
    <row r="58" spans="1:7" x14ac:dyDescent="0.2">
      <c r="A58" t="s">
        <v>32</v>
      </c>
      <c r="B58">
        <v>15.02</v>
      </c>
      <c r="C58" t="s">
        <v>13</v>
      </c>
      <c r="D58">
        <v>0.5</v>
      </c>
      <c r="E58">
        <v>1.6</v>
      </c>
      <c r="F58">
        <v>1</v>
      </c>
      <c r="G58">
        <v>14.55</v>
      </c>
    </row>
    <row r="62" spans="1:7" x14ac:dyDescent="0.2">
      <c r="A62" t="s">
        <v>33</v>
      </c>
      <c r="B62">
        <v>14.08</v>
      </c>
      <c r="C62" t="s">
        <v>13</v>
      </c>
      <c r="D62">
        <v>0.7</v>
      </c>
      <c r="E62">
        <v>1.6</v>
      </c>
      <c r="F62">
        <v>1.3</v>
      </c>
      <c r="G62">
        <v>15.35</v>
      </c>
    </row>
    <row r="65" spans="1:7" x14ac:dyDescent="0.2">
      <c r="A65" t="s">
        <v>34</v>
      </c>
      <c r="B65">
        <v>14.98</v>
      </c>
      <c r="C65" t="s">
        <v>13</v>
      </c>
      <c r="D65">
        <v>0.7</v>
      </c>
      <c r="E65">
        <v>1.4</v>
      </c>
      <c r="F65">
        <v>1.6</v>
      </c>
      <c r="G65">
        <v>16.971428571428572</v>
      </c>
    </row>
    <row r="68" spans="1:7" x14ac:dyDescent="0.2">
      <c r="A68" t="s">
        <v>35</v>
      </c>
      <c r="B68">
        <v>14.49</v>
      </c>
      <c r="C68" t="s">
        <v>11</v>
      </c>
      <c r="D68">
        <v>0.7</v>
      </c>
      <c r="E68">
        <v>1.6</v>
      </c>
      <c r="F68">
        <v>1.3</v>
      </c>
      <c r="G68">
        <v>15.4</v>
      </c>
    </row>
    <row r="71" spans="1:7" x14ac:dyDescent="0.2">
      <c r="A71" t="s">
        <v>36</v>
      </c>
      <c r="B71">
        <v>13.53</v>
      </c>
      <c r="C71" t="s">
        <v>26</v>
      </c>
      <c r="D71">
        <v>0.6</v>
      </c>
      <c r="E71">
        <v>1.5</v>
      </c>
      <c r="F71">
        <v>1.3</v>
      </c>
      <c r="G71">
        <v>15.05714285714286</v>
      </c>
    </row>
    <row r="74" spans="1:7" x14ac:dyDescent="0.2">
      <c r="A74" t="s">
        <v>37</v>
      </c>
      <c r="B74">
        <v>12.26</v>
      </c>
      <c r="C74" t="s">
        <v>11</v>
      </c>
      <c r="D74">
        <v>0.5</v>
      </c>
      <c r="E74">
        <v>0.7</v>
      </c>
      <c r="F74">
        <v>0.5</v>
      </c>
      <c r="G74">
        <v>9.9601360544217687</v>
      </c>
    </row>
    <row r="77" spans="1:7" x14ac:dyDescent="0.2">
      <c r="A77" t="s">
        <v>38</v>
      </c>
      <c r="B77">
        <v>16.05</v>
      </c>
      <c r="C77" t="s">
        <v>11</v>
      </c>
      <c r="D77">
        <v>0.9</v>
      </c>
      <c r="E77">
        <v>1.8</v>
      </c>
      <c r="F77">
        <v>2</v>
      </c>
      <c r="G77">
        <v>18.572585034013599</v>
      </c>
    </row>
    <row r="80" spans="1:7" x14ac:dyDescent="0.2">
      <c r="A80" t="s">
        <v>39</v>
      </c>
      <c r="B80">
        <v>16.559999999999999</v>
      </c>
      <c r="C80" t="s">
        <v>7</v>
      </c>
      <c r="D80">
        <v>1</v>
      </c>
      <c r="E80">
        <v>1.8</v>
      </c>
      <c r="F80">
        <v>2</v>
      </c>
      <c r="G80">
        <v>19.400476190476191</v>
      </c>
    </row>
    <row r="83" spans="1:7" x14ac:dyDescent="0.2">
      <c r="A83" t="s">
        <v>40</v>
      </c>
      <c r="B83">
        <v>12.81</v>
      </c>
      <c r="C83" t="s">
        <v>26</v>
      </c>
      <c r="D83">
        <v>1</v>
      </c>
      <c r="E83">
        <v>1.8</v>
      </c>
      <c r="F83">
        <v>1.4</v>
      </c>
      <c r="G83">
        <v>15.322108843537411</v>
      </c>
    </row>
    <row r="86" spans="1:7" x14ac:dyDescent="0.2">
      <c r="A86" t="s">
        <v>41</v>
      </c>
      <c r="B86">
        <v>13.59</v>
      </c>
      <c r="C86" t="s">
        <v>11</v>
      </c>
      <c r="D86">
        <v>0.8</v>
      </c>
      <c r="E86">
        <v>1.8</v>
      </c>
      <c r="F86">
        <v>2</v>
      </c>
      <c r="G86">
        <v>15.53538775510204</v>
      </c>
    </row>
    <row r="89" spans="1:7" x14ac:dyDescent="0.2">
      <c r="A89" t="s">
        <v>42</v>
      </c>
      <c r="B89">
        <v>13.2</v>
      </c>
      <c r="C89" t="s">
        <v>11</v>
      </c>
      <c r="D89">
        <v>1</v>
      </c>
      <c r="E89">
        <v>1.8</v>
      </c>
      <c r="F89">
        <v>1.9</v>
      </c>
      <c r="G89">
        <v>16.93368707482993</v>
      </c>
    </row>
    <row r="92" spans="1:7" x14ac:dyDescent="0.2">
      <c r="A92" t="s">
        <v>43</v>
      </c>
      <c r="B92">
        <v>14.9</v>
      </c>
      <c r="C92" t="s">
        <v>11</v>
      </c>
      <c r="D92">
        <v>1</v>
      </c>
      <c r="E92">
        <v>1.8</v>
      </c>
      <c r="F92">
        <v>2</v>
      </c>
      <c r="G92">
        <v>19.083809523809521</v>
      </c>
    </row>
    <row r="94" spans="1:7" x14ac:dyDescent="0.2">
      <c r="A94" t="s">
        <v>44</v>
      </c>
      <c r="B94">
        <v>11.82</v>
      </c>
      <c r="C94" t="s">
        <v>11</v>
      </c>
      <c r="D94">
        <v>0.9</v>
      </c>
      <c r="E94">
        <v>1.2</v>
      </c>
      <c r="F94">
        <v>1</v>
      </c>
      <c r="G94">
        <v>12.349006802721091</v>
      </c>
    </row>
    <row r="97" spans="1:7" x14ac:dyDescent="0.2">
      <c r="A97" t="s">
        <v>45</v>
      </c>
      <c r="B97">
        <v>12.67</v>
      </c>
      <c r="C97" t="s">
        <v>11</v>
      </c>
      <c r="D97">
        <v>0.5</v>
      </c>
      <c r="E97">
        <v>1.7</v>
      </c>
      <c r="F97">
        <v>1.6</v>
      </c>
      <c r="G97">
        <v>14.485714285714289</v>
      </c>
    </row>
    <row r="100" spans="1:7" x14ac:dyDescent="0.2">
      <c r="A100" t="s">
        <v>46</v>
      </c>
      <c r="B100">
        <v>16.34</v>
      </c>
      <c r="C100" t="s">
        <v>11</v>
      </c>
      <c r="D100">
        <v>1</v>
      </c>
      <c r="E100">
        <v>1.9</v>
      </c>
      <c r="F100">
        <v>1.9</v>
      </c>
      <c r="G100">
        <v>18.81428571428571</v>
      </c>
    </row>
    <row r="103" spans="1:7" x14ac:dyDescent="0.2">
      <c r="A103" t="s">
        <v>47</v>
      </c>
      <c r="B103">
        <v>16.59</v>
      </c>
      <c r="C103" t="s">
        <v>11</v>
      </c>
      <c r="D103">
        <v>0.8</v>
      </c>
      <c r="E103">
        <v>1.7</v>
      </c>
      <c r="F103">
        <v>1.6</v>
      </c>
      <c r="G103">
        <v>17.44285714285714</v>
      </c>
    </row>
    <row r="106" spans="1:7" x14ac:dyDescent="0.2">
      <c r="A106" t="s">
        <v>48</v>
      </c>
      <c r="B106">
        <v>14.84</v>
      </c>
      <c r="C106" t="s">
        <v>11</v>
      </c>
      <c r="D106">
        <v>0.8</v>
      </c>
      <c r="E106">
        <v>1.6</v>
      </c>
      <c r="F106">
        <v>1.5</v>
      </c>
      <c r="G106">
        <v>16.850000000000001</v>
      </c>
    </row>
    <row r="109" spans="1:7" x14ac:dyDescent="0.2">
      <c r="A109" t="s">
        <v>49</v>
      </c>
      <c r="B109">
        <v>15.43</v>
      </c>
      <c r="C109" t="s">
        <v>13</v>
      </c>
      <c r="D109">
        <v>0.6</v>
      </c>
      <c r="E109">
        <v>1.6</v>
      </c>
      <c r="F109">
        <v>1.6</v>
      </c>
      <c r="G109">
        <v>15.75</v>
      </c>
    </row>
    <row r="112" spans="1:7" x14ac:dyDescent="0.2">
      <c r="A112" t="s">
        <v>50</v>
      </c>
      <c r="B112">
        <v>17.41</v>
      </c>
      <c r="C112" t="s">
        <v>26</v>
      </c>
      <c r="D112">
        <v>0.8</v>
      </c>
      <c r="E112">
        <v>1.8</v>
      </c>
      <c r="F112">
        <v>1.9</v>
      </c>
      <c r="G112">
        <v>18.55</v>
      </c>
    </row>
    <row r="115" spans="1:7" x14ac:dyDescent="0.2">
      <c r="A115" t="s">
        <v>51</v>
      </c>
      <c r="B115">
        <v>13.09</v>
      </c>
      <c r="C115" t="s">
        <v>13</v>
      </c>
      <c r="D115">
        <v>0.8</v>
      </c>
      <c r="E115">
        <v>1.7</v>
      </c>
      <c r="F115">
        <v>1.5</v>
      </c>
      <c r="G115">
        <v>14.52142857142857</v>
      </c>
    </row>
    <row r="118" spans="1:7" x14ac:dyDescent="0.2">
      <c r="A118" t="s">
        <v>52</v>
      </c>
      <c r="B118">
        <v>14.53</v>
      </c>
      <c r="C118" t="s">
        <v>11</v>
      </c>
      <c r="D118">
        <v>0.9</v>
      </c>
      <c r="E118">
        <v>1.7</v>
      </c>
      <c r="F118">
        <v>1.7</v>
      </c>
      <c r="G118">
        <v>16.264285714285709</v>
      </c>
    </row>
    <row r="120" spans="1:7" x14ac:dyDescent="0.2">
      <c r="A120" t="s">
        <v>53</v>
      </c>
      <c r="B120">
        <v>15.79</v>
      </c>
      <c r="C120" t="s">
        <v>13</v>
      </c>
      <c r="D120">
        <v>0.8</v>
      </c>
      <c r="E120">
        <v>1.6</v>
      </c>
      <c r="F120">
        <v>1.6</v>
      </c>
      <c r="G120">
        <v>17.392857142857139</v>
      </c>
    </row>
    <row r="122" spans="1:7" x14ac:dyDescent="0.2">
      <c r="A122" t="s">
        <v>54</v>
      </c>
      <c r="B122">
        <v>14.74</v>
      </c>
      <c r="C122" t="s">
        <v>26</v>
      </c>
      <c r="D122">
        <v>0.8</v>
      </c>
      <c r="E122">
        <v>1.8</v>
      </c>
      <c r="F122">
        <v>2</v>
      </c>
      <c r="G122">
        <v>17.157142857142851</v>
      </c>
    </row>
    <row r="125" spans="1:7" x14ac:dyDescent="0.2">
      <c r="A125" t="s">
        <v>55</v>
      </c>
      <c r="B125">
        <v>13.85</v>
      </c>
      <c r="C125" t="s">
        <v>11</v>
      </c>
      <c r="D125">
        <v>0.6</v>
      </c>
      <c r="E125">
        <v>1.8</v>
      </c>
      <c r="F125">
        <v>1.8</v>
      </c>
      <c r="G125">
        <v>17.285714285714281</v>
      </c>
    </row>
    <row r="128" spans="1:7" x14ac:dyDescent="0.2">
      <c r="A128" t="s">
        <v>56</v>
      </c>
      <c r="B128">
        <v>15.59</v>
      </c>
      <c r="C128" t="s">
        <v>13</v>
      </c>
      <c r="D128">
        <v>0.6</v>
      </c>
      <c r="E128">
        <v>1.9</v>
      </c>
      <c r="F128">
        <v>2</v>
      </c>
      <c r="G128">
        <v>18.642857142857139</v>
      </c>
    </row>
    <row r="131" spans="1:7" x14ac:dyDescent="0.2">
      <c r="A131" t="s">
        <v>57</v>
      </c>
      <c r="B131">
        <v>15.77</v>
      </c>
      <c r="C131" t="s">
        <v>26</v>
      </c>
      <c r="D131">
        <v>0.8</v>
      </c>
      <c r="E131">
        <v>1.8</v>
      </c>
      <c r="F131">
        <v>1.7</v>
      </c>
      <c r="G131">
        <v>16.7</v>
      </c>
    </row>
    <row r="134" spans="1:7" x14ac:dyDescent="0.2">
      <c r="A134" t="s">
        <v>58</v>
      </c>
      <c r="B134">
        <v>14.26</v>
      </c>
      <c r="C134" t="s">
        <v>11</v>
      </c>
      <c r="D134">
        <v>1</v>
      </c>
      <c r="E134">
        <v>1.5</v>
      </c>
      <c r="F134">
        <v>2</v>
      </c>
      <c r="G134">
        <v>16.117142857142859</v>
      </c>
    </row>
    <row r="137" spans="1:7" x14ac:dyDescent="0.2">
      <c r="A137" t="s">
        <v>59</v>
      </c>
      <c r="B137">
        <v>17.84</v>
      </c>
      <c r="C137" t="s">
        <v>26</v>
      </c>
      <c r="D137">
        <v>0.8</v>
      </c>
      <c r="E137">
        <v>2</v>
      </c>
      <c r="F137">
        <v>1.9</v>
      </c>
      <c r="G137">
        <v>18.874285714285719</v>
      </c>
    </row>
    <row r="140" spans="1:7" x14ac:dyDescent="0.2">
      <c r="A140" t="s">
        <v>60</v>
      </c>
      <c r="B140">
        <v>14.82</v>
      </c>
      <c r="C140" t="s">
        <v>26</v>
      </c>
      <c r="D140">
        <v>1</v>
      </c>
      <c r="E140">
        <v>1.7</v>
      </c>
      <c r="F140">
        <v>1.9</v>
      </c>
      <c r="G140">
        <v>16.271428571428569</v>
      </c>
    </row>
    <row r="143" spans="1:7" x14ac:dyDescent="0.2">
      <c r="A143" t="s">
        <v>61</v>
      </c>
      <c r="B143">
        <v>15.77</v>
      </c>
      <c r="C143" t="s">
        <v>11</v>
      </c>
      <c r="D143">
        <v>1</v>
      </c>
      <c r="E143">
        <v>1.8</v>
      </c>
      <c r="F143">
        <v>1.9</v>
      </c>
      <c r="G143">
        <v>18.24285714285714</v>
      </c>
    </row>
    <row r="146" spans="1:7" x14ac:dyDescent="0.2">
      <c r="A146" t="s">
        <v>62</v>
      </c>
      <c r="B146">
        <v>14.24</v>
      </c>
      <c r="C146" t="s">
        <v>11</v>
      </c>
      <c r="D146">
        <v>1</v>
      </c>
      <c r="E146">
        <v>1.4</v>
      </c>
      <c r="F146">
        <v>1.8</v>
      </c>
      <c r="G146">
        <v>16.171428571428571</v>
      </c>
    </row>
    <row r="149" spans="1:7" x14ac:dyDescent="0.2">
      <c r="A149" t="s">
        <v>63</v>
      </c>
      <c r="B149">
        <v>14.92</v>
      </c>
      <c r="C149" t="s">
        <v>26</v>
      </c>
      <c r="D149">
        <v>0.8</v>
      </c>
      <c r="E149">
        <v>1.4</v>
      </c>
      <c r="F149">
        <v>1.6</v>
      </c>
      <c r="G149">
        <v>14.785714285714279</v>
      </c>
    </row>
    <row r="152" spans="1:7" x14ac:dyDescent="0.2">
      <c r="A152" t="s">
        <v>64</v>
      </c>
      <c r="B152">
        <v>13.91</v>
      </c>
      <c r="C152" t="s">
        <v>11</v>
      </c>
      <c r="D152">
        <v>0.5</v>
      </c>
      <c r="E152">
        <v>1.2</v>
      </c>
      <c r="F152">
        <v>1.8</v>
      </c>
      <c r="G152">
        <v>12.957142857142861</v>
      </c>
    </row>
    <row r="155" spans="1:7" x14ac:dyDescent="0.2">
      <c r="A155" t="s">
        <v>65</v>
      </c>
      <c r="B155">
        <v>13.73</v>
      </c>
      <c r="C155" t="s">
        <v>11</v>
      </c>
      <c r="D155">
        <v>0.6</v>
      </c>
      <c r="E155">
        <v>1.3</v>
      </c>
      <c r="F155">
        <v>1.7</v>
      </c>
      <c r="G155">
        <v>16.25714285714286</v>
      </c>
    </row>
    <row r="158" spans="1:7" x14ac:dyDescent="0.2">
      <c r="A158" t="s">
        <v>66</v>
      </c>
      <c r="B158">
        <v>13.94</v>
      </c>
      <c r="C158" t="s">
        <v>11</v>
      </c>
      <c r="D158">
        <v>0.6</v>
      </c>
      <c r="E158">
        <v>1</v>
      </c>
      <c r="F158">
        <v>1.6</v>
      </c>
      <c r="G158">
        <v>13</v>
      </c>
    </row>
    <row r="160" spans="1:7" x14ac:dyDescent="0.2">
      <c r="A160" t="s">
        <v>67</v>
      </c>
      <c r="B160" s="3" t="s">
        <v>143</v>
      </c>
      <c r="C160" t="s">
        <v>26</v>
      </c>
      <c r="D160">
        <v>1</v>
      </c>
      <c r="E160">
        <v>1.8</v>
      </c>
      <c r="F160">
        <v>2</v>
      </c>
      <c r="G160">
        <v>17.142857142857139</v>
      </c>
    </row>
    <row r="162" spans="1:7" x14ac:dyDescent="0.2">
      <c r="A162" t="s">
        <v>68</v>
      </c>
      <c r="B162">
        <v>13.89</v>
      </c>
      <c r="C162" t="s">
        <v>11</v>
      </c>
      <c r="D162">
        <v>0.5</v>
      </c>
      <c r="E162">
        <v>1.3</v>
      </c>
      <c r="F162">
        <v>1.5</v>
      </c>
      <c r="G162">
        <v>14.62857142857143</v>
      </c>
    </row>
    <row r="163" spans="1:7" x14ac:dyDescent="0.2">
      <c r="A163" t="s">
        <v>69</v>
      </c>
      <c r="B163">
        <v>15.76</v>
      </c>
      <c r="C163" t="s">
        <v>9</v>
      </c>
      <c r="D163">
        <v>1</v>
      </c>
      <c r="E163">
        <v>1.8</v>
      </c>
      <c r="F163">
        <v>2</v>
      </c>
      <c r="G163">
        <v>18.785714285714281</v>
      </c>
    </row>
    <row r="166" spans="1:7" x14ac:dyDescent="0.2">
      <c r="A166" t="s">
        <v>70</v>
      </c>
      <c r="B166">
        <v>14.48</v>
      </c>
      <c r="C166" t="s">
        <v>11</v>
      </c>
      <c r="D166">
        <v>0.8</v>
      </c>
      <c r="E166">
        <v>1.2</v>
      </c>
      <c r="F166">
        <v>1.6</v>
      </c>
      <c r="G166">
        <v>13.84285714285714</v>
      </c>
    </row>
    <row r="169" spans="1:7" x14ac:dyDescent="0.2">
      <c r="A169" t="s">
        <v>71</v>
      </c>
      <c r="B169">
        <v>13.06</v>
      </c>
      <c r="C169" t="s">
        <v>11</v>
      </c>
      <c r="D169">
        <v>0.8</v>
      </c>
      <c r="E169">
        <v>1.2</v>
      </c>
      <c r="F169">
        <v>1.7</v>
      </c>
      <c r="G169">
        <v>13.714285714285721</v>
      </c>
    </row>
    <row r="171" spans="1:7" x14ac:dyDescent="0.2">
      <c r="A171" t="s">
        <v>72</v>
      </c>
      <c r="B171">
        <v>17.03</v>
      </c>
      <c r="C171" t="s">
        <v>11</v>
      </c>
      <c r="D171">
        <v>1</v>
      </c>
      <c r="E171">
        <v>1.6</v>
      </c>
      <c r="F171">
        <v>1.5</v>
      </c>
      <c r="G171">
        <v>16.782857142857139</v>
      </c>
    </row>
    <row r="174" spans="1:7" x14ac:dyDescent="0.2">
      <c r="A174" t="s">
        <v>73</v>
      </c>
      <c r="B174">
        <v>16.5</v>
      </c>
      <c r="C174" t="s">
        <v>26</v>
      </c>
      <c r="D174">
        <v>1</v>
      </c>
      <c r="E174">
        <v>2</v>
      </c>
      <c r="F174">
        <v>2</v>
      </c>
      <c r="G174">
        <v>17.154285714285709</v>
      </c>
    </row>
    <row r="177" spans="1:7" x14ac:dyDescent="0.2">
      <c r="A177" t="s">
        <v>74</v>
      </c>
      <c r="B177">
        <v>16.47</v>
      </c>
      <c r="C177" t="s">
        <v>26</v>
      </c>
      <c r="D177">
        <v>1</v>
      </c>
      <c r="E177">
        <v>1.8</v>
      </c>
      <c r="F177">
        <v>1.7</v>
      </c>
      <c r="G177">
        <v>17.41714285714286</v>
      </c>
    </row>
    <row r="180" spans="1:7" x14ac:dyDescent="0.2">
      <c r="A180" t="s">
        <v>75</v>
      </c>
      <c r="B180">
        <v>15.91</v>
      </c>
      <c r="C180" t="s">
        <v>13</v>
      </c>
      <c r="D180">
        <v>0.9</v>
      </c>
      <c r="E180">
        <v>1.8</v>
      </c>
      <c r="F180">
        <v>1.8</v>
      </c>
      <c r="G180">
        <v>17.017142857142861</v>
      </c>
    </row>
    <row r="183" spans="1:7" x14ac:dyDescent="0.2">
      <c r="A183" t="s">
        <v>76</v>
      </c>
      <c r="B183">
        <v>15.52</v>
      </c>
      <c r="C183" t="s">
        <v>11</v>
      </c>
      <c r="D183">
        <v>0.8</v>
      </c>
      <c r="E183">
        <v>1.4</v>
      </c>
      <c r="F183">
        <v>1.2</v>
      </c>
      <c r="G183">
        <v>11.357142857142859</v>
      </c>
    </row>
    <row r="186" spans="1:7" x14ac:dyDescent="0.2">
      <c r="A186" t="s">
        <v>77</v>
      </c>
      <c r="B186">
        <v>17.260000000000002</v>
      </c>
      <c r="C186" t="s">
        <v>11</v>
      </c>
      <c r="D186">
        <v>0.8</v>
      </c>
      <c r="E186">
        <v>1.8</v>
      </c>
      <c r="F186">
        <v>1.8</v>
      </c>
      <c r="G186">
        <v>17.208571428571432</v>
      </c>
    </row>
    <row r="189" spans="1:7" x14ac:dyDescent="0.2">
      <c r="A189" t="s">
        <v>78</v>
      </c>
      <c r="B189">
        <v>16.89</v>
      </c>
      <c r="C189" t="s">
        <v>13</v>
      </c>
      <c r="D189">
        <v>0.9</v>
      </c>
      <c r="E189">
        <v>1.7</v>
      </c>
      <c r="F189">
        <v>1.8</v>
      </c>
      <c r="G189">
        <v>16.677142857142861</v>
      </c>
    </row>
    <row r="192" spans="1:7" x14ac:dyDescent="0.2">
      <c r="A192" t="s">
        <v>79</v>
      </c>
      <c r="B192">
        <v>13.49</v>
      </c>
      <c r="C192" t="s">
        <v>11</v>
      </c>
      <c r="D192">
        <v>1</v>
      </c>
      <c r="E192">
        <v>1.6</v>
      </c>
      <c r="F192">
        <v>1.8</v>
      </c>
      <c r="G192">
        <v>15.705714285714279</v>
      </c>
    </row>
    <row r="195" spans="1:7" x14ac:dyDescent="0.2">
      <c r="A195" t="s">
        <v>80</v>
      </c>
      <c r="B195">
        <v>11.52</v>
      </c>
      <c r="C195" t="s">
        <v>11</v>
      </c>
      <c r="D195">
        <v>0.6</v>
      </c>
      <c r="E195">
        <v>1.4</v>
      </c>
      <c r="F195">
        <v>1.4</v>
      </c>
      <c r="G195">
        <v>9.0285714285714285</v>
      </c>
    </row>
    <row r="196" spans="1:7" x14ac:dyDescent="0.2">
      <c r="A196" t="s">
        <v>81</v>
      </c>
      <c r="B196">
        <v>12.03</v>
      </c>
      <c r="C196" t="s">
        <v>11</v>
      </c>
      <c r="D196">
        <v>1</v>
      </c>
      <c r="E196">
        <v>1.75</v>
      </c>
      <c r="F196">
        <v>1.8</v>
      </c>
      <c r="G196">
        <v>17.75714285714286</v>
      </c>
    </row>
    <row r="199" spans="1:7" x14ac:dyDescent="0.2">
      <c r="A199" t="s">
        <v>82</v>
      </c>
      <c r="B199">
        <v>12.08</v>
      </c>
      <c r="C199" t="s">
        <v>11</v>
      </c>
      <c r="D199">
        <v>0.8</v>
      </c>
      <c r="E199">
        <v>1.8</v>
      </c>
      <c r="F199">
        <v>1.8</v>
      </c>
      <c r="G199">
        <v>15.014285714285711</v>
      </c>
    </row>
    <row r="202" spans="1:7" x14ac:dyDescent="0.2">
      <c r="A202" t="s">
        <v>83</v>
      </c>
      <c r="B202">
        <v>12.44</v>
      </c>
      <c r="C202" t="s">
        <v>7</v>
      </c>
      <c r="D202">
        <v>0.5</v>
      </c>
      <c r="E202">
        <v>1.9</v>
      </c>
      <c r="F202">
        <v>1.8</v>
      </c>
      <c r="G202">
        <v>17.014285714285709</v>
      </c>
    </row>
    <row r="205" spans="1:7" x14ac:dyDescent="0.2">
      <c r="A205" t="s">
        <v>84</v>
      </c>
      <c r="B205">
        <v>13.12</v>
      </c>
      <c r="C205" t="s">
        <v>9</v>
      </c>
      <c r="D205">
        <v>0.8</v>
      </c>
      <c r="E205">
        <v>1.8</v>
      </c>
      <c r="F205">
        <v>1.9</v>
      </c>
      <c r="G205">
        <v>17.285714285714281</v>
      </c>
    </row>
    <row r="208" spans="1:7" x14ac:dyDescent="0.2">
      <c r="A208" t="s">
        <v>85</v>
      </c>
      <c r="B208">
        <v>11.7</v>
      </c>
      <c r="C208" t="s">
        <v>11</v>
      </c>
      <c r="D208">
        <v>0.5</v>
      </c>
      <c r="E208">
        <v>1.5</v>
      </c>
      <c r="F208">
        <v>1.2</v>
      </c>
      <c r="G208">
        <v>12.2</v>
      </c>
    </row>
    <row r="211" spans="1:7" x14ac:dyDescent="0.2">
      <c r="A211" t="s">
        <v>86</v>
      </c>
      <c r="B211">
        <v>12.17</v>
      </c>
      <c r="C211" t="s">
        <v>11</v>
      </c>
      <c r="D211">
        <v>0.7</v>
      </c>
      <c r="E211">
        <v>1.5</v>
      </c>
      <c r="F211">
        <v>1.75</v>
      </c>
      <c r="G211">
        <v>13.68571428571429</v>
      </c>
    </row>
    <row r="214" spans="1:7" x14ac:dyDescent="0.2">
      <c r="A214" t="s">
        <v>87</v>
      </c>
      <c r="B214">
        <v>11.71</v>
      </c>
      <c r="C214" t="s">
        <v>26</v>
      </c>
      <c r="D214">
        <v>0.5</v>
      </c>
      <c r="E214">
        <v>1.8</v>
      </c>
      <c r="F214">
        <v>1.5</v>
      </c>
      <c r="G214">
        <v>14.22857142857143</v>
      </c>
    </row>
    <row r="217" spans="1:7" x14ac:dyDescent="0.2">
      <c r="A217" t="s">
        <v>88</v>
      </c>
      <c r="B217">
        <v>13.23</v>
      </c>
      <c r="C217" t="s">
        <v>11</v>
      </c>
      <c r="D217">
        <v>0.8</v>
      </c>
      <c r="E217">
        <v>1.8</v>
      </c>
      <c r="F217">
        <v>1.8</v>
      </c>
      <c r="G217">
        <v>16.885714285714279</v>
      </c>
    </row>
    <row r="220" spans="1:7" x14ac:dyDescent="0.2">
      <c r="A220" t="s">
        <v>89</v>
      </c>
      <c r="B220">
        <v>13.24</v>
      </c>
      <c r="C220" t="s">
        <v>11</v>
      </c>
      <c r="D220">
        <v>0.8</v>
      </c>
      <c r="E220">
        <v>1.5</v>
      </c>
      <c r="F220">
        <v>1.8</v>
      </c>
      <c r="G220">
        <v>14.31428571428571</v>
      </c>
    </row>
    <row r="222" spans="1:7" x14ac:dyDescent="0.2">
      <c r="A222" t="s">
        <v>90</v>
      </c>
      <c r="B222">
        <v>12.3</v>
      </c>
      <c r="C222" t="s">
        <v>26</v>
      </c>
      <c r="D222">
        <v>0.7</v>
      </c>
      <c r="E222">
        <v>1.6</v>
      </c>
      <c r="F222">
        <v>1.8</v>
      </c>
      <c r="G222">
        <v>15.071428571428569</v>
      </c>
    </row>
    <row r="225" spans="1:7" x14ac:dyDescent="0.2">
      <c r="A225" t="s">
        <v>91</v>
      </c>
      <c r="B225">
        <v>12.97</v>
      </c>
      <c r="C225" t="s">
        <v>7</v>
      </c>
      <c r="D225">
        <v>0.7</v>
      </c>
      <c r="E225">
        <v>1.5</v>
      </c>
      <c r="F225">
        <v>1.2</v>
      </c>
      <c r="G225">
        <v>13.014285714285711</v>
      </c>
    </row>
    <row r="228" spans="1:7" x14ac:dyDescent="0.2">
      <c r="A228" t="s">
        <v>92</v>
      </c>
      <c r="B228">
        <v>13.17</v>
      </c>
      <c r="C228" t="s">
        <v>11</v>
      </c>
      <c r="D228">
        <v>0.8</v>
      </c>
      <c r="E228">
        <v>1.7</v>
      </c>
      <c r="F228">
        <v>1.8</v>
      </c>
      <c r="G228">
        <v>15.957142857142861</v>
      </c>
    </row>
    <row r="231" spans="1:7" x14ac:dyDescent="0.2">
      <c r="A231" t="s">
        <v>93</v>
      </c>
      <c r="B231">
        <v>11.39</v>
      </c>
      <c r="C231" t="s">
        <v>11</v>
      </c>
      <c r="D231">
        <v>0.5</v>
      </c>
      <c r="E231">
        <v>1.5</v>
      </c>
      <c r="F231">
        <v>1.1000000000000001</v>
      </c>
      <c r="G231">
        <v>10.457142857142861</v>
      </c>
    </row>
    <row r="233" spans="1:7" x14ac:dyDescent="0.2">
      <c r="A233" t="s">
        <v>94</v>
      </c>
      <c r="B233">
        <v>12.02</v>
      </c>
      <c r="C233" t="s">
        <v>11</v>
      </c>
      <c r="D233">
        <v>0.6</v>
      </c>
      <c r="E233">
        <v>1.5</v>
      </c>
      <c r="F233">
        <v>1.5</v>
      </c>
      <c r="G233">
        <v>10.11428571428571</v>
      </c>
    </row>
    <row r="235" spans="1:7" x14ac:dyDescent="0.2">
      <c r="A235" t="s">
        <v>95</v>
      </c>
      <c r="B235">
        <v>11.71</v>
      </c>
      <c r="C235" t="s">
        <v>11</v>
      </c>
      <c r="D235">
        <v>0.8</v>
      </c>
      <c r="E235">
        <v>1.6</v>
      </c>
      <c r="F235">
        <v>1.6</v>
      </c>
      <c r="G235">
        <v>13.514285714285711</v>
      </c>
    </row>
    <row r="236" spans="1:7" x14ac:dyDescent="0.2">
      <c r="A236" t="s">
        <v>96</v>
      </c>
      <c r="B236">
        <v>11.31</v>
      </c>
      <c r="C236" t="s">
        <v>11</v>
      </c>
      <c r="D236">
        <v>0</v>
      </c>
      <c r="E236">
        <v>0</v>
      </c>
      <c r="F236">
        <v>0</v>
      </c>
      <c r="G236" s="3">
        <v>0</v>
      </c>
    </row>
    <row r="239" spans="1:7" x14ac:dyDescent="0.2">
      <c r="A239" t="s">
        <v>97</v>
      </c>
      <c r="B239">
        <v>12.08</v>
      </c>
      <c r="C239" t="s">
        <v>11</v>
      </c>
      <c r="D239">
        <v>0.4</v>
      </c>
      <c r="E239">
        <v>1.6</v>
      </c>
      <c r="F239">
        <v>1.5</v>
      </c>
      <c r="G239">
        <v>14.114285714285719</v>
      </c>
    </row>
    <row r="242" spans="1:7" x14ac:dyDescent="0.2">
      <c r="A242" t="s">
        <v>98</v>
      </c>
      <c r="B242">
        <v>12.22</v>
      </c>
      <c r="C242" t="s">
        <v>11</v>
      </c>
      <c r="D242">
        <v>0.3</v>
      </c>
      <c r="E242">
        <v>1</v>
      </c>
      <c r="F242">
        <v>0.5</v>
      </c>
      <c r="G242">
        <v>10.24285714285714</v>
      </c>
    </row>
    <row r="245" spans="1:7" x14ac:dyDescent="0.2">
      <c r="A245" t="s">
        <v>99</v>
      </c>
      <c r="B245">
        <v>11.72</v>
      </c>
      <c r="C245" t="s">
        <v>11</v>
      </c>
      <c r="D245">
        <v>0.4</v>
      </c>
      <c r="E245">
        <v>0.8</v>
      </c>
      <c r="F245">
        <v>0.8</v>
      </c>
      <c r="G245">
        <v>7.5142857142857133</v>
      </c>
    </row>
    <row r="248" spans="1:7" x14ac:dyDescent="0.2">
      <c r="A248" t="s">
        <v>100</v>
      </c>
      <c r="B248">
        <v>14.17</v>
      </c>
      <c r="C248" t="s">
        <v>11</v>
      </c>
      <c r="D248">
        <v>0.8</v>
      </c>
      <c r="E248">
        <v>1.7</v>
      </c>
      <c r="F248">
        <v>2</v>
      </c>
      <c r="G248">
        <v>17.25</v>
      </c>
    </row>
    <row r="251" spans="1:7" x14ac:dyDescent="0.2">
      <c r="A251" t="s">
        <v>101</v>
      </c>
      <c r="B251">
        <v>12.04</v>
      </c>
      <c r="C251" t="s">
        <v>11</v>
      </c>
      <c r="D251">
        <v>0.9</v>
      </c>
      <c r="E251">
        <v>1.8</v>
      </c>
      <c r="F251">
        <v>1.5</v>
      </c>
      <c r="G251">
        <v>14.05714285714286</v>
      </c>
    </row>
    <row r="253" spans="1:7" x14ac:dyDescent="0.2">
      <c r="D253">
        <v>0.7</v>
      </c>
      <c r="E253">
        <v>1</v>
      </c>
      <c r="F253">
        <v>1</v>
      </c>
      <c r="G253">
        <v>10.02857142857143</v>
      </c>
    </row>
    <row r="254" spans="1:7" x14ac:dyDescent="0.2">
      <c r="A254" t="s">
        <v>102</v>
      </c>
      <c r="B254">
        <v>14.97</v>
      </c>
      <c r="C254" t="s">
        <v>11</v>
      </c>
      <c r="D254">
        <v>0.7</v>
      </c>
      <c r="E254">
        <v>1.3</v>
      </c>
      <c r="F254">
        <v>1.3</v>
      </c>
      <c r="G254">
        <v>13.421428571428571</v>
      </c>
    </row>
    <row r="256" spans="1:7" x14ac:dyDescent="0.2">
      <c r="A256" t="s">
        <v>103</v>
      </c>
      <c r="B256">
        <v>12.31</v>
      </c>
      <c r="C256" t="s">
        <v>11</v>
      </c>
      <c r="D256">
        <v>0.5</v>
      </c>
      <c r="E256">
        <v>1.7</v>
      </c>
      <c r="F256">
        <v>1.8</v>
      </c>
      <c r="G256">
        <v>15.571428571428569</v>
      </c>
    </row>
    <row r="259" spans="1:7" x14ac:dyDescent="0.2">
      <c r="A259" t="s">
        <v>104</v>
      </c>
      <c r="B259">
        <v>13.01</v>
      </c>
      <c r="C259" t="s">
        <v>11</v>
      </c>
      <c r="D259">
        <v>0.8</v>
      </c>
      <c r="E259">
        <v>1.9</v>
      </c>
      <c r="F259">
        <v>1.9</v>
      </c>
      <c r="G259">
        <v>17.408571428571431</v>
      </c>
    </row>
    <row r="262" spans="1:7" x14ac:dyDescent="0.2">
      <c r="A262" t="s">
        <v>105</v>
      </c>
      <c r="B262">
        <v>12.34</v>
      </c>
      <c r="C262" t="s">
        <v>11</v>
      </c>
      <c r="D262">
        <v>0.7</v>
      </c>
      <c r="E262">
        <v>1.4</v>
      </c>
      <c r="F262">
        <v>1.4</v>
      </c>
      <c r="G262">
        <v>14.49285714285714</v>
      </c>
    </row>
    <row r="265" spans="1:7" x14ac:dyDescent="0.2">
      <c r="A265" t="s">
        <v>106</v>
      </c>
      <c r="B265">
        <v>11.75</v>
      </c>
      <c r="C265" t="s">
        <v>11</v>
      </c>
      <c r="D265">
        <v>0.8</v>
      </c>
      <c r="E265">
        <v>1.8</v>
      </c>
      <c r="F265">
        <v>1.6</v>
      </c>
      <c r="G265">
        <v>17.131428571428572</v>
      </c>
    </row>
    <row r="268" spans="1:7" x14ac:dyDescent="0.2">
      <c r="A268" t="s">
        <v>107</v>
      </c>
      <c r="B268">
        <v>11.59</v>
      </c>
      <c r="C268" t="s">
        <v>11</v>
      </c>
      <c r="D268">
        <v>0.75</v>
      </c>
      <c r="E268">
        <v>1.4</v>
      </c>
      <c r="F268">
        <v>1.4</v>
      </c>
      <c r="G268">
        <v>13.76571428571429</v>
      </c>
    </row>
    <row r="271" spans="1:7" x14ac:dyDescent="0.2">
      <c r="A271" t="s">
        <v>108</v>
      </c>
      <c r="B271">
        <v>14.97</v>
      </c>
      <c r="C271" t="s">
        <v>9</v>
      </c>
      <c r="D271">
        <v>0.9</v>
      </c>
      <c r="E271">
        <v>1.9</v>
      </c>
      <c r="F271">
        <v>1.9</v>
      </c>
      <c r="G271">
        <v>19.274285714285721</v>
      </c>
    </row>
    <row r="274" spans="1:7" x14ac:dyDescent="0.2">
      <c r="A274" t="s">
        <v>109</v>
      </c>
      <c r="B274">
        <v>14.29</v>
      </c>
      <c r="C274" t="s">
        <v>11</v>
      </c>
      <c r="D274">
        <v>0.6</v>
      </c>
      <c r="E274">
        <v>1.7</v>
      </c>
      <c r="F274">
        <v>1.6</v>
      </c>
      <c r="G274">
        <v>16.96142857142857</v>
      </c>
    </row>
    <row r="277" spans="1:7" x14ac:dyDescent="0.2">
      <c r="A277" t="s">
        <v>110</v>
      </c>
      <c r="B277">
        <v>12.34</v>
      </c>
      <c r="C277" t="s">
        <v>26</v>
      </c>
      <c r="D277">
        <v>0.65</v>
      </c>
      <c r="E277">
        <v>1</v>
      </c>
      <c r="F277">
        <v>1</v>
      </c>
      <c r="G277">
        <v>11.27428571428571</v>
      </c>
    </row>
    <row r="280" spans="1:7" x14ac:dyDescent="0.2">
      <c r="A280" t="s">
        <v>111</v>
      </c>
      <c r="B280">
        <v>12.08</v>
      </c>
      <c r="C280" t="s">
        <v>11</v>
      </c>
      <c r="D280">
        <v>0.7</v>
      </c>
      <c r="E280">
        <v>1.7</v>
      </c>
      <c r="F280">
        <v>1.7</v>
      </c>
      <c r="G280">
        <v>16.58285714285714</v>
      </c>
    </row>
    <row r="282" spans="1:7" x14ac:dyDescent="0.2">
      <c r="A282" t="s">
        <v>112</v>
      </c>
      <c r="B282">
        <v>12.29</v>
      </c>
      <c r="C282" t="s">
        <v>11</v>
      </c>
      <c r="D282">
        <v>0.7</v>
      </c>
      <c r="E282">
        <v>1.8</v>
      </c>
      <c r="F282">
        <v>0.8</v>
      </c>
      <c r="G282">
        <v>14.68571428571429</v>
      </c>
    </row>
    <row r="285" spans="1:7" x14ac:dyDescent="0.2">
      <c r="A285" t="s">
        <v>113</v>
      </c>
      <c r="B285">
        <v>11.84</v>
      </c>
      <c r="C285" t="s">
        <v>11</v>
      </c>
      <c r="D285">
        <v>0.6</v>
      </c>
      <c r="E285">
        <v>1.4</v>
      </c>
      <c r="F285">
        <v>0.8</v>
      </c>
      <c r="G285">
        <v>11.52142857142857</v>
      </c>
    </row>
    <row r="288" spans="1:7" x14ac:dyDescent="0.2">
      <c r="A288" t="s">
        <v>114</v>
      </c>
      <c r="B288">
        <v>12.57</v>
      </c>
      <c r="C288" t="s">
        <v>13</v>
      </c>
      <c r="D288">
        <v>0.95</v>
      </c>
      <c r="E288">
        <v>1.7</v>
      </c>
      <c r="F288">
        <v>1</v>
      </c>
      <c r="G288">
        <v>14.985714285714289</v>
      </c>
    </row>
    <row r="291" spans="1:7" x14ac:dyDescent="0.2">
      <c r="A291" t="s">
        <v>115</v>
      </c>
      <c r="B291">
        <v>12.15</v>
      </c>
      <c r="C291" t="s">
        <v>11</v>
      </c>
      <c r="D291">
        <v>0.8</v>
      </c>
      <c r="E291">
        <v>1.6</v>
      </c>
      <c r="F291">
        <v>0.8</v>
      </c>
      <c r="G291">
        <v>12.34285714285714</v>
      </c>
    </row>
    <row r="294" spans="1:7" x14ac:dyDescent="0.2">
      <c r="A294" t="s">
        <v>116</v>
      </c>
      <c r="B294">
        <v>11.67</v>
      </c>
      <c r="C294" t="s">
        <v>11</v>
      </c>
      <c r="D294">
        <v>0.6</v>
      </c>
      <c r="E294">
        <v>1.3</v>
      </c>
      <c r="F294">
        <v>0.5</v>
      </c>
      <c r="G294">
        <v>11.65</v>
      </c>
    </row>
    <row r="297" spans="1:7" x14ac:dyDescent="0.2">
      <c r="A297" t="s">
        <v>117</v>
      </c>
      <c r="B297">
        <v>11.96</v>
      </c>
      <c r="C297" t="s">
        <v>11</v>
      </c>
      <c r="D297">
        <v>0.6</v>
      </c>
      <c r="E297">
        <v>1.8</v>
      </c>
      <c r="F297">
        <v>0.8</v>
      </c>
      <c r="G297">
        <v>13.428571428571431</v>
      </c>
    </row>
    <row r="300" spans="1:7" x14ac:dyDescent="0.2">
      <c r="A300" t="s">
        <v>118</v>
      </c>
      <c r="B300">
        <v>12.86</v>
      </c>
      <c r="C300" t="s">
        <v>11</v>
      </c>
      <c r="D300">
        <v>1</v>
      </c>
      <c r="E300">
        <v>1.9</v>
      </c>
      <c r="F300">
        <v>1.9</v>
      </c>
      <c r="G300">
        <v>16.085714285714289</v>
      </c>
    </row>
    <row r="303" spans="1:7" x14ac:dyDescent="0.2">
      <c r="A303" t="s">
        <v>119</v>
      </c>
      <c r="B303">
        <v>11.77</v>
      </c>
      <c r="C303" t="s">
        <v>11</v>
      </c>
      <c r="D303">
        <v>0.6</v>
      </c>
      <c r="E303">
        <v>1.5</v>
      </c>
      <c r="F303">
        <v>1.2</v>
      </c>
      <c r="G303">
        <v>9.8000000000000007</v>
      </c>
    </row>
    <row r="306" spans="1:7" x14ac:dyDescent="0.2">
      <c r="A306" t="s">
        <v>120</v>
      </c>
      <c r="B306">
        <v>12.58</v>
      </c>
      <c r="C306" t="s">
        <v>13</v>
      </c>
      <c r="D306">
        <v>0.8</v>
      </c>
      <c r="E306">
        <v>1.5</v>
      </c>
      <c r="F306">
        <v>1.5</v>
      </c>
      <c r="G306">
        <v>14.37142857142857</v>
      </c>
    </row>
    <row r="309" spans="1:7" x14ac:dyDescent="0.2">
      <c r="A309" t="s">
        <v>121</v>
      </c>
      <c r="B309">
        <v>12.36</v>
      </c>
      <c r="C309" t="s">
        <v>11</v>
      </c>
      <c r="D309">
        <v>0.6</v>
      </c>
      <c r="E309">
        <v>1.6</v>
      </c>
      <c r="F309">
        <v>1.5</v>
      </c>
      <c r="G309">
        <v>13.994285714285709</v>
      </c>
    </row>
    <row r="311" spans="1:7" x14ac:dyDescent="0.2">
      <c r="A311" t="s">
        <v>122</v>
      </c>
      <c r="B311">
        <v>13.3</v>
      </c>
      <c r="C311" t="s">
        <v>11</v>
      </c>
      <c r="D311">
        <v>0.8</v>
      </c>
      <c r="E311">
        <v>1.8</v>
      </c>
      <c r="F311">
        <v>1.5</v>
      </c>
      <c r="G311">
        <v>14.60857142857143</v>
      </c>
    </row>
    <row r="314" spans="1:7" x14ac:dyDescent="0.2">
      <c r="A314" t="s">
        <v>123</v>
      </c>
      <c r="B314">
        <v>14.13</v>
      </c>
      <c r="C314" t="s">
        <v>11</v>
      </c>
      <c r="D314">
        <v>0.9</v>
      </c>
      <c r="E314">
        <v>2</v>
      </c>
      <c r="F314">
        <v>1.7</v>
      </c>
      <c r="G314">
        <v>16.920000000000002</v>
      </c>
    </row>
    <row r="317" spans="1:7" x14ac:dyDescent="0.2">
      <c r="A317" t="s">
        <v>124</v>
      </c>
      <c r="B317">
        <v>13.1</v>
      </c>
      <c r="C317" t="s">
        <v>11</v>
      </c>
      <c r="D317">
        <v>1</v>
      </c>
      <c r="E317">
        <v>1.6</v>
      </c>
      <c r="F317">
        <v>1.6</v>
      </c>
      <c r="G317">
        <v>15.22</v>
      </c>
    </row>
    <row r="320" spans="1:7" x14ac:dyDescent="0.2">
      <c r="A320" t="s">
        <v>125</v>
      </c>
      <c r="B320">
        <v>15.28</v>
      </c>
      <c r="C320" t="s">
        <v>9</v>
      </c>
      <c r="D320">
        <v>1</v>
      </c>
      <c r="E320">
        <v>1.9</v>
      </c>
      <c r="F320">
        <v>2</v>
      </c>
      <c r="G320">
        <v>19.105714285714281</v>
      </c>
    </row>
    <row r="323" spans="1:7" x14ac:dyDescent="0.2">
      <c r="A323" t="s">
        <v>126</v>
      </c>
      <c r="B323">
        <v>12.01</v>
      </c>
      <c r="C323" t="s">
        <v>26</v>
      </c>
      <c r="D323">
        <v>1</v>
      </c>
      <c r="E323">
        <v>1.7</v>
      </c>
      <c r="F323">
        <v>1.9</v>
      </c>
      <c r="G323">
        <v>16.30380952380952</v>
      </c>
    </row>
    <row r="326" spans="1:7" x14ac:dyDescent="0.2">
      <c r="A326" t="s">
        <v>127</v>
      </c>
      <c r="B326">
        <v>12.4</v>
      </c>
      <c r="C326" t="s">
        <v>11</v>
      </c>
      <c r="D326">
        <v>0.8</v>
      </c>
      <c r="E326">
        <v>1.8</v>
      </c>
      <c r="F326">
        <v>1.9</v>
      </c>
      <c r="G326">
        <v>16.3234693877551</v>
      </c>
    </row>
    <row r="329" spans="1:7" x14ac:dyDescent="0.2">
      <c r="A329" t="s">
        <v>128</v>
      </c>
      <c r="B329">
        <v>12.17</v>
      </c>
      <c r="C329" t="s">
        <v>11</v>
      </c>
      <c r="D329">
        <v>0.8</v>
      </c>
      <c r="E329">
        <v>1.8</v>
      </c>
      <c r="F329">
        <v>1.8</v>
      </c>
      <c r="G329">
        <v>17.28517006802721</v>
      </c>
    </row>
    <row r="332" spans="1:7" x14ac:dyDescent="0.2">
      <c r="A332" t="s">
        <v>129</v>
      </c>
      <c r="B332">
        <v>11.83</v>
      </c>
      <c r="C332" t="s">
        <v>11</v>
      </c>
      <c r="D332">
        <v>0.8</v>
      </c>
      <c r="E332">
        <v>1.5</v>
      </c>
      <c r="F332">
        <v>1</v>
      </c>
      <c r="G332">
        <v>13.07006802721088</v>
      </c>
    </row>
    <row r="335" spans="1:7" x14ac:dyDescent="0.2">
      <c r="A335" t="s">
        <v>130</v>
      </c>
      <c r="B335">
        <v>12.48</v>
      </c>
      <c r="C335" t="s">
        <v>11</v>
      </c>
      <c r="D335">
        <v>0.7</v>
      </c>
      <c r="E335">
        <v>1.8</v>
      </c>
      <c r="F335">
        <v>1.4</v>
      </c>
      <c r="G335">
        <v>15.35136054421768</v>
      </c>
    </row>
    <row r="338" spans="1:7" x14ac:dyDescent="0.2">
      <c r="A338" t="s">
        <v>131</v>
      </c>
      <c r="B338">
        <v>12.07</v>
      </c>
      <c r="C338" t="s">
        <v>11</v>
      </c>
      <c r="D338">
        <v>0.2</v>
      </c>
      <c r="E338">
        <v>1.8</v>
      </c>
      <c r="F338">
        <v>1</v>
      </c>
      <c r="G338">
        <v>10.64183673469388</v>
      </c>
    </row>
    <row r="341" spans="1:7" x14ac:dyDescent="0.2">
      <c r="A341" t="s">
        <v>132</v>
      </c>
      <c r="B341">
        <v>12.44</v>
      </c>
      <c r="C341" t="s">
        <v>13</v>
      </c>
      <c r="D341">
        <v>0</v>
      </c>
      <c r="E341">
        <v>1.8</v>
      </c>
      <c r="F341">
        <v>1</v>
      </c>
      <c r="G341">
        <v>10.49761904761905</v>
      </c>
    </row>
    <row r="343" spans="1:7" x14ac:dyDescent="0.2">
      <c r="A343" t="s">
        <v>133</v>
      </c>
      <c r="B343">
        <v>11.65</v>
      </c>
      <c r="C343" t="s">
        <v>11</v>
      </c>
      <c r="D343">
        <v>0</v>
      </c>
      <c r="E343">
        <v>1</v>
      </c>
      <c r="F343">
        <v>0.5</v>
      </c>
      <c r="G343">
        <v>5.5574829931972776</v>
      </c>
    </row>
    <row r="345" spans="1:7" x14ac:dyDescent="0.2">
      <c r="A345" t="s">
        <v>134</v>
      </c>
      <c r="B345">
        <v>12.09</v>
      </c>
      <c r="C345" t="s">
        <v>11</v>
      </c>
      <c r="D345">
        <v>1</v>
      </c>
      <c r="E345">
        <v>2</v>
      </c>
      <c r="F345">
        <v>2</v>
      </c>
      <c r="G345">
        <v>18.8</v>
      </c>
    </row>
    <row r="348" spans="1:7" x14ac:dyDescent="0.2">
      <c r="A348" t="s">
        <v>135</v>
      </c>
      <c r="B348">
        <v>11.88</v>
      </c>
      <c r="C348" t="s">
        <v>11</v>
      </c>
      <c r="D348">
        <v>0.5</v>
      </c>
      <c r="E348">
        <v>1.5</v>
      </c>
      <c r="F348">
        <v>1.5</v>
      </c>
      <c r="G348">
        <v>14.05142857142857</v>
      </c>
    </row>
    <row r="351" spans="1:7" x14ac:dyDescent="0.2">
      <c r="A351" t="s">
        <v>136</v>
      </c>
      <c r="B351">
        <v>12.48</v>
      </c>
      <c r="C351" t="s">
        <v>13</v>
      </c>
      <c r="D351">
        <v>0.5</v>
      </c>
      <c r="E351">
        <v>1.5</v>
      </c>
      <c r="F351">
        <v>1.5</v>
      </c>
      <c r="G351">
        <v>13.957142857142861</v>
      </c>
    </row>
    <row r="353" spans="1:7" x14ac:dyDescent="0.2">
      <c r="A353" t="s">
        <v>137</v>
      </c>
      <c r="B353">
        <v>12.88</v>
      </c>
      <c r="C353" t="s">
        <v>11</v>
      </c>
      <c r="D353">
        <v>1</v>
      </c>
      <c r="E353">
        <v>2</v>
      </c>
      <c r="F353">
        <v>1.5</v>
      </c>
      <c r="G353">
        <v>18.542857142857141</v>
      </c>
    </row>
    <row r="356" spans="1:7" x14ac:dyDescent="0.2">
      <c r="A356" t="s">
        <v>138</v>
      </c>
      <c r="B356">
        <v>11.48</v>
      </c>
      <c r="C356" t="s">
        <v>11</v>
      </c>
      <c r="D356">
        <v>0.5</v>
      </c>
      <c r="E356">
        <v>1.5</v>
      </c>
      <c r="F356">
        <v>1</v>
      </c>
      <c r="G356">
        <v>13.75714285714286</v>
      </c>
    </row>
    <row r="358" spans="1:7" x14ac:dyDescent="0.2">
      <c r="A358" t="s">
        <v>139</v>
      </c>
      <c r="B358">
        <v>12.69</v>
      </c>
      <c r="C358" t="s">
        <v>11</v>
      </c>
      <c r="D358">
        <v>0.5</v>
      </c>
      <c r="E358">
        <v>1.5</v>
      </c>
      <c r="F358">
        <v>2</v>
      </c>
      <c r="G358">
        <v>17.528571428571421</v>
      </c>
    </row>
    <row r="360" spans="1:7" x14ac:dyDescent="0.2">
      <c r="A360" t="s">
        <v>140</v>
      </c>
      <c r="B360">
        <v>12.49</v>
      </c>
      <c r="C360" t="s">
        <v>11</v>
      </c>
      <c r="D360">
        <v>0.5</v>
      </c>
      <c r="E360">
        <v>1</v>
      </c>
      <c r="F360">
        <v>0.5</v>
      </c>
      <c r="G360">
        <v>5.3785714285714281</v>
      </c>
    </row>
    <row r="363" spans="1:7" x14ac:dyDescent="0.2">
      <c r="A363" t="s">
        <v>141</v>
      </c>
      <c r="B363">
        <v>11.9</v>
      </c>
      <c r="C363" t="s">
        <v>11</v>
      </c>
      <c r="D363">
        <v>1</v>
      </c>
      <c r="E363">
        <v>2</v>
      </c>
      <c r="F363">
        <v>1.5</v>
      </c>
      <c r="G363">
        <v>13.828571428571429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5CC0-5FDB-6649-804A-3D456C6EBA39}">
  <dimension ref="A1:G6"/>
  <sheetViews>
    <sheetView tabSelected="1" workbookViewId="0">
      <selection activeCell="F34" sqref="F34"/>
    </sheetView>
  </sheetViews>
  <sheetFormatPr baseColWidth="10" defaultRowHeight="15" x14ac:dyDescent="0.2"/>
  <sheetData>
    <row r="1" spans="1:7" x14ac:dyDescent="0.2">
      <c r="B1" s="1" t="s">
        <v>142</v>
      </c>
      <c r="C1" s="1" t="s">
        <v>2</v>
      </c>
      <c r="D1" s="1" t="s">
        <v>3</v>
      </c>
      <c r="E1" s="1" t="s">
        <v>4</v>
      </c>
      <c r="F1" s="1" t="s">
        <v>144</v>
      </c>
      <c r="G1" s="1" t="s">
        <v>145</v>
      </c>
    </row>
    <row r="2" spans="1:7" x14ac:dyDescent="0.2">
      <c r="A2" s="2" t="s">
        <v>9</v>
      </c>
      <c r="B2" s="2">
        <f>COUNTIFS('Groups + Project Evaluation'!C2:C364,A2,'Groups + Project Evaluation'!B2:B364,"&gt;=14")</f>
        <v>4</v>
      </c>
      <c r="C2" s="4">
        <f>AVERAGEIFS('Groups + Project Evaluation'!D2:D364,'Groups + Project Evaluation'!C2:C364,A2,'Groups + Project Evaluation'!B2:B364,"&gt;=14")</f>
        <v>0.9375</v>
      </c>
      <c r="D2" s="4">
        <f>AVERAGEIFS('Groups + Project Evaluation'!E2:E364,'Groups + Project Evaluation'!C2:C364,A2,'Groups + Project Evaluation'!B2:B364,"&gt;=14")</f>
        <v>1.8374999999999999</v>
      </c>
      <c r="E2" s="4">
        <f>AVERAGEIFS('Groups + Project Evaluation'!F2:F364,'Groups + Project Evaluation'!C2:C364,A2,'Groups + Project Evaluation'!B2:B364,"&gt;=14")</f>
        <v>1.9125000000000001</v>
      </c>
      <c r="F2" s="4">
        <f>AVERAGEIFS('Groups + Project Evaluation'!G2:G364,'Groups + Project Evaluation'!C2:C364,A2,'Groups + Project Evaluation'!B2:B364,"&gt;=14")</f>
        <v>18.561428571428571</v>
      </c>
      <c r="G2" s="2">
        <f>AVERAGEIFS('Groups + Project Evaluation'!B2:B364,'Groups + Project Evaluation'!C2:C364,A2,'Groups + Project Evaluation'!B2:B364,"&gt;=14")</f>
        <v>15.3675</v>
      </c>
    </row>
    <row r="3" spans="1:7" x14ac:dyDescent="0.2">
      <c r="A3" s="2" t="s">
        <v>7</v>
      </c>
      <c r="B3" s="2">
        <f>COUNTIFS('Groups + Project Evaluation'!C2:C364,A3,'Groups + Project Evaluation'!B2:B364,"&gt;=14")</f>
        <v>4</v>
      </c>
      <c r="C3" s="4">
        <f>AVERAGEIFS('Groups + Project Evaluation'!D2:D364,'Groups + Project Evaluation'!C2:C364,A3,'Groups + Project Evaluation'!B2:B364,"&gt;=14")</f>
        <v>0.88750000000000007</v>
      </c>
      <c r="D3" s="4">
        <f>AVERAGEIFS('Groups + Project Evaluation'!E2:E364,'Groups + Project Evaluation'!C2:C364,A3,'Groups + Project Evaluation'!B2:B364,"&gt;=14")</f>
        <v>1.825</v>
      </c>
      <c r="E3" s="4">
        <f>AVERAGEIFS('Groups + Project Evaluation'!F2:F364,'Groups + Project Evaluation'!C2:C364,A3,'Groups + Project Evaluation'!B2:B364,"&gt;=14")</f>
        <v>1.8125</v>
      </c>
      <c r="F3" s="4">
        <f>AVERAGEIFS('Groups + Project Evaluation'!G2:G364,'Groups + Project Evaluation'!C2:C364,A3,'Groups + Project Evaluation'!B2:B364,"&gt;=14")</f>
        <v>18.429404761904763</v>
      </c>
      <c r="G3" s="2">
        <f>AVERAGEIFS('Groups + Project Evaluation'!B2:B364,'Groups + Project Evaluation'!C2:C364,A3,'Groups + Project Evaluation'!B2:B364,"&gt;=14")</f>
        <v>15.71</v>
      </c>
    </row>
    <row r="4" spans="1:7" x14ac:dyDescent="0.2">
      <c r="A4" s="2" t="s">
        <v>13</v>
      </c>
      <c r="B4" s="2">
        <f>COUNTIFS('Groups + Project Evaluation'!C2:C364,A4,'Groups + Project Evaluation'!B2:B364,"&gt;=14")</f>
        <v>10</v>
      </c>
      <c r="C4" s="4">
        <f>AVERAGEIFS('Groups + Project Evaluation'!D2:D364,'Groups + Project Evaluation'!C2:C364,A4,'Groups + Project Evaluation'!B2:B364,"&gt;=14")</f>
        <v>0.70500000000000007</v>
      </c>
      <c r="D4" s="4">
        <f>AVERAGEIFS('Groups + Project Evaluation'!E2:E364,'Groups + Project Evaluation'!C2:C364,A4,'Groups + Project Evaluation'!B2:B364,"&gt;=14")</f>
        <v>1.6300000000000001</v>
      </c>
      <c r="E4" s="4">
        <f>AVERAGEIFS('Groups + Project Evaluation'!F2:F364,'Groups + Project Evaluation'!C2:C364,A4,'Groups + Project Evaluation'!B2:B364,"&gt;=14")</f>
        <v>1.5850000000000002</v>
      </c>
      <c r="F4" s="4">
        <f>AVERAGEIFS('Groups + Project Evaluation'!G2:G364,'Groups + Project Evaluation'!C2:C364,A4,'Groups + Project Evaluation'!B2:B364,"&gt;=14")</f>
        <v>16.495285714285714</v>
      </c>
      <c r="G4" s="2">
        <f>AVERAGEIFS('Groups + Project Evaluation'!B2:B364,'Groups + Project Evaluation'!C2:C364,A4,'Groups + Project Evaluation'!B2:B364,"&gt;=14")</f>
        <v>15.414999999999997</v>
      </c>
    </row>
    <row r="5" spans="1:7" x14ac:dyDescent="0.2">
      <c r="A5" s="2" t="s">
        <v>26</v>
      </c>
      <c r="B5" s="2">
        <f>COUNTIFS('Groups + Project Evaluation'!C2:C364,A5,'Groups + Project Evaluation'!B2:B364,"&gt;=14")</f>
        <v>10</v>
      </c>
      <c r="C5" s="4">
        <f>AVERAGEIFS('Groups + Project Evaluation'!D2:D364,'Groups + Project Evaluation'!C2:C364,A5,'Groups + Project Evaluation'!B2:B364,"&gt;=14")</f>
        <v>0.86</v>
      </c>
      <c r="D5" s="4">
        <f>AVERAGEIFS('Groups + Project Evaluation'!E2:E364,'Groups + Project Evaluation'!C2:C364,A5,'Groups + Project Evaluation'!B2:B364,"&gt;=14")</f>
        <v>1.8099999999999998</v>
      </c>
      <c r="E5" s="4">
        <f>AVERAGEIFS('Groups + Project Evaluation'!F2:F364,'Groups + Project Evaluation'!C2:C364,A5,'Groups + Project Evaluation'!B2:B364,"&gt;=14")</f>
        <v>1.8699999999999999</v>
      </c>
      <c r="F5" s="4">
        <f>AVERAGEIFS('Groups + Project Evaluation'!G2:G364,'Groups + Project Evaluation'!C2:C364,A5,'Groups + Project Evaluation'!B2:B364,"&gt;=14")</f>
        <v>17.436000000000003</v>
      </c>
      <c r="G5" s="2">
        <f>AVERAGEIFS('Groups + Project Evaluation'!B2:B364,'Groups + Project Evaluation'!C2:C364,A5,'Groups + Project Evaluation'!B2:B364,"&gt;=14")</f>
        <v>15.879999999999999</v>
      </c>
    </row>
    <row r="6" spans="1:7" x14ac:dyDescent="0.2">
      <c r="A6" s="2" t="s">
        <v>11</v>
      </c>
      <c r="B6" s="2">
        <f>COUNTIFS('Groups + Project Evaluation'!C2:C364,A6,'Groups + Project Evaluation'!B2:B364,"&gt;=14")</f>
        <v>22</v>
      </c>
      <c r="C6" s="4">
        <f>AVERAGEIFS('Groups + Project Evaluation'!D2:D364,'Groups + Project Evaluation'!C2:C364,A6,'Groups + Project Evaluation'!B2:B364,"&gt;=14")</f>
        <v>0.87500000000000011</v>
      </c>
      <c r="D6" s="4">
        <f>AVERAGEIFS('Groups + Project Evaluation'!E2:E364,'Groups + Project Evaluation'!C2:C364,A6,'Groups + Project Evaluation'!B2:B364,"&gt;=14")</f>
        <v>1.6545454545454545</v>
      </c>
      <c r="E6" s="4">
        <f>AVERAGEIFS('Groups + Project Evaluation'!F2:F364,'Groups + Project Evaluation'!C2:C364,A6,'Groups + Project Evaluation'!B2:B364,"&gt;=14")</f>
        <v>1.7022727272727274</v>
      </c>
      <c r="F6" s="4">
        <f>AVERAGEIFS('Groups + Project Evaluation'!G2:G364,'Groups + Project Evaluation'!C2:C364,A6,'Groups + Project Evaluation'!B2:B364,"&gt;=14")</f>
        <v>16.795225726654298</v>
      </c>
      <c r="G6" s="2">
        <f>AVERAGEIFS('Groups + Project Evaluation'!B2:B364,'Groups + Project Evaluation'!C2:C364,A6,'Groups + Project Evaluation'!B2:B364,"&gt;=14")</f>
        <v>15.280909090909093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 + Project Evaluation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2023-01-20T21:53:32Z</dcterms:created>
  <dcterms:modified xsi:type="dcterms:W3CDTF">2023-03-23T17:43:20Z</dcterms:modified>
</cp:coreProperties>
</file>