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255" windowHeight="4635"/>
  </bookViews>
  <sheets>
    <sheet name="DADOS" sheetId="1" r:id="rId1"/>
    <sheet name="CONTROLADORA" sheetId="2" r:id="rId2"/>
    <sheet name="DASHBOARD" sheetId="3" r:id="rId3"/>
  </sheets>
  <calcPr calcId="124519"/>
  <pivotCaches>
    <pivotCache cacheId="0" r:id="rId4"/>
  </pivotCaches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</calcChain>
</file>

<file path=xl/sharedStrings.xml><?xml version="1.0" encoding="utf-8"?>
<sst xmlns="http://schemas.openxmlformats.org/spreadsheetml/2006/main" count="258" uniqueCount="77">
  <si>
    <t>DATA</t>
  </si>
  <si>
    <t>TIPO</t>
  </si>
  <si>
    <t>DESCRIÇÃO</t>
  </si>
  <si>
    <t>VALOR</t>
  </si>
  <si>
    <t>CATEGORIA</t>
  </si>
  <si>
    <t>OP. BANCÁRIA</t>
  </si>
  <si>
    <t>STATUS</t>
  </si>
  <si>
    <t>ENTRADA</t>
  </si>
  <si>
    <t>SAÍDA</t>
  </si>
  <si>
    <t>Rótulos de Linha</t>
  </si>
  <si>
    <t>Total geral</t>
  </si>
  <si>
    <t>Soma de VALOR</t>
  </si>
  <si>
    <t>QUANTO TIVE DE SAÍDA POR CATEGORIA, SUMARIZADO EM REAIS</t>
  </si>
  <si>
    <t>MÊS</t>
  </si>
  <si>
    <t>Renda Fixa</t>
  </si>
  <si>
    <t>Salário mensal</t>
  </si>
  <si>
    <t>Transferência</t>
  </si>
  <si>
    <t>Recebido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</si>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</sst>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&quot;R$&quot;\ 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" fontId="0" fillId="0" borderId="0" xfId="0" applyNumberFormat="1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2">
    <cellStyle name="Moeda" xfId="1" builtinId="4"/>
    <cellStyle name="Normal" xfId="0" builtinId="0"/>
  </cellStyles>
  <dxfs count="9"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R$&quot;\ #,##0.00"/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numFmt numFmtId="1" formatCode="0"/>
      <alignment horizontal="center" vertical="bottom" textRotation="0" wrapText="1" indent="0" relativeIndent="0" justifyLastLine="0" shrinkToFit="0" mergeCell="0" readingOrder="0"/>
    </dxf>
    <dxf>
      <numFmt numFmtId="19" formatCode="dd/mm/yyyy"/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[PLANILHA.xlsx]CONTROLADORA!Tabela dinâmica2</c:name>
    <c:fmtId val="2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2"/>
        <c:spPr>
          <a:solidFill>
            <a:srgbClr val="00B05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</c:pivotFmts>
    <c:plotArea>
      <c:layout>
        <c:manualLayout>
          <c:layoutTarget val="inner"/>
          <c:xMode val="edge"/>
          <c:yMode val="edge"/>
          <c:x val="2.7482731709337811E-2"/>
          <c:y val="5.0925925925925923E-2"/>
          <c:w val="0.95681285017104067"/>
          <c:h val="0.79869969378827699"/>
        </c:manualLayout>
      </c:layout>
      <c:barChart>
        <c:barDir val="col"/>
        <c:grouping val="clustered"/>
        <c:ser>
          <c:idx val="0"/>
          <c:order val="0"/>
          <c:tx>
            <c:strRef>
              <c:f>CONTROLADORA!$H$5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dLblPos val="outEnd"/>
            <c:showVal val="1"/>
          </c:dLbls>
          <c:cat>
            <c:strRef>
              <c:f>CONTROLADORA!$G$6:$G$10</c:f>
              <c:strCache>
                <c:ptCount val="4"/>
                <c:pt idx="0">
                  <c:v>Investimentos</c:v>
                </c:pt>
                <c:pt idx="1">
                  <c:v>Renda Fixa</c:v>
                </c:pt>
                <c:pt idx="2">
                  <c:v>Freelance</c:v>
                </c:pt>
                <c:pt idx="3">
                  <c:v>Venda de ativos</c:v>
                </c:pt>
              </c:strCache>
            </c:strRef>
          </c:cat>
          <c:val>
            <c:numRef>
              <c:f>CONTROLADORA!$H$6:$H$10</c:f>
              <c:numCache>
                <c:formatCode>"R$"\ #,##0.00</c:formatCode>
                <c:ptCount val="4"/>
                <c:pt idx="0">
                  <c:v>800</c:v>
                </c:pt>
                <c:pt idx="1">
                  <c:v>15000</c:v>
                </c:pt>
                <c:pt idx="2">
                  <c:v>1200</c:v>
                </c:pt>
                <c:pt idx="3">
                  <c:v>1500</c:v>
                </c:pt>
              </c:numCache>
            </c:numRef>
          </c:val>
        </c:ser>
        <c:dLbls>
          <c:showVal val="1"/>
        </c:dLbls>
        <c:axId val="122003840"/>
        <c:axId val="122005376"/>
      </c:barChart>
      <c:catAx>
        <c:axId val="122003840"/>
        <c:scaling>
          <c:orientation val="minMax"/>
        </c:scaling>
        <c:axPos val="b"/>
        <c:tickLblPos val="nextTo"/>
        <c:crossAx val="122005376"/>
        <c:crosses val="autoZero"/>
        <c:auto val="1"/>
        <c:lblAlgn val="ctr"/>
        <c:lblOffset val="100"/>
      </c:catAx>
      <c:valAx>
        <c:axId val="122005376"/>
        <c:scaling>
          <c:orientation val="minMax"/>
        </c:scaling>
        <c:delete val="1"/>
        <c:axPos val="l"/>
        <c:numFmt formatCode="&quot;R$&quot;\ #,##0.00" sourceLinked="1"/>
        <c:tickLblPos val="nextTo"/>
        <c:crossAx val="122003840"/>
        <c:crosses val="autoZero"/>
        <c:crossBetween val="between"/>
      </c:valAx>
      <c:spPr>
        <a:noFill/>
        <a:ln>
          <a:noFill/>
        </a:ln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[PLANILHA.xlsx]CONTROLADORA!Tabela dinâmica1</c:name>
    <c:fmtId val="2"/>
  </c:pivotSource>
  <c:chart>
    <c:autoTitleDeleted val="1"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2"/>
        <c:spPr>
          <a:solidFill>
            <a:srgbClr val="C0000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CONTROLADORA!$D$4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strRef>
              <c:f>CONTROLADORA!$C$5:$C$20</c:f>
              <c:strCache>
                <c:ptCount val="15"/>
                <c:pt idx="0">
                  <c:v>Alimentação</c:v>
                </c:pt>
                <c:pt idx="1">
                  <c:v>Educação</c:v>
                </c:pt>
                <c:pt idx="2">
                  <c:v>Eletrônicos</c:v>
                </c:pt>
                <c:pt idx="3">
                  <c:v>Lazer</c:v>
                </c:pt>
                <c:pt idx="4">
                  <c:v>Presentes</c:v>
                </c:pt>
                <c:pt idx="5">
                  <c:v>Serviços</c:v>
                </c:pt>
                <c:pt idx="6">
                  <c:v>Transporte</c:v>
                </c:pt>
                <c:pt idx="7">
                  <c:v>Vestuário</c:v>
                </c:pt>
                <c:pt idx="8">
                  <c:v>Saúde</c:v>
                </c:pt>
                <c:pt idx="9">
                  <c:v>Utilidades Domésticas</c:v>
                </c:pt>
                <c:pt idx="10">
                  <c:v>Beleza</c:v>
                </c:pt>
                <c:pt idx="11">
                  <c:v>Pet Care</c:v>
                </c:pt>
                <c:pt idx="12">
                  <c:v>Viagem</c:v>
                </c:pt>
                <c:pt idx="13">
                  <c:v>Gastronomia</c:v>
                </c:pt>
                <c:pt idx="14">
                  <c:v>Utilidades Dom.</c:v>
                </c:pt>
              </c:strCache>
            </c:strRef>
          </c:cat>
          <c:val>
            <c:numRef>
              <c:f>CONTROLADORA!$D$5:$D$20</c:f>
              <c:numCache>
                <c:formatCode>"R$"\ #,##0.00</c:formatCode>
                <c:ptCount val="15"/>
                <c:pt idx="0">
                  <c:v>1600</c:v>
                </c:pt>
                <c:pt idx="1">
                  <c:v>1100</c:v>
                </c:pt>
                <c:pt idx="2">
                  <c:v>3000</c:v>
                </c:pt>
                <c:pt idx="3">
                  <c:v>500</c:v>
                </c:pt>
                <c:pt idx="4">
                  <c:v>830</c:v>
                </c:pt>
                <c:pt idx="5">
                  <c:v>1400</c:v>
                </c:pt>
                <c:pt idx="6">
                  <c:v>800</c:v>
                </c:pt>
                <c:pt idx="7">
                  <c:v>1500</c:v>
                </c:pt>
                <c:pt idx="8">
                  <c:v>970</c:v>
                </c:pt>
                <c:pt idx="9">
                  <c:v>1250</c:v>
                </c:pt>
                <c:pt idx="10">
                  <c:v>330</c:v>
                </c:pt>
                <c:pt idx="11">
                  <c:v>350</c:v>
                </c:pt>
                <c:pt idx="12">
                  <c:v>1250</c:v>
                </c:pt>
                <c:pt idx="13">
                  <c:v>570</c:v>
                </c:pt>
                <c:pt idx="14">
                  <c:v>250</c:v>
                </c:pt>
              </c:numCache>
            </c:numRef>
          </c:val>
        </c:ser>
        <c:dLbls>
          <c:showVal val="1"/>
        </c:dLbls>
        <c:gapWidth val="75"/>
        <c:overlap val="-25"/>
        <c:axId val="122568704"/>
        <c:axId val="122570240"/>
      </c:barChart>
      <c:catAx>
        <c:axId val="122568704"/>
        <c:scaling>
          <c:orientation val="minMax"/>
        </c:scaling>
        <c:axPos val="b"/>
        <c:maj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122570240"/>
        <c:crosses val="autoZero"/>
        <c:auto val="1"/>
        <c:lblAlgn val="ctr"/>
        <c:lblOffset val="100"/>
      </c:catAx>
      <c:valAx>
        <c:axId val="122570240"/>
        <c:scaling>
          <c:orientation val="minMax"/>
        </c:scaling>
        <c:delete val="1"/>
        <c:axPos val="l"/>
        <c:numFmt formatCode="&quot;R$&quot;\ #,##0.00" sourceLinked="1"/>
        <c:majorTickMark val="none"/>
        <c:tickLblPos val="nextTo"/>
        <c:crossAx val="122568704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136071</xdr:colOff>
      <xdr:row>0</xdr:row>
      <xdr:rowOff>0</xdr:rowOff>
    </xdr:from>
    <xdr:to>
      <xdr:col>12</xdr:col>
      <xdr:colOff>149678</xdr:colOff>
      <xdr:row>16</xdr:row>
      <xdr:rowOff>176894</xdr:rowOff>
    </xdr:to>
    <xdr:grpSp>
      <xdr:nvGrpSpPr>
        <xdr:cNvPr id="11" name="Grupo 10"/>
        <xdr:cNvGrpSpPr/>
      </xdr:nvGrpSpPr>
      <xdr:grpSpPr>
        <a:xfrm>
          <a:off x="1360714" y="0"/>
          <a:ext cx="6749143" cy="3224894"/>
          <a:chOff x="3147333" y="489857"/>
          <a:chExt cx="7153274" cy="3224894"/>
        </a:xfrm>
      </xdr:grpSpPr>
      <xdr:grpSp>
        <xdr:nvGrpSpPr>
          <xdr:cNvPr id="8" name="Grupo 7"/>
          <xdr:cNvGrpSpPr/>
        </xdr:nvGrpSpPr>
        <xdr:grpSpPr>
          <a:xfrm>
            <a:off x="3147333" y="610959"/>
            <a:ext cx="7153274" cy="3103792"/>
            <a:chOff x="3133726" y="570137"/>
            <a:chExt cx="7085238" cy="3103792"/>
          </a:xfrm>
        </xdr:grpSpPr>
        <xdr:sp macro="" textlink="">
          <xdr:nvSpPr>
            <xdr:cNvPr id="4" name="Retângulo de cantos arredondados 3"/>
            <xdr:cNvSpPr/>
          </xdr:nvSpPr>
          <xdr:spPr>
            <a:xfrm>
              <a:off x="3143250" y="585107"/>
              <a:ext cx="7075714" cy="3088822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6" name="Arredondar Retângulo no Mesmo Canto Lateral 5"/>
            <xdr:cNvSpPr/>
          </xdr:nvSpPr>
          <xdr:spPr>
            <a:xfrm>
              <a:off x="3133726" y="570137"/>
              <a:ext cx="7075714" cy="449037"/>
            </a:xfrm>
            <a:prstGeom prst="round2SameRect">
              <a:avLst>
                <a:gd name="adj1" fmla="val 50000"/>
                <a:gd name="adj2" fmla="val 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</xdr:grpSp>
      <xdr:graphicFrame macro="">
        <xdr:nvGraphicFramePr>
          <xdr:cNvPr id="3" name="Gráfico 2"/>
          <xdr:cNvGraphicFramePr/>
        </xdr:nvGraphicFramePr>
        <xdr:xfrm>
          <a:off x="3400765" y="892629"/>
          <a:ext cx="6499453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CaixaDeTexto 9"/>
          <xdr:cNvSpPr txBox="1"/>
        </xdr:nvSpPr>
        <xdr:spPr>
          <a:xfrm>
            <a:off x="3673929" y="489857"/>
            <a:ext cx="6218464" cy="5034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pt-BR" sz="2000" b="1">
                <a:solidFill>
                  <a:schemeClr val="bg1"/>
                </a:solidFill>
                <a:latin typeface="Segoe MDL2 Assets" pitchFamily="18" charset="0"/>
              </a:rPr>
              <a:t>ENTRADA</a:t>
            </a:r>
          </a:p>
        </xdr:txBody>
      </xdr:sp>
    </xdr:grpSp>
    <xdr:clientData/>
  </xdr:twoCellAnchor>
  <xdr:twoCellAnchor>
    <xdr:from>
      <xdr:col>1</xdr:col>
      <xdr:colOff>136071</xdr:colOff>
      <xdr:row>18</xdr:row>
      <xdr:rowOff>38348</xdr:rowOff>
    </xdr:from>
    <xdr:to>
      <xdr:col>20</xdr:col>
      <xdr:colOff>408214</xdr:colOff>
      <xdr:row>38</xdr:row>
      <xdr:rowOff>176892</xdr:rowOff>
    </xdr:to>
    <xdr:grpSp>
      <xdr:nvGrpSpPr>
        <xdr:cNvPr id="13" name="Grupo 12"/>
        <xdr:cNvGrpSpPr/>
      </xdr:nvGrpSpPr>
      <xdr:grpSpPr>
        <a:xfrm>
          <a:off x="1360714" y="3467348"/>
          <a:ext cx="11906250" cy="3948544"/>
          <a:chOff x="1279071" y="4242956"/>
          <a:chExt cx="11906250" cy="3948544"/>
        </a:xfrm>
      </xdr:grpSpPr>
      <xdr:grpSp>
        <xdr:nvGrpSpPr>
          <xdr:cNvPr id="9" name="Grupo 8"/>
          <xdr:cNvGrpSpPr/>
        </xdr:nvGrpSpPr>
        <xdr:grpSpPr>
          <a:xfrm>
            <a:off x="1279071" y="4242956"/>
            <a:ext cx="11906250" cy="3948544"/>
            <a:chOff x="1284019" y="4242956"/>
            <a:chExt cx="11788734" cy="3948544"/>
          </a:xfrm>
        </xdr:grpSpPr>
        <xdr:sp macro="" textlink="">
          <xdr:nvSpPr>
            <xdr:cNvPr id="5" name="Retângulo de cantos arredondados 4"/>
            <xdr:cNvSpPr/>
          </xdr:nvSpPr>
          <xdr:spPr>
            <a:xfrm>
              <a:off x="1284019" y="4313464"/>
              <a:ext cx="11788734" cy="3878036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7" name="Arredondar Retângulo no Mesmo Canto Lateral 6"/>
            <xdr:cNvSpPr/>
          </xdr:nvSpPr>
          <xdr:spPr>
            <a:xfrm>
              <a:off x="1298864" y="4242956"/>
              <a:ext cx="11759045" cy="552946"/>
            </a:xfrm>
            <a:prstGeom prst="round2SameRect">
              <a:avLst>
                <a:gd name="adj1" fmla="val 50000"/>
                <a:gd name="adj2" fmla="val 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</xdr:grpSp>
      <xdr:graphicFrame macro="">
        <xdr:nvGraphicFramePr>
          <xdr:cNvPr id="2" name="Gráfico 1"/>
          <xdr:cNvGraphicFramePr/>
        </xdr:nvGraphicFramePr>
        <xdr:xfrm>
          <a:off x="1552142" y="4579731"/>
          <a:ext cx="11372169" cy="35004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2" name="CaixaDeTexto 11"/>
          <xdr:cNvSpPr txBox="1"/>
        </xdr:nvSpPr>
        <xdr:spPr>
          <a:xfrm>
            <a:off x="1755321" y="4272643"/>
            <a:ext cx="6123215" cy="421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pt-BR" sz="2000" b="1">
                <a:solidFill>
                  <a:schemeClr val="bg1"/>
                </a:solidFill>
                <a:latin typeface="Segoe MDL2 Assets" pitchFamily="18" charset="0"/>
              </a:rPr>
              <a:t>GASTOS</a:t>
            </a:r>
          </a:p>
        </xdr:txBody>
      </xdr:sp>
    </xdr:grpSp>
    <xdr:clientData/>
  </xdr:twoCellAnchor>
  <xdr:twoCellAnchor>
    <xdr:from>
      <xdr:col>12</xdr:col>
      <xdr:colOff>315687</xdr:colOff>
      <xdr:row>0</xdr:row>
      <xdr:rowOff>13608</xdr:rowOff>
    </xdr:from>
    <xdr:to>
      <xdr:col>19</xdr:col>
      <xdr:colOff>571500</xdr:colOff>
      <xdr:row>17</xdr:row>
      <xdr:rowOff>2</xdr:rowOff>
    </xdr:to>
    <xdr:grpSp>
      <xdr:nvGrpSpPr>
        <xdr:cNvPr id="20" name="Grupo 19"/>
        <xdr:cNvGrpSpPr/>
      </xdr:nvGrpSpPr>
      <xdr:grpSpPr>
        <a:xfrm>
          <a:off x="8275866" y="13608"/>
          <a:ext cx="4542063" cy="3224894"/>
          <a:chOff x="3147333" y="489857"/>
          <a:chExt cx="7153274" cy="3224894"/>
        </a:xfrm>
      </xdr:grpSpPr>
      <xdr:grpSp>
        <xdr:nvGrpSpPr>
          <xdr:cNvPr id="21" name="Grupo 7"/>
          <xdr:cNvGrpSpPr/>
        </xdr:nvGrpSpPr>
        <xdr:grpSpPr>
          <a:xfrm>
            <a:off x="3147333" y="610959"/>
            <a:ext cx="7153274" cy="3103792"/>
            <a:chOff x="3133726" y="570137"/>
            <a:chExt cx="7085238" cy="3103792"/>
          </a:xfrm>
        </xdr:grpSpPr>
        <xdr:sp macro="" textlink="">
          <xdr:nvSpPr>
            <xdr:cNvPr id="24" name="Retângulo de cantos arredondados 23"/>
            <xdr:cNvSpPr/>
          </xdr:nvSpPr>
          <xdr:spPr>
            <a:xfrm>
              <a:off x="3143250" y="585107"/>
              <a:ext cx="7075714" cy="3088822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25" name="Arredondar Retângulo no Mesmo Canto Lateral 24"/>
            <xdr:cNvSpPr/>
          </xdr:nvSpPr>
          <xdr:spPr>
            <a:xfrm>
              <a:off x="3133726" y="570137"/>
              <a:ext cx="7075714" cy="449037"/>
            </a:xfrm>
            <a:prstGeom prst="round2SameRect">
              <a:avLst>
                <a:gd name="adj1" fmla="val 50000"/>
                <a:gd name="adj2" fmla="val 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</xdr:grpSp>
      <xdr:sp macro="" textlink="">
        <xdr:nvSpPr>
          <xdr:cNvPr id="23" name="CaixaDeTexto 22"/>
          <xdr:cNvSpPr txBox="1"/>
        </xdr:nvSpPr>
        <xdr:spPr>
          <a:xfrm>
            <a:off x="3673929" y="489857"/>
            <a:ext cx="6218464" cy="5034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pt-BR" sz="2000" b="1">
                <a:solidFill>
                  <a:schemeClr val="bg1"/>
                </a:solidFill>
                <a:latin typeface="Segoe MDL2 Assets" pitchFamily="18" charset="0"/>
              </a:rPr>
              <a:t>ECONOMIAS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ogo Caetano" refreshedDate="45671.867271064817" createdVersion="3" refreshedVersion="3" minRefreshableVersion="3" recordCount="44">
  <cacheSource type="worksheet">
    <worksheetSource name="TBL_OPERACOE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/>
    </cacheField>
    <cacheField name="TIPO" numFmtId="0">
      <sharedItems count="2">
        <s v="ENTRADA"/>
        <s v="SAÍDA"/>
      </sharedItems>
    </cacheField>
    <cacheField name="CATEGORIA" numFmtId="0">
      <sharedItems count="21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  <s v="SÁUDE" u="1"/>
        <s v="DOMÉSTICAS" u="1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. BANCÁRIA" numFmtId="0">
      <sharedItems/>
    </cacheField>
    <cacheField name="STATU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n v="8"/>
    <x v="0"/>
    <x v="0"/>
    <s v="Salário mensal"/>
    <n v="5000"/>
    <s v="Transferência"/>
    <s v="Recebido"/>
  </r>
  <r>
    <d v="2024-08-01T00:00:00"/>
    <n v="8"/>
    <x v="1"/>
    <x v="1"/>
    <s v="Compras no supermercado"/>
    <n v="550"/>
    <s v="Débito Automático"/>
    <s v="Pendente"/>
  </r>
  <r>
    <d v="2024-08-03T00:00:00"/>
    <n v="8"/>
    <x v="1"/>
    <x v="2"/>
    <s v="Gasolina"/>
    <n v="300"/>
    <s v="Cartão de Crédito"/>
    <s v="Pago"/>
  </r>
  <r>
    <d v="2024-08-05T00:00:00"/>
    <n v="8"/>
    <x v="1"/>
    <x v="3"/>
    <s v="Cinema"/>
    <n v="120"/>
    <s v="Cartão de Crédito"/>
    <s v="Pago"/>
  </r>
  <r>
    <d v="2024-08-07T00:00:00"/>
    <n v="8"/>
    <x v="1"/>
    <x v="4"/>
    <s v="Consulta odontológica"/>
    <n v="250"/>
    <s v="Transferência"/>
    <s v="Pago"/>
  </r>
  <r>
    <d v="2024-08-10T00:00:00"/>
    <n v="8"/>
    <x v="1"/>
    <x v="5"/>
    <s v="Material escolar"/>
    <n v="400"/>
    <s v="Débito Automático"/>
    <s v="Pendente"/>
  </r>
  <r>
    <d v="2024-08-12T00:00:00"/>
    <n v="8"/>
    <x v="1"/>
    <x v="6"/>
    <s v="Compra de roupas de inverno"/>
    <n v="600"/>
    <s v="Cartão de Crédito"/>
    <s v="Pendente"/>
  </r>
  <r>
    <d v="2024-08-15T00:00:00"/>
    <n v="8"/>
    <x v="0"/>
    <x v="7"/>
    <s v="Dividendos de ações"/>
    <n v="800"/>
    <s v="Transferência"/>
    <s v="Recebido"/>
  </r>
  <r>
    <d v="2024-08-15T00:00:00"/>
    <n v="8"/>
    <x v="1"/>
    <x v="8"/>
    <s v="Limpeza do apartamento"/>
    <n v="150"/>
    <s v="Transferência"/>
    <s v="Pago"/>
  </r>
  <r>
    <d v="2024-08-18T00:00:00"/>
    <n v="8"/>
    <x v="1"/>
    <x v="9"/>
    <s v="Compra de novo celular"/>
    <n v="1200"/>
    <s v="Cartão de Crédito"/>
    <s v="Pendente"/>
  </r>
  <r>
    <d v="2024-08-20T00:00:00"/>
    <n v="8"/>
    <x v="1"/>
    <x v="10"/>
    <s v="Reparos domésticos"/>
    <n v="450"/>
    <s v="Débito Automático"/>
    <s v="Pago"/>
  </r>
  <r>
    <d v="2024-08-22T00:00:00"/>
    <n v="8"/>
    <x v="1"/>
    <x v="11"/>
    <s v="Presente de aniversário"/>
    <n v="180"/>
    <s v="Transferência"/>
    <s v="Pendente"/>
  </r>
  <r>
    <d v="2024-08-24T00:00:00"/>
    <n v="8"/>
    <x v="1"/>
    <x v="12"/>
    <s v="Corte de cabelo e barba"/>
    <n v="80"/>
    <s v="Débito Automático"/>
    <s v="Pago"/>
  </r>
  <r>
    <d v="2024-08-28T00:00:00"/>
    <n v="8"/>
    <x v="1"/>
    <x v="13"/>
    <s v="Ração e petiscos para o cachorro"/>
    <n v="200"/>
    <s v="Débito Automático"/>
    <s v="Pago"/>
  </r>
  <r>
    <d v="2024-08-30T00:00:00"/>
    <n v="8"/>
    <x v="1"/>
    <x v="14"/>
    <s v="Reserva de pousada"/>
    <n v="750"/>
    <s v="Transferência"/>
    <s v="Pendente"/>
  </r>
  <r>
    <d v="2024-08-31T00:00:00"/>
    <n v="8"/>
    <x v="1"/>
    <x v="15"/>
    <s v="Jantar em restaurante francês"/>
    <n v="350"/>
    <s v="Cartão de Crédito"/>
    <s v="Pago"/>
  </r>
  <r>
    <d v="2024-09-01T00:00:00"/>
    <n v="9"/>
    <x v="0"/>
    <x v="0"/>
    <s v="Salário mensal"/>
    <n v="5000"/>
    <s v="Transferência"/>
    <s v="Recebido"/>
  </r>
  <r>
    <d v="2024-09-02T00:00:00"/>
    <n v="9"/>
    <x v="1"/>
    <x v="1"/>
    <s v="Compras no supermercado"/>
    <n v="450"/>
    <s v="Débito Automático"/>
    <s v="Pendente"/>
  </r>
  <r>
    <d v="2024-09-05T00:00:00"/>
    <n v="9"/>
    <x v="1"/>
    <x v="2"/>
    <s v="Gasolina"/>
    <n v="300"/>
    <s v="Débito Automático"/>
    <s v="Pago"/>
  </r>
  <r>
    <d v="2024-09-08T00:00:00"/>
    <n v="9"/>
    <x v="1"/>
    <x v="3"/>
    <s v="Cinema e jantar"/>
    <n v="200"/>
    <s v="Transferência"/>
    <s v="Pago"/>
  </r>
  <r>
    <d v="2024-09-11T00:00:00"/>
    <n v="9"/>
    <x v="1"/>
    <x v="4"/>
    <s v="Plano de saúde"/>
    <n v="600"/>
    <s v="Débito Automático"/>
    <s v="Pendente"/>
  </r>
  <r>
    <d v="2024-09-14T00:00:00"/>
    <n v="9"/>
    <x v="1"/>
    <x v="5"/>
    <s v="Material escolar"/>
    <n v="350"/>
    <s v="Transferência"/>
    <s v="Pago"/>
  </r>
  <r>
    <d v="2024-09-17T00:00:00"/>
    <n v="9"/>
    <x v="1"/>
    <x v="6"/>
    <s v="Compra de roupas"/>
    <n v="500"/>
    <s v="Cartão de Crédito"/>
    <s v="Pendente"/>
  </r>
  <r>
    <d v="2024-09-20T00:00:00"/>
    <n v="9"/>
    <x v="0"/>
    <x v="16"/>
    <s v="Pagamento por projeto freelancer"/>
    <n v="1200"/>
    <s v="Transferência"/>
    <s v="Recebido"/>
  </r>
  <r>
    <d v="2024-09-20T00:00:00"/>
    <n v="9"/>
    <x v="1"/>
    <x v="8"/>
    <s v="Manutenção do veículo"/>
    <n v="800"/>
    <s v="Transferência"/>
    <s v="Pago"/>
  </r>
  <r>
    <d v="2024-09-23T00:00:00"/>
    <n v="9"/>
    <x v="1"/>
    <x v="9"/>
    <s v="Compra de novo smartphone"/>
    <n v="1500"/>
    <s v="Cartão de Crédito"/>
    <s v="Pendente"/>
  </r>
  <r>
    <d v="2024-09-26T00:00:00"/>
    <n v="9"/>
    <x v="1"/>
    <x v="17"/>
    <s v="Conta de energia elétrica"/>
    <n v="250"/>
    <s v="Débito Automático"/>
    <s v="Pago"/>
  </r>
  <r>
    <d v="2024-09-29T00:00:00"/>
    <n v="9"/>
    <x v="1"/>
    <x v="11"/>
    <s v="Aniversário da mãe"/>
    <n v="400"/>
    <s v="Cartão de Crédito"/>
    <s v="Pendente"/>
  </r>
  <r>
    <d v="2024-10-01T00:00:00"/>
    <n v="10"/>
    <x v="0"/>
    <x v="0"/>
    <s v="Salário mensal"/>
    <n v="5000"/>
    <s v="Transferência"/>
    <s v="Recebido"/>
  </r>
  <r>
    <d v="2024-10-01T00:00:00"/>
    <n v="10"/>
    <x v="1"/>
    <x v="1"/>
    <s v="Compras no supermercado"/>
    <n v="600"/>
    <s v="Débito Automático"/>
    <s v="Pendente"/>
  </r>
  <r>
    <d v="2024-10-03T00:00:00"/>
    <n v="10"/>
    <x v="1"/>
    <x v="2"/>
    <s v="Recarga de cartão de transporte"/>
    <n v="200"/>
    <s v="Cartão de Crédito"/>
    <s v="Pago"/>
  </r>
  <r>
    <d v="2024-10-05T00:00:00"/>
    <n v="10"/>
    <x v="1"/>
    <x v="3"/>
    <s v="Ingressos para teatro"/>
    <n v="180"/>
    <s v="Transferência"/>
    <s v="Pago"/>
  </r>
  <r>
    <d v="2024-10-08T00:00:00"/>
    <n v="10"/>
    <x v="1"/>
    <x v="4"/>
    <s v="Remédios de farmácia"/>
    <n v="120"/>
    <s v="Débito Automático"/>
    <s v="Pendente"/>
  </r>
  <r>
    <d v="2024-10-10T00:00:00"/>
    <n v="10"/>
    <x v="1"/>
    <x v="5"/>
    <s v="Cursos online"/>
    <n v="350"/>
    <s v="Cartão de Crédito"/>
    <s v="Pendente"/>
  </r>
  <r>
    <d v="2024-10-13T00:00:00"/>
    <n v="10"/>
    <x v="1"/>
    <x v="6"/>
    <s v="Roupas de primavera"/>
    <n v="400"/>
    <s v="Transferência"/>
    <s v="Pago"/>
  </r>
  <r>
    <d v="2024-10-15T00:00:00"/>
    <n v="10"/>
    <x v="1"/>
    <x v="8"/>
    <s v="Manutenção da casa"/>
    <n v="450"/>
    <s v="Débito Automático"/>
    <s v="Pago"/>
  </r>
  <r>
    <d v="2024-10-18T00:00:00"/>
    <n v="10"/>
    <x v="0"/>
    <x v="18"/>
    <s v="Venda de equipamentos eletrônicos"/>
    <n v="1500"/>
    <s v="Transferência"/>
    <s v="Recebido"/>
  </r>
  <r>
    <d v="2024-10-18T00:00:00"/>
    <n v="10"/>
    <x v="1"/>
    <x v="9"/>
    <s v="Manutenção do computador"/>
    <n v="300"/>
    <s v="Cartão de Crédito"/>
    <s v="Pendente"/>
  </r>
  <r>
    <d v="2024-10-20T00:00:00"/>
    <n v="10"/>
    <x v="1"/>
    <x v="10"/>
    <s v="Troca de móveis da cozinha"/>
    <n v="800"/>
    <s v="Transferência"/>
    <s v="Pago"/>
  </r>
  <r>
    <d v="2024-10-22T00:00:00"/>
    <n v="10"/>
    <x v="1"/>
    <x v="11"/>
    <s v="Presentes para casamento"/>
    <n v="250"/>
    <s v="Cartão de Crédito"/>
    <s v="Pendente"/>
  </r>
  <r>
    <d v="2024-10-24T00:00:00"/>
    <n v="10"/>
    <x v="1"/>
    <x v="13"/>
    <s v="Veterinário para o pet"/>
    <n v="150"/>
    <s v="Débito Automático"/>
    <s v="Pago"/>
  </r>
  <r>
    <d v="2024-10-26T00:00:00"/>
    <n v="10"/>
    <x v="1"/>
    <x v="12"/>
    <s v="Salão de beleza"/>
    <n v="250"/>
    <s v="Transferência"/>
    <s v="Pendente"/>
  </r>
  <r>
    <d v="2024-10-30T00:00:00"/>
    <n v="10"/>
    <x v="1"/>
    <x v="15"/>
    <s v="Jantar em restaurante italiano"/>
    <n v="220"/>
    <s v="Transferência"/>
    <s v="Pendente"/>
  </r>
  <r>
    <d v="2024-10-31T00:00:00"/>
    <n v="10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7">
  <location ref="G5:H10" firstHeaderRow="1" firstDataRow="1" firstDataCol="1" rowPageCount="1" colPageCount="1"/>
  <pivotFields count="8">
    <pivotField numFmtId="14" showAll="0"/>
    <pivotField numFmtId="1" showAll="0" defaultSubtotal="0"/>
    <pivotField axis="axisPage" showAll="0">
      <items count="3">
        <item x="0"/>
        <item x="1"/>
        <item t="default"/>
      </items>
    </pivotField>
    <pivotField axis="axisRow" showAll="0">
      <items count="22">
        <item x="1"/>
        <item m="1" x="20"/>
        <item x="5"/>
        <item x="9"/>
        <item x="7"/>
        <item x="3"/>
        <item x="11"/>
        <item x="0"/>
        <item m="1" x="19"/>
        <item x="8"/>
        <item x="2"/>
        <item x="6"/>
        <item x="4"/>
        <item x="10"/>
        <item x="12"/>
        <item x="13"/>
        <item x="14"/>
        <item x="15"/>
        <item x="16"/>
        <item x="17"/>
        <item x="18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5">
    <i>
      <x v="4"/>
    </i>
    <i>
      <x v="7"/>
    </i>
    <i>
      <x v="18"/>
    </i>
    <i>
      <x v="20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C4:D20" firstHeaderRow="1" firstDataRow="1" firstDataCol="1" rowPageCount="1" colPageCount="1"/>
  <pivotFields count="8">
    <pivotField numFmtId="14" showAll="0"/>
    <pivotField numFmtId="1" showAll="0" defaultSubtotal="0"/>
    <pivotField axis="axisPage" showAll="0">
      <items count="3">
        <item x="0"/>
        <item x="1"/>
        <item t="default"/>
      </items>
    </pivotField>
    <pivotField axis="axisRow" showAll="0">
      <items count="22">
        <item x="1"/>
        <item m="1" x="20"/>
        <item x="5"/>
        <item x="9"/>
        <item x="7"/>
        <item x="3"/>
        <item x="11"/>
        <item x="0"/>
        <item m="1" x="19"/>
        <item x="8"/>
        <item x="2"/>
        <item x="6"/>
        <item x="4"/>
        <item x="10"/>
        <item x="12"/>
        <item x="13"/>
        <item x="14"/>
        <item x="15"/>
        <item x="16"/>
        <item x="17"/>
        <item x="18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16">
    <i>
      <x/>
    </i>
    <i>
      <x v="2"/>
    </i>
    <i>
      <x v="3"/>
    </i>
    <i>
      <x v="5"/>
    </i>
    <i>
      <x v="6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BL_OPERACOES" displayName="TBL_OPERACOES" ref="A1:H45" totalsRowShown="0" dataDxfId="8">
  <autoFilter ref="A1:H45">
    <filterColumn colId="1"/>
  </autoFilter>
  <tableColumns count="8">
    <tableColumn id="1" name="DATA" dataDxfId="7"/>
    <tableColumn id="8" name="MÊS" dataDxfId="6">
      <calculatedColumnFormula>MONTH(TBL_OPERACOES[[#This Row],[DATA]])</calculatedColumnFormula>
    </tableColumn>
    <tableColumn id="2" name="TIPO" dataDxfId="5"/>
    <tableColumn id="3" name="CATEGORIA" dataDxfId="4"/>
    <tableColumn id="4" name="DESCRIÇÃO" dataDxfId="3"/>
    <tableColumn id="5" name="VALOR" dataDxfId="2" dataCellStyle="Moeda"/>
    <tableColumn id="6" name="OP. BANCÁRIA" dataDxfId="1"/>
    <tableColumn id="7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H45"/>
  <sheetViews>
    <sheetView tabSelected="1" workbookViewId="0">
      <selection activeCell="I2" sqref="I2"/>
    </sheetView>
  </sheetViews>
  <sheetFormatPr defaultRowHeight="15"/>
  <cols>
    <col min="1" max="1" width="11.85546875" style="1" customWidth="1"/>
    <col min="2" max="2" width="11.85546875" style="7" customWidth="1"/>
    <col min="4" max="4" width="15.5703125" bestFit="1" customWidth="1"/>
    <col min="5" max="5" width="18.42578125" bestFit="1" customWidth="1"/>
    <col min="6" max="6" width="11.5703125" style="2" bestFit="1" customWidth="1"/>
    <col min="7" max="7" width="16" customWidth="1"/>
    <col min="8" max="8" width="9.7109375" customWidth="1"/>
  </cols>
  <sheetData>
    <row r="1" spans="1:8" ht="26.25" customHeight="1">
      <c r="A1" s="1" t="s">
        <v>0</v>
      </c>
      <c r="B1" s="7" t="s">
        <v>13</v>
      </c>
      <c r="C1" t="s">
        <v>1</v>
      </c>
      <c r="D1" t="s">
        <v>4</v>
      </c>
      <c r="E1" t="s">
        <v>2</v>
      </c>
      <c r="F1" s="2" t="s">
        <v>3</v>
      </c>
      <c r="G1" t="s">
        <v>5</v>
      </c>
      <c r="H1" t="s">
        <v>6</v>
      </c>
    </row>
    <row r="2" spans="1:8" ht="31.5" customHeight="1">
      <c r="A2" s="8">
        <v>45505</v>
      </c>
      <c r="B2" s="11">
        <f>MONTH(TBL_OPERACOES[[#This Row],[DATA]])</f>
        <v>8</v>
      </c>
      <c r="C2" s="9" t="s">
        <v>7</v>
      </c>
      <c r="D2" s="9" t="s">
        <v>14</v>
      </c>
      <c r="E2" s="9" t="s">
        <v>15</v>
      </c>
      <c r="F2" s="10">
        <v>5000</v>
      </c>
      <c r="G2" s="9" t="s">
        <v>16</v>
      </c>
      <c r="H2" s="9" t="s">
        <v>17</v>
      </c>
    </row>
    <row r="3" spans="1:8" ht="31.5" customHeight="1">
      <c r="A3" s="8">
        <v>45505</v>
      </c>
      <c r="B3" s="11">
        <f>MONTH(TBL_OPERACOES[[#This Row],[DATA]])</f>
        <v>8</v>
      </c>
      <c r="C3" s="9" t="s">
        <v>8</v>
      </c>
      <c r="D3" s="9" t="s">
        <v>18</v>
      </c>
      <c r="E3" s="9" t="s">
        <v>19</v>
      </c>
      <c r="F3" s="10">
        <v>550</v>
      </c>
      <c r="G3" s="9" t="s">
        <v>20</v>
      </c>
      <c r="H3" s="9" t="s">
        <v>21</v>
      </c>
    </row>
    <row r="4" spans="1:8" ht="31.5" customHeight="1">
      <c r="A4" s="8">
        <v>45507</v>
      </c>
      <c r="B4" s="11">
        <f>MONTH(TBL_OPERACOES[[#This Row],[DATA]])</f>
        <v>8</v>
      </c>
      <c r="C4" s="9" t="s">
        <v>8</v>
      </c>
      <c r="D4" s="9" t="s">
        <v>22</v>
      </c>
      <c r="E4" s="9" t="s">
        <v>23</v>
      </c>
      <c r="F4" s="10">
        <v>300</v>
      </c>
      <c r="G4" s="9" t="s">
        <v>24</v>
      </c>
      <c r="H4" s="9" t="s">
        <v>25</v>
      </c>
    </row>
    <row r="5" spans="1:8" ht="31.5" customHeight="1">
      <c r="A5" s="8">
        <v>45509</v>
      </c>
      <c r="B5" s="11">
        <f>MONTH(TBL_OPERACOES[[#This Row],[DATA]])</f>
        <v>8</v>
      </c>
      <c r="C5" s="9" t="s">
        <v>8</v>
      </c>
      <c r="D5" s="9" t="s">
        <v>26</v>
      </c>
      <c r="E5" s="9" t="s">
        <v>27</v>
      </c>
      <c r="F5" s="10">
        <v>120</v>
      </c>
      <c r="G5" s="9" t="s">
        <v>24</v>
      </c>
      <c r="H5" s="9" t="s">
        <v>25</v>
      </c>
    </row>
    <row r="6" spans="1:8" ht="31.5" customHeight="1">
      <c r="A6" s="8">
        <v>45511</v>
      </c>
      <c r="B6" s="11">
        <f>MONTH(TBL_OPERACOES[[#This Row],[DATA]])</f>
        <v>8</v>
      </c>
      <c r="C6" s="9" t="s">
        <v>8</v>
      </c>
      <c r="D6" s="9" t="s">
        <v>28</v>
      </c>
      <c r="E6" s="9" t="s">
        <v>29</v>
      </c>
      <c r="F6" s="10">
        <v>250</v>
      </c>
      <c r="G6" s="9" t="s">
        <v>16</v>
      </c>
      <c r="H6" s="9" t="s">
        <v>25</v>
      </c>
    </row>
    <row r="7" spans="1:8" ht="31.5" customHeight="1">
      <c r="A7" s="8">
        <v>45514</v>
      </c>
      <c r="B7" s="11">
        <f>MONTH(TBL_OPERACOES[[#This Row],[DATA]])</f>
        <v>8</v>
      </c>
      <c r="C7" s="9" t="s">
        <v>8</v>
      </c>
      <c r="D7" s="9" t="s">
        <v>30</v>
      </c>
      <c r="E7" s="9" t="s">
        <v>31</v>
      </c>
      <c r="F7" s="10">
        <v>400</v>
      </c>
      <c r="G7" s="9" t="s">
        <v>20</v>
      </c>
      <c r="H7" s="9" t="s">
        <v>21</v>
      </c>
    </row>
    <row r="8" spans="1:8" ht="31.5" customHeight="1">
      <c r="A8" s="8">
        <v>45516</v>
      </c>
      <c r="B8" s="11">
        <f>MONTH(TBL_OPERACOES[[#This Row],[DATA]])</f>
        <v>8</v>
      </c>
      <c r="C8" s="9" t="s">
        <v>8</v>
      </c>
      <c r="D8" s="9" t="s">
        <v>32</v>
      </c>
      <c r="E8" s="9" t="s">
        <v>33</v>
      </c>
      <c r="F8" s="10">
        <v>600</v>
      </c>
      <c r="G8" s="9" t="s">
        <v>24</v>
      </c>
      <c r="H8" s="9" t="s">
        <v>21</v>
      </c>
    </row>
    <row r="9" spans="1:8" ht="31.5" customHeight="1">
      <c r="A9" s="8">
        <v>45519</v>
      </c>
      <c r="B9" s="11">
        <f>MONTH(TBL_OPERACOES[[#This Row],[DATA]])</f>
        <v>8</v>
      </c>
      <c r="C9" s="9" t="s">
        <v>7</v>
      </c>
      <c r="D9" s="9" t="s">
        <v>34</v>
      </c>
      <c r="E9" s="9" t="s">
        <v>35</v>
      </c>
      <c r="F9" s="10">
        <v>800</v>
      </c>
      <c r="G9" s="9" t="s">
        <v>16</v>
      </c>
      <c r="H9" s="9" t="s">
        <v>17</v>
      </c>
    </row>
    <row r="10" spans="1:8" ht="31.5" customHeight="1">
      <c r="A10" s="8">
        <v>45519</v>
      </c>
      <c r="B10" s="11">
        <f>MONTH(TBL_OPERACOES[[#This Row],[DATA]])</f>
        <v>8</v>
      </c>
      <c r="C10" s="9" t="s">
        <v>8</v>
      </c>
      <c r="D10" s="9" t="s">
        <v>36</v>
      </c>
      <c r="E10" s="9" t="s">
        <v>37</v>
      </c>
      <c r="F10" s="10">
        <v>150</v>
      </c>
      <c r="G10" s="9" t="s">
        <v>16</v>
      </c>
      <c r="H10" s="9" t="s">
        <v>25</v>
      </c>
    </row>
    <row r="11" spans="1:8" ht="31.5" customHeight="1">
      <c r="A11" s="8">
        <v>45522</v>
      </c>
      <c r="B11" s="11">
        <f>MONTH(TBL_OPERACOES[[#This Row],[DATA]])</f>
        <v>8</v>
      </c>
      <c r="C11" s="9" t="s">
        <v>8</v>
      </c>
      <c r="D11" s="9" t="s">
        <v>38</v>
      </c>
      <c r="E11" s="9" t="s">
        <v>39</v>
      </c>
      <c r="F11" s="10">
        <v>1200</v>
      </c>
      <c r="G11" s="9" t="s">
        <v>24</v>
      </c>
      <c r="H11" s="9" t="s">
        <v>21</v>
      </c>
    </row>
    <row r="12" spans="1:8" ht="31.5" customHeight="1">
      <c r="A12" s="8">
        <v>45524</v>
      </c>
      <c r="B12" s="11">
        <f>MONTH(TBL_OPERACOES[[#This Row],[DATA]])</f>
        <v>8</v>
      </c>
      <c r="C12" s="9" t="s">
        <v>8</v>
      </c>
      <c r="D12" s="9" t="s">
        <v>40</v>
      </c>
      <c r="E12" s="9" t="s">
        <v>41</v>
      </c>
      <c r="F12" s="10">
        <v>450</v>
      </c>
      <c r="G12" s="9" t="s">
        <v>20</v>
      </c>
      <c r="H12" s="9" t="s">
        <v>25</v>
      </c>
    </row>
    <row r="13" spans="1:8" ht="31.5" customHeight="1">
      <c r="A13" s="8">
        <v>45526</v>
      </c>
      <c r="B13" s="11">
        <f>MONTH(TBL_OPERACOES[[#This Row],[DATA]])</f>
        <v>8</v>
      </c>
      <c r="C13" s="9" t="s">
        <v>8</v>
      </c>
      <c r="D13" s="9" t="s">
        <v>42</v>
      </c>
      <c r="E13" s="9" t="s">
        <v>43</v>
      </c>
      <c r="F13" s="10">
        <v>180</v>
      </c>
      <c r="G13" s="9" t="s">
        <v>16</v>
      </c>
      <c r="H13" s="9" t="s">
        <v>21</v>
      </c>
    </row>
    <row r="14" spans="1:8" ht="31.5" customHeight="1">
      <c r="A14" s="8">
        <v>45528</v>
      </c>
      <c r="B14" s="11">
        <f>MONTH(TBL_OPERACOES[[#This Row],[DATA]])</f>
        <v>8</v>
      </c>
      <c r="C14" s="9" t="s">
        <v>8</v>
      </c>
      <c r="D14" s="9" t="s">
        <v>44</v>
      </c>
      <c r="E14" s="9" t="s">
        <v>45</v>
      </c>
      <c r="F14" s="10">
        <v>80</v>
      </c>
      <c r="G14" s="9" t="s">
        <v>20</v>
      </c>
      <c r="H14" s="9" t="s">
        <v>25</v>
      </c>
    </row>
    <row r="15" spans="1:8" ht="31.5" customHeight="1">
      <c r="A15" s="8">
        <v>45532</v>
      </c>
      <c r="B15" s="11">
        <f>MONTH(TBL_OPERACOES[[#This Row],[DATA]])</f>
        <v>8</v>
      </c>
      <c r="C15" s="9" t="s">
        <v>8</v>
      </c>
      <c r="D15" s="9" t="s">
        <v>46</v>
      </c>
      <c r="E15" s="9" t="s">
        <v>47</v>
      </c>
      <c r="F15" s="10">
        <v>200</v>
      </c>
      <c r="G15" s="9" t="s">
        <v>20</v>
      </c>
      <c r="H15" s="9" t="s">
        <v>25</v>
      </c>
    </row>
    <row r="16" spans="1:8" ht="31.5" customHeight="1">
      <c r="A16" s="8">
        <v>45534</v>
      </c>
      <c r="B16" s="11">
        <f>MONTH(TBL_OPERACOES[[#This Row],[DATA]])</f>
        <v>8</v>
      </c>
      <c r="C16" s="9" t="s">
        <v>8</v>
      </c>
      <c r="D16" s="9" t="s">
        <v>48</v>
      </c>
      <c r="E16" s="9" t="s">
        <v>49</v>
      </c>
      <c r="F16" s="10">
        <v>750</v>
      </c>
      <c r="G16" s="9" t="s">
        <v>16</v>
      </c>
      <c r="H16" s="9" t="s">
        <v>21</v>
      </c>
    </row>
    <row r="17" spans="1:8" ht="31.5" customHeight="1">
      <c r="A17" s="8">
        <v>45535</v>
      </c>
      <c r="B17" s="11">
        <f>MONTH(TBL_OPERACOES[[#This Row],[DATA]])</f>
        <v>8</v>
      </c>
      <c r="C17" s="9" t="s">
        <v>8</v>
      </c>
      <c r="D17" s="9" t="s">
        <v>50</v>
      </c>
      <c r="E17" s="9" t="s">
        <v>51</v>
      </c>
      <c r="F17" s="10">
        <v>350</v>
      </c>
      <c r="G17" s="9" t="s">
        <v>24</v>
      </c>
      <c r="H17" s="9" t="s">
        <v>25</v>
      </c>
    </row>
    <row r="18" spans="1:8" ht="31.5" customHeight="1">
      <c r="A18" s="8">
        <v>45536</v>
      </c>
      <c r="B18" s="11">
        <f>MONTH(TBL_OPERACOES[[#This Row],[DATA]])</f>
        <v>9</v>
      </c>
      <c r="C18" s="9" t="s">
        <v>7</v>
      </c>
      <c r="D18" s="9" t="s">
        <v>14</v>
      </c>
      <c r="E18" s="9" t="s">
        <v>15</v>
      </c>
      <c r="F18" s="10">
        <v>5000</v>
      </c>
      <c r="G18" s="9" t="s">
        <v>16</v>
      </c>
      <c r="H18" s="9" t="s">
        <v>17</v>
      </c>
    </row>
    <row r="19" spans="1:8" ht="31.5" customHeight="1">
      <c r="A19" s="8">
        <v>45537</v>
      </c>
      <c r="B19" s="11">
        <f>MONTH(TBL_OPERACOES[[#This Row],[DATA]])</f>
        <v>9</v>
      </c>
      <c r="C19" s="9" t="s">
        <v>8</v>
      </c>
      <c r="D19" s="9" t="s">
        <v>18</v>
      </c>
      <c r="E19" s="10" t="s">
        <v>19</v>
      </c>
      <c r="F19" s="10">
        <v>450</v>
      </c>
      <c r="G19" s="9" t="s">
        <v>20</v>
      </c>
      <c r="H19" s="9" t="s">
        <v>21</v>
      </c>
    </row>
    <row r="20" spans="1:8" ht="31.5" customHeight="1">
      <c r="A20" s="8">
        <v>45540</v>
      </c>
      <c r="B20" s="11">
        <f>MONTH(TBL_OPERACOES[[#This Row],[DATA]])</f>
        <v>9</v>
      </c>
      <c r="C20" s="9" t="s">
        <v>8</v>
      </c>
      <c r="D20" s="9" t="s">
        <v>22</v>
      </c>
      <c r="E20" s="10" t="s">
        <v>23</v>
      </c>
      <c r="F20" s="10">
        <v>300</v>
      </c>
      <c r="G20" s="9" t="s">
        <v>20</v>
      </c>
      <c r="H20" s="9" t="s">
        <v>25</v>
      </c>
    </row>
    <row r="21" spans="1:8" ht="31.5" customHeight="1">
      <c r="A21" s="8">
        <v>45543</v>
      </c>
      <c r="B21" s="11">
        <f>MONTH(TBL_OPERACOES[[#This Row],[DATA]])</f>
        <v>9</v>
      </c>
      <c r="C21" s="9" t="s">
        <v>8</v>
      </c>
      <c r="D21" s="9" t="s">
        <v>26</v>
      </c>
      <c r="E21" s="10" t="s">
        <v>52</v>
      </c>
      <c r="F21" s="10">
        <v>200</v>
      </c>
      <c r="G21" s="9" t="s">
        <v>16</v>
      </c>
      <c r="H21" s="9" t="s">
        <v>25</v>
      </c>
    </row>
    <row r="22" spans="1:8" ht="31.5" customHeight="1">
      <c r="A22" s="8">
        <v>45546</v>
      </c>
      <c r="B22" s="11">
        <f>MONTH(TBL_OPERACOES[[#This Row],[DATA]])</f>
        <v>9</v>
      </c>
      <c r="C22" s="9" t="s">
        <v>8</v>
      </c>
      <c r="D22" s="9" t="s">
        <v>28</v>
      </c>
      <c r="E22" s="10" t="s">
        <v>53</v>
      </c>
      <c r="F22" s="10">
        <v>600</v>
      </c>
      <c r="G22" s="9" t="s">
        <v>20</v>
      </c>
      <c r="H22" s="9" t="s">
        <v>21</v>
      </c>
    </row>
    <row r="23" spans="1:8" ht="31.5" customHeight="1">
      <c r="A23" s="8">
        <v>45549</v>
      </c>
      <c r="B23" s="11">
        <f>MONTH(TBL_OPERACOES[[#This Row],[DATA]])</f>
        <v>9</v>
      </c>
      <c r="C23" s="9" t="s">
        <v>8</v>
      </c>
      <c r="D23" s="9" t="s">
        <v>30</v>
      </c>
      <c r="E23" s="10" t="s">
        <v>31</v>
      </c>
      <c r="F23" s="10">
        <v>350</v>
      </c>
      <c r="G23" s="9" t="s">
        <v>16</v>
      </c>
      <c r="H23" s="9" t="s">
        <v>25</v>
      </c>
    </row>
    <row r="24" spans="1:8" ht="31.5" customHeight="1">
      <c r="A24" s="8">
        <v>45552</v>
      </c>
      <c r="B24" s="11">
        <f>MONTH(TBL_OPERACOES[[#This Row],[DATA]])</f>
        <v>9</v>
      </c>
      <c r="C24" s="9" t="s">
        <v>8</v>
      </c>
      <c r="D24" s="9" t="s">
        <v>32</v>
      </c>
      <c r="E24" s="10" t="s">
        <v>54</v>
      </c>
      <c r="F24" s="10">
        <v>500</v>
      </c>
      <c r="G24" s="9" t="s">
        <v>24</v>
      </c>
      <c r="H24" s="9" t="s">
        <v>21</v>
      </c>
    </row>
    <row r="25" spans="1:8" ht="31.5" customHeight="1">
      <c r="A25" s="8">
        <v>45555</v>
      </c>
      <c r="B25" s="11">
        <f>MONTH(TBL_OPERACOES[[#This Row],[DATA]])</f>
        <v>9</v>
      </c>
      <c r="C25" s="9" t="s">
        <v>7</v>
      </c>
      <c r="D25" s="9" t="s">
        <v>55</v>
      </c>
      <c r="E25" s="9" t="s">
        <v>56</v>
      </c>
      <c r="F25" s="10">
        <v>1200</v>
      </c>
      <c r="G25" s="9" t="s">
        <v>16</v>
      </c>
      <c r="H25" s="9" t="s">
        <v>17</v>
      </c>
    </row>
    <row r="26" spans="1:8" ht="31.5" customHeight="1">
      <c r="A26" s="8">
        <v>45555</v>
      </c>
      <c r="B26" s="11">
        <f>MONTH(TBL_OPERACOES[[#This Row],[DATA]])</f>
        <v>9</v>
      </c>
      <c r="C26" s="9" t="s">
        <v>8</v>
      </c>
      <c r="D26" s="9" t="s">
        <v>36</v>
      </c>
      <c r="E26" s="10" t="s">
        <v>57</v>
      </c>
      <c r="F26" s="10">
        <v>800</v>
      </c>
      <c r="G26" s="9" t="s">
        <v>16</v>
      </c>
      <c r="H26" s="9" t="s">
        <v>25</v>
      </c>
    </row>
    <row r="27" spans="1:8" ht="31.5" customHeight="1">
      <c r="A27" s="8">
        <v>45558</v>
      </c>
      <c r="B27" s="11">
        <f>MONTH(TBL_OPERACOES[[#This Row],[DATA]])</f>
        <v>9</v>
      </c>
      <c r="C27" s="9" t="s">
        <v>8</v>
      </c>
      <c r="D27" s="9" t="s">
        <v>38</v>
      </c>
      <c r="E27" s="10" t="s">
        <v>58</v>
      </c>
      <c r="F27" s="10">
        <v>1500</v>
      </c>
      <c r="G27" s="9" t="s">
        <v>24</v>
      </c>
      <c r="H27" s="9" t="s">
        <v>21</v>
      </c>
    </row>
    <row r="28" spans="1:8" ht="31.5" customHeight="1">
      <c r="A28" s="8">
        <v>45561</v>
      </c>
      <c r="B28" s="11">
        <f>MONTH(TBL_OPERACOES[[#This Row],[DATA]])</f>
        <v>9</v>
      </c>
      <c r="C28" s="9" t="s">
        <v>8</v>
      </c>
      <c r="D28" s="9" t="s">
        <v>59</v>
      </c>
      <c r="E28" s="10" t="s">
        <v>60</v>
      </c>
      <c r="F28" s="10">
        <v>250</v>
      </c>
      <c r="G28" s="9" t="s">
        <v>20</v>
      </c>
      <c r="H28" s="9" t="s">
        <v>25</v>
      </c>
    </row>
    <row r="29" spans="1:8" ht="31.5" customHeight="1">
      <c r="A29" s="8">
        <v>45564</v>
      </c>
      <c r="B29" s="11">
        <f>MONTH(TBL_OPERACOES[[#This Row],[DATA]])</f>
        <v>9</v>
      </c>
      <c r="C29" s="9" t="s">
        <v>8</v>
      </c>
      <c r="D29" s="9" t="s">
        <v>42</v>
      </c>
      <c r="E29" s="10" t="s">
        <v>61</v>
      </c>
      <c r="F29" s="10">
        <v>400</v>
      </c>
      <c r="G29" s="9" t="s">
        <v>24</v>
      </c>
      <c r="H29" s="9" t="s">
        <v>21</v>
      </c>
    </row>
    <row r="30" spans="1:8" ht="31.5" customHeight="1">
      <c r="A30" s="8">
        <v>45566</v>
      </c>
      <c r="B30" s="11">
        <f>MONTH(TBL_OPERACOES[[#This Row],[DATA]])</f>
        <v>10</v>
      </c>
      <c r="C30" s="9" t="s">
        <v>7</v>
      </c>
      <c r="D30" s="9" t="s">
        <v>14</v>
      </c>
      <c r="E30" s="9" t="s">
        <v>15</v>
      </c>
      <c r="F30" s="10">
        <v>5000</v>
      </c>
      <c r="G30" s="9" t="s">
        <v>16</v>
      </c>
      <c r="H30" s="9" t="s">
        <v>17</v>
      </c>
    </row>
    <row r="31" spans="1:8" ht="31.5" customHeight="1">
      <c r="A31" s="8">
        <v>45566</v>
      </c>
      <c r="B31" s="11">
        <f>MONTH(TBL_OPERACOES[[#This Row],[DATA]])</f>
        <v>10</v>
      </c>
      <c r="C31" s="9" t="s">
        <v>8</v>
      </c>
      <c r="D31" s="9" t="s">
        <v>18</v>
      </c>
      <c r="E31" s="9" t="s">
        <v>19</v>
      </c>
      <c r="F31" s="10">
        <v>600</v>
      </c>
      <c r="G31" s="9" t="s">
        <v>20</v>
      </c>
      <c r="H31" s="9" t="s">
        <v>21</v>
      </c>
    </row>
    <row r="32" spans="1:8" ht="31.5" customHeight="1">
      <c r="A32" s="8">
        <v>45568</v>
      </c>
      <c r="B32" s="11">
        <f>MONTH(TBL_OPERACOES[[#This Row],[DATA]])</f>
        <v>10</v>
      </c>
      <c r="C32" s="9" t="s">
        <v>8</v>
      </c>
      <c r="D32" s="9" t="s">
        <v>22</v>
      </c>
      <c r="E32" s="9" t="s">
        <v>62</v>
      </c>
      <c r="F32" s="10">
        <v>200</v>
      </c>
      <c r="G32" s="9" t="s">
        <v>24</v>
      </c>
      <c r="H32" s="9" t="s">
        <v>25</v>
      </c>
    </row>
    <row r="33" spans="1:8" ht="31.5" customHeight="1">
      <c r="A33" s="8">
        <v>45570</v>
      </c>
      <c r="B33" s="11">
        <f>MONTH(TBL_OPERACOES[[#This Row],[DATA]])</f>
        <v>10</v>
      </c>
      <c r="C33" s="9" t="s">
        <v>8</v>
      </c>
      <c r="D33" s="9" t="s">
        <v>26</v>
      </c>
      <c r="E33" s="9" t="s">
        <v>63</v>
      </c>
      <c r="F33" s="10">
        <v>180</v>
      </c>
      <c r="G33" s="9" t="s">
        <v>16</v>
      </c>
      <c r="H33" s="9" t="s">
        <v>25</v>
      </c>
    </row>
    <row r="34" spans="1:8" ht="31.5" customHeight="1">
      <c r="A34" s="8">
        <v>45573</v>
      </c>
      <c r="B34" s="11">
        <f>MONTH(TBL_OPERACOES[[#This Row],[DATA]])</f>
        <v>10</v>
      </c>
      <c r="C34" s="9" t="s">
        <v>8</v>
      </c>
      <c r="D34" s="9" t="s">
        <v>28</v>
      </c>
      <c r="E34" s="9" t="s">
        <v>64</v>
      </c>
      <c r="F34" s="10">
        <v>120</v>
      </c>
      <c r="G34" s="9" t="s">
        <v>20</v>
      </c>
      <c r="H34" s="9" t="s">
        <v>21</v>
      </c>
    </row>
    <row r="35" spans="1:8" ht="31.5" customHeight="1">
      <c r="A35" s="8">
        <v>45575</v>
      </c>
      <c r="B35" s="11">
        <f>MONTH(TBL_OPERACOES[[#This Row],[DATA]])</f>
        <v>10</v>
      </c>
      <c r="C35" s="9" t="s">
        <v>8</v>
      </c>
      <c r="D35" s="9" t="s">
        <v>30</v>
      </c>
      <c r="E35" s="9" t="s">
        <v>65</v>
      </c>
      <c r="F35" s="10">
        <v>350</v>
      </c>
      <c r="G35" s="9" t="s">
        <v>24</v>
      </c>
      <c r="H35" s="9" t="s">
        <v>21</v>
      </c>
    </row>
    <row r="36" spans="1:8" ht="31.5" customHeight="1">
      <c r="A36" s="8">
        <v>45578</v>
      </c>
      <c r="B36" s="11">
        <f>MONTH(TBL_OPERACOES[[#This Row],[DATA]])</f>
        <v>10</v>
      </c>
      <c r="C36" s="9" t="s">
        <v>8</v>
      </c>
      <c r="D36" s="9" t="s">
        <v>32</v>
      </c>
      <c r="E36" s="9" t="s">
        <v>66</v>
      </c>
      <c r="F36" s="10">
        <v>400</v>
      </c>
      <c r="G36" s="9" t="s">
        <v>16</v>
      </c>
      <c r="H36" s="9" t="s">
        <v>25</v>
      </c>
    </row>
    <row r="37" spans="1:8" ht="31.5" customHeight="1">
      <c r="A37" s="8">
        <v>45580</v>
      </c>
      <c r="B37" s="11">
        <f>MONTH(TBL_OPERACOES[[#This Row],[DATA]])</f>
        <v>10</v>
      </c>
      <c r="C37" s="9" t="s">
        <v>8</v>
      </c>
      <c r="D37" s="9" t="s">
        <v>36</v>
      </c>
      <c r="E37" s="9" t="s">
        <v>67</v>
      </c>
      <c r="F37" s="10">
        <v>450</v>
      </c>
      <c r="G37" s="9" t="s">
        <v>20</v>
      </c>
      <c r="H37" s="9" t="s">
        <v>25</v>
      </c>
    </row>
    <row r="38" spans="1:8" ht="31.5" customHeight="1">
      <c r="A38" s="8">
        <v>45583</v>
      </c>
      <c r="B38" s="11">
        <f>MONTH(TBL_OPERACOES[[#This Row],[DATA]])</f>
        <v>10</v>
      </c>
      <c r="C38" s="9" t="s">
        <v>7</v>
      </c>
      <c r="D38" s="9" t="s">
        <v>68</v>
      </c>
      <c r="E38" s="9" t="s">
        <v>69</v>
      </c>
      <c r="F38" s="10">
        <v>1500</v>
      </c>
      <c r="G38" s="9" t="s">
        <v>16</v>
      </c>
      <c r="H38" s="9" t="s">
        <v>17</v>
      </c>
    </row>
    <row r="39" spans="1:8" ht="31.5" customHeight="1">
      <c r="A39" s="8">
        <v>45583</v>
      </c>
      <c r="B39" s="11">
        <f>MONTH(TBL_OPERACOES[[#This Row],[DATA]])</f>
        <v>10</v>
      </c>
      <c r="C39" s="9" t="s">
        <v>8</v>
      </c>
      <c r="D39" s="9" t="s">
        <v>38</v>
      </c>
      <c r="E39" s="9" t="s">
        <v>70</v>
      </c>
      <c r="F39" s="10">
        <v>300</v>
      </c>
      <c r="G39" s="9" t="s">
        <v>24</v>
      </c>
      <c r="H39" s="9" t="s">
        <v>21</v>
      </c>
    </row>
    <row r="40" spans="1:8" ht="31.5" customHeight="1">
      <c r="A40" s="8">
        <v>45585</v>
      </c>
      <c r="B40" s="11">
        <f>MONTH(TBL_OPERACOES[[#This Row],[DATA]])</f>
        <v>10</v>
      </c>
      <c r="C40" s="9" t="s">
        <v>8</v>
      </c>
      <c r="D40" s="9" t="s">
        <v>40</v>
      </c>
      <c r="E40" s="9" t="s">
        <v>71</v>
      </c>
      <c r="F40" s="10">
        <v>800</v>
      </c>
      <c r="G40" s="9" t="s">
        <v>16</v>
      </c>
      <c r="H40" s="9" t="s">
        <v>25</v>
      </c>
    </row>
    <row r="41" spans="1:8" ht="31.5" customHeight="1">
      <c r="A41" s="8">
        <v>45587</v>
      </c>
      <c r="B41" s="11">
        <f>MONTH(TBL_OPERACOES[[#This Row],[DATA]])</f>
        <v>10</v>
      </c>
      <c r="C41" s="9" t="s">
        <v>8</v>
      </c>
      <c r="D41" s="9" t="s">
        <v>42</v>
      </c>
      <c r="E41" s="9" t="s">
        <v>72</v>
      </c>
      <c r="F41" s="10">
        <v>250</v>
      </c>
      <c r="G41" s="9" t="s">
        <v>24</v>
      </c>
      <c r="H41" s="9" t="s">
        <v>21</v>
      </c>
    </row>
    <row r="42" spans="1:8" ht="31.5" customHeight="1">
      <c r="A42" s="8">
        <v>45589</v>
      </c>
      <c r="B42" s="11">
        <f>MONTH(TBL_OPERACOES[[#This Row],[DATA]])</f>
        <v>10</v>
      </c>
      <c r="C42" s="9" t="s">
        <v>8</v>
      </c>
      <c r="D42" s="9" t="s">
        <v>46</v>
      </c>
      <c r="E42" s="9" t="s">
        <v>73</v>
      </c>
      <c r="F42" s="10">
        <v>150</v>
      </c>
      <c r="G42" s="9" t="s">
        <v>20</v>
      </c>
      <c r="H42" s="9" t="s">
        <v>25</v>
      </c>
    </row>
    <row r="43" spans="1:8" ht="31.5" customHeight="1">
      <c r="A43" s="8">
        <v>45591</v>
      </c>
      <c r="B43" s="11">
        <f>MONTH(TBL_OPERACOES[[#This Row],[DATA]])</f>
        <v>10</v>
      </c>
      <c r="C43" s="9" t="s">
        <v>8</v>
      </c>
      <c r="D43" s="9" t="s">
        <v>44</v>
      </c>
      <c r="E43" s="9" t="s">
        <v>74</v>
      </c>
      <c r="F43" s="10">
        <v>250</v>
      </c>
      <c r="G43" s="9" t="s">
        <v>16</v>
      </c>
      <c r="H43" s="9" t="s">
        <v>21</v>
      </c>
    </row>
    <row r="44" spans="1:8" ht="31.5" customHeight="1">
      <c r="A44" s="8">
        <v>45595</v>
      </c>
      <c r="B44" s="11">
        <f>MONTH(TBL_OPERACOES[[#This Row],[DATA]])</f>
        <v>10</v>
      </c>
      <c r="C44" s="9" t="s">
        <v>8</v>
      </c>
      <c r="D44" s="9" t="s">
        <v>50</v>
      </c>
      <c r="E44" s="9" t="s">
        <v>75</v>
      </c>
      <c r="F44" s="10">
        <v>220</v>
      </c>
      <c r="G44" s="9" t="s">
        <v>16</v>
      </c>
      <c r="H44" s="9" t="s">
        <v>21</v>
      </c>
    </row>
    <row r="45" spans="1:8" ht="31.5" customHeight="1">
      <c r="A45" s="8">
        <v>45596</v>
      </c>
      <c r="B45" s="11">
        <f>MONTH(TBL_OPERACOES[[#This Row],[DATA]])</f>
        <v>10</v>
      </c>
      <c r="C45" s="9" t="s">
        <v>8</v>
      </c>
      <c r="D45" s="9" t="s">
        <v>48</v>
      </c>
      <c r="E45" s="9" t="s">
        <v>76</v>
      </c>
      <c r="F45" s="10">
        <v>500</v>
      </c>
      <c r="G45" s="9" t="s">
        <v>24</v>
      </c>
      <c r="H45" s="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</sheetPr>
  <dimension ref="C1:H20"/>
  <sheetViews>
    <sheetView topLeftCell="B1" workbookViewId="0">
      <selection activeCell="C7" sqref="C7"/>
    </sheetView>
  </sheetViews>
  <sheetFormatPr defaultRowHeight="15"/>
  <cols>
    <col min="3" max="3" width="20.85546875" customWidth="1"/>
    <col min="4" max="4" width="15.140625" bestFit="1" customWidth="1"/>
    <col min="7" max="7" width="18" bestFit="1" customWidth="1"/>
    <col min="8" max="8" width="15.140625" bestFit="1" customWidth="1"/>
  </cols>
  <sheetData>
    <row r="1" spans="3:8">
      <c r="C1" t="s">
        <v>12</v>
      </c>
    </row>
    <row r="2" spans="3:8">
      <c r="C2" s="3" t="s">
        <v>1</v>
      </c>
      <c r="D2" t="s">
        <v>8</v>
      </c>
    </row>
    <row r="3" spans="3:8">
      <c r="G3" s="3" t="s">
        <v>1</v>
      </c>
      <c r="H3" t="s">
        <v>7</v>
      </c>
    </row>
    <row r="4" spans="3:8">
      <c r="C4" s="3" t="s">
        <v>9</v>
      </c>
      <c r="D4" t="s">
        <v>11</v>
      </c>
    </row>
    <row r="5" spans="3:8">
      <c r="C5" s="4" t="s">
        <v>18</v>
      </c>
      <c r="D5" s="2">
        <v>1600</v>
      </c>
      <c r="G5" s="3" t="s">
        <v>9</v>
      </c>
      <c r="H5" t="s">
        <v>11</v>
      </c>
    </row>
    <row r="6" spans="3:8">
      <c r="C6" s="4" t="s">
        <v>30</v>
      </c>
      <c r="D6" s="2">
        <v>1100</v>
      </c>
      <c r="G6" s="4" t="s">
        <v>34</v>
      </c>
      <c r="H6" s="2">
        <v>800</v>
      </c>
    </row>
    <row r="7" spans="3:8">
      <c r="C7" s="4" t="s">
        <v>38</v>
      </c>
      <c r="D7" s="2">
        <v>3000</v>
      </c>
      <c r="G7" s="4" t="s">
        <v>14</v>
      </c>
      <c r="H7" s="2">
        <v>15000</v>
      </c>
    </row>
    <row r="8" spans="3:8">
      <c r="C8" s="4" t="s">
        <v>26</v>
      </c>
      <c r="D8" s="2">
        <v>500</v>
      </c>
      <c r="G8" s="4" t="s">
        <v>55</v>
      </c>
      <c r="H8" s="2">
        <v>1200</v>
      </c>
    </row>
    <row r="9" spans="3:8">
      <c r="C9" s="4" t="s">
        <v>42</v>
      </c>
      <c r="D9" s="2">
        <v>830</v>
      </c>
      <c r="G9" s="4" t="s">
        <v>68</v>
      </c>
      <c r="H9" s="2">
        <v>1500</v>
      </c>
    </row>
    <row r="10" spans="3:8">
      <c r="C10" s="4" t="s">
        <v>36</v>
      </c>
      <c r="D10" s="2">
        <v>1400</v>
      </c>
      <c r="G10" s="4" t="s">
        <v>10</v>
      </c>
      <c r="H10" s="2">
        <v>18500</v>
      </c>
    </row>
    <row r="11" spans="3:8">
      <c r="C11" s="4" t="s">
        <v>22</v>
      </c>
      <c r="D11" s="2">
        <v>800</v>
      </c>
    </row>
    <row r="12" spans="3:8">
      <c r="C12" s="4" t="s">
        <v>32</v>
      </c>
      <c r="D12" s="2">
        <v>1500</v>
      </c>
    </row>
    <row r="13" spans="3:8">
      <c r="C13" s="4" t="s">
        <v>28</v>
      </c>
      <c r="D13" s="2">
        <v>970</v>
      </c>
    </row>
    <row r="14" spans="3:8">
      <c r="C14" s="4" t="s">
        <v>40</v>
      </c>
      <c r="D14" s="2">
        <v>1250</v>
      </c>
    </row>
    <row r="15" spans="3:8">
      <c r="C15" s="4" t="s">
        <v>44</v>
      </c>
      <c r="D15" s="2">
        <v>330</v>
      </c>
    </row>
    <row r="16" spans="3:8">
      <c r="C16" s="4" t="s">
        <v>46</v>
      </c>
      <c r="D16" s="2">
        <v>350</v>
      </c>
    </row>
    <row r="17" spans="3:4">
      <c r="C17" s="4" t="s">
        <v>48</v>
      </c>
      <c r="D17" s="2">
        <v>1250</v>
      </c>
    </row>
    <row r="18" spans="3:4">
      <c r="C18" s="4" t="s">
        <v>50</v>
      </c>
      <c r="D18" s="2">
        <v>570</v>
      </c>
    </row>
    <row r="19" spans="3:4">
      <c r="C19" s="4" t="s">
        <v>59</v>
      </c>
      <c r="D19" s="2">
        <v>250</v>
      </c>
    </row>
    <row r="20" spans="3:4">
      <c r="C20" s="4" t="s">
        <v>10</v>
      </c>
      <c r="D20" s="2">
        <v>15700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zoomScale="70" zoomScaleNormal="70" workbookViewId="0">
      <selection activeCell="O6" sqref="O6"/>
    </sheetView>
  </sheetViews>
  <sheetFormatPr defaultColWidth="0" defaultRowHeight="15"/>
  <cols>
    <col min="1" max="1" width="18.42578125" style="5" customWidth="1"/>
    <col min="2" max="21" width="9.140625" style="6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CONTROLADORA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Caetano</dc:creator>
  <cp:lastModifiedBy>Diogo Caetano</cp:lastModifiedBy>
  <dcterms:created xsi:type="dcterms:W3CDTF">2025-01-13T00:58:32Z</dcterms:created>
  <dcterms:modified xsi:type="dcterms:W3CDTF">2025-01-15T00:28:00Z</dcterms:modified>
</cp:coreProperties>
</file>