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h\Desktop\DIOGO\UC\6\2\MULT\PL\MULT_TP2\"/>
    </mc:Choice>
  </mc:AlternateContent>
  <xr:revisionPtr revIDLastSave="0" documentId="13_ncr:1_{7EF17F3C-4B9F-4059-89D4-02978A2E26BE}" xr6:coauthVersionLast="47" xr6:coauthVersionMax="47" xr10:uidLastSave="{00000000-0000-0000-0000-000000000000}"/>
  <bookViews>
    <workbookView xWindow="-108" yWindow="-108" windowWidth="23256" windowHeight="12576" activeTab="1" xr2:uid="{32CBE812-E37C-4690-A61F-63AED2010B8A}"/>
  </bookViews>
  <sheets>
    <sheet name="ranking_metadados" sheetId="2" r:id="rId1"/>
    <sheet name="Folha1" sheetId="1" r:id="rId2"/>
  </sheets>
  <definedNames>
    <definedName name="DadosExternos_1" localSheetId="0" hidden="1">'ranking_metadados'!$A$1:$U$5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9" i="1" l="1"/>
  <c r="Q110" i="1"/>
  <c r="Q111" i="1"/>
  <c r="Q112" i="1"/>
  <c r="Q113" i="1"/>
  <c r="Q114" i="1"/>
  <c r="Q115" i="1"/>
  <c r="Q116" i="1"/>
  <c r="Q117" i="1"/>
  <c r="O118" i="1"/>
  <c r="P118" i="1"/>
  <c r="Q118" i="1"/>
  <c r="O119" i="1"/>
  <c r="P119" i="1"/>
  <c r="Q119" i="1"/>
  <c r="Q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98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71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4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5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98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71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0" i="1"/>
  <c r="F8" i="1"/>
  <c r="E11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6" i="1"/>
  <c r="P26" i="1"/>
  <c r="P25" i="1"/>
  <c r="Q5" i="1"/>
  <c r="Q6" i="1"/>
  <c r="Q9" i="1"/>
  <c r="Q10" i="1"/>
  <c r="Q12" i="1"/>
  <c r="Q17" i="1"/>
  <c r="P61" i="1"/>
  <c r="P60" i="1"/>
  <c r="Q7" i="1"/>
  <c r="Q8" i="1"/>
  <c r="Q11" i="1"/>
  <c r="Q13" i="1"/>
  <c r="Q14" i="1"/>
  <c r="Q15" i="1"/>
  <c r="Q16" i="1"/>
  <c r="Q18" i="1"/>
  <c r="Q19" i="1"/>
  <c r="Q20" i="1"/>
  <c r="Q21" i="1"/>
  <c r="Q22" i="1"/>
  <c r="Q23" i="1"/>
  <c r="Q24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P92" i="1"/>
  <c r="P91" i="1"/>
  <c r="Q99" i="1"/>
  <c r="Q100" i="1"/>
  <c r="Q101" i="1"/>
  <c r="Q102" i="1"/>
  <c r="Q103" i="1"/>
  <c r="Q104" i="1"/>
  <c r="Q105" i="1"/>
  <c r="Q106" i="1"/>
  <c r="Q107" i="1"/>
  <c r="Q108" i="1"/>
  <c r="O26" i="1"/>
  <c r="Q26" i="1" s="1"/>
  <c r="O61" i="1"/>
  <c r="Q61" i="1" s="1"/>
  <c r="O92" i="1"/>
  <c r="Q92" i="1" s="1"/>
  <c r="O91" i="1"/>
  <c r="O60" i="1"/>
  <c r="O25" i="1"/>
  <c r="D119" i="1"/>
  <c r="D118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D92" i="1"/>
  <c r="C92" i="1"/>
  <c r="C61" i="1"/>
  <c r="D61" i="1"/>
  <c r="D27" i="1"/>
  <c r="C27" i="1"/>
  <c r="C119" i="1"/>
  <c r="E119" i="1" s="1"/>
  <c r="C118" i="1"/>
  <c r="E118" i="1" s="1"/>
  <c r="D6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C91" i="1"/>
  <c r="D91" i="1"/>
  <c r="C60" i="1"/>
  <c r="E19" i="1"/>
  <c r="E20" i="1"/>
  <c r="E21" i="1"/>
  <c r="E22" i="1"/>
  <c r="E23" i="1"/>
  <c r="E24" i="1"/>
  <c r="E25" i="1"/>
  <c r="E18" i="1"/>
  <c r="E17" i="1"/>
  <c r="E16" i="1"/>
  <c r="E15" i="1"/>
  <c r="E14" i="1"/>
  <c r="E13" i="1"/>
  <c r="E12" i="1"/>
  <c r="E10" i="1"/>
  <c r="E9" i="1"/>
  <c r="E8" i="1"/>
  <c r="E7" i="1"/>
  <c r="E6" i="1"/>
  <c r="D26" i="1"/>
  <c r="C26" i="1"/>
  <c r="E60" i="1" l="1"/>
  <c r="E27" i="1"/>
  <c r="E92" i="1"/>
  <c r="E26" i="1"/>
  <c r="Q25" i="1"/>
  <c r="E61" i="1"/>
  <c r="E91" i="1"/>
  <c r="E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23CDE-FE00-4BB2-8899-3998346F02DC}" keepAlive="1" name="Consulta - ranking_100_features_cosseno" description="Ligação à consulta 'ranking_100_features_cosseno' no livro." type="5" refreshedVersion="7" background="1" saveData="1">
    <dbPr connection="Provider=Microsoft.Mashup.OleDb.1;Data Source=$Workbook$;Location=ranking_100_features_cosseno;Extended Properties=&quot;&quot;" command="SELECT * FROM [ranking_100_features_cosseno]"/>
  </connection>
  <connection id="2" xr16:uid="{D5EF7BDC-37FB-45D3-BBB2-AC271F970EDC}" keepAlive="1" name="Consulta - ranking_metadados" description="Ligação à consulta 'ranking_metadados' no livro." type="5" refreshedVersion="7" background="1" saveData="1">
    <dbPr connection="Provider=Microsoft.Mashup.OleDb.1;Data Source=$Workbook$;Location=ranking_metadados;Extended Properties=&quot;&quot;" command="SELECT * FROM [ranking_metadados]"/>
  </connection>
</connections>
</file>

<file path=xl/sharedStrings.xml><?xml version="1.0" encoding="utf-8"?>
<sst xmlns="http://schemas.openxmlformats.org/spreadsheetml/2006/main" count="324" uniqueCount="185">
  <si>
    <t>4.2.1</t>
  </si>
  <si>
    <t>MT0000202045.mp3</t>
  </si>
  <si>
    <t>MT0033841575.mp3</t>
  </si>
  <si>
    <t>MT0027002641.mp3</t>
  </si>
  <si>
    <t>MT0030487841.mp3</t>
  </si>
  <si>
    <t>MT0008575372.mp3</t>
  </si>
  <si>
    <t>MT0014576739.mp3</t>
  </si>
  <si>
    <t>MT0030422114.mp3</t>
  </si>
  <si>
    <t>MT0003390733.mp3</t>
  </si>
  <si>
    <t>MT0027835071.mp3</t>
  </si>
  <si>
    <t>MT0011145388.mp3</t>
  </si>
  <si>
    <t>MT0009188643.mp3</t>
  </si>
  <si>
    <t>MT0010617945.mp3</t>
  </si>
  <si>
    <t>MT0009213083.mp3</t>
  </si>
  <si>
    <t>MT0005331755.mp3</t>
  </si>
  <si>
    <t>MT0002233402.mp3</t>
  </si>
  <si>
    <t>MT0026727455.mp3</t>
  </si>
  <si>
    <t>MT0005265641.mp3</t>
  </si>
  <si>
    <t>MT0010344415.mp3</t>
  </si>
  <si>
    <t>MT0000711493.mp3</t>
  </si>
  <si>
    <t>MT0018029465.mp3</t>
  </si>
  <si>
    <t>MT0005469880.mp3</t>
  </si>
  <si>
    <t>MT0000379144.mp3</t>
  </si>
  <si>
    <t>MT0009010830.mp3</t>
  </si>
  <si>
    <t>MT0003778826.mp3</t>
  </si>
  <si>
    <t>MT0015005100.mp3</t>
  </si>
  <si>
    <t>MT0028627699.mp3</t>
  </si>
  <si>
    <t>MT0012124855.mp3</t>
  </si>
  <si>
    <t>MT0027035970.mp3</t>
  </si>
  <si>
    <t>MT0000044741.mp3</t>
  </si>
  <si>
    <t>MT0003794106.mp3</t>
  </si>
  <si>
    <t>MT0005478759.mp3</t>
  </si>
  <si>
    <t>MT0002262181.mp3</t>
  </si>
  <si>
    <t>MT0031996897.mp3</t>
  </si>
  <si>
    <t>MT0000992846.mp3</t>
  </si>
  <si>
    <t>MT0001376988.mp3</t>
  </si>
  <si>
    <t>MT0009208842.mp3</t>
  </si>
  <si>
    <t>MT0010465830.mp3</t>
  </si>
  <si>
    <t>MT0005737276.mp3</t>
  </si>
  <si>
    <t>MT0018031959.mp3</t>
  </si>
  <si>
    <t>MT0033958450.mp3</t>
  </si>
  <si>
    <t>MT0008222676.mp3</t>
  </si>
  <si>
    <t>MT0012041920.mp3</t>
  </si>
  <si>
    <t>MT0000414517.mp3</t>
  </si>
  <si>
    <t>MT0003900455.mp3</t>
  </si>
  <si>
    <t>MT0009897495.mp3</t>
  </si>
  <si>
    <t>MT0000203193.mp3</t>
  </si>
  <si>
    <t>MT0000901959.mp3</t>
  </si>
  <si>
    <t>MT0009521580.mp3</t>
  </si>
  <si>
    <t>MT0013955066.mp3</t>
  </si>
  <si>
    <t>MT0000888329.mp3</t>
  </si>
  <si>
    <t>MT0004428604.mp3</t>
  </si>
  <si>
    <t>MT0018651126.mp3</t>
  </si>
  <si>
    <t>MT0009346128.mp3</t>
  </si>
  <si>
    <t>MT0002379222.mp3</t>
  </si>
  <si>
    <t>MT0034186195.mp3</t>
  </si>
  <si>
    <t>MT0017667847.mp3</t>
  </si>
  <si>
    <t>MT0000218346.mp3</t>
  </si>
  <si>
    <t>MT0000040632.mp3</t>
  </si>
  <si>
    <t>MT0002634024.mp3</t>
  </si>
  <si>
    <t>MT0012331779.mp3</t>
  </si>
  <si>
    <t>MT0001703346.mp3</t>
  </si>
  <si>
    <t>MT0009991160.mp3</t>
  </si>
  <si>
    <t>MT0000956340.mp3</t>
  </si>
  <si>
    <t>MT0003106472.mp3</t>
  </si>
  <si>
    <t>MT0010736208.mp3</t>
  </si>
  <si>
    <t>MT0014703649.mp3</t>
  </si>
  <si>
    <t>MT0005409948.mp3</t>
  </si>
  <si>
    <t>MT0014615863.mp3</t>
  </si>
  <si>
    <t>MT0004882280.mp3</t>
  </si>
  <si>
    <t>MT0013612461.mp3</t>
  </si>
  <si>
    <t>MT0003724610.mp3</t>
  </si>
  <si>
    <t>MT0002372242.mp3</t>
  </si>
  <si>
    <t>MT0004032071.mp3</t>
  </si>
  <si>
    <t>MT0010615428.mp3</t>
  </si>
  <si>
    <t>MT0040033011.mp3</t>
  </si>
  <si>
    <t>MT0007535042.mp3</t>
  </si>
  <si>
    <t>MT0004293364.mp3</t>
  </si>
  <si>
    <t>MT0009800907.mp3</t>
  </si>
  <si>
    <t>MT0004028719.mp3</t>
  </si>
  <si>
    <t>MT0030036616.mp3</t>
  </si>
  <si>
    <t>MT0004085907.mp3</t>
  </si>
  <si>
    <t>MT0010624346.mp3</t>
  </si>
  <si>
    <t>MT0014794891.mp3</t>
  </si>
  <si>
    <t>100 FEATURES COSSENO</t>
  </si>
  <si>
    <t>METADADOS</t>
  </si>
  <si>
    <t>MT0014475915.mp3</t>
  </si>
  <si>
    <t>MT0012862507.mp3</t>
  </si>
  <si>
    <t>MT0007556029.mp3</t>
  </si>
  <si>
    <t>MT0031898123.mp3</t>
  </si>
  <si>
    <t>MT0004867564.mp3</t>
  </si>
  <si>
    <t>MT0001494812.mp3</t>
  </si>
  <si>
    <t>MT0003022328.mp3</t>
  </si>
  <si>
    <t>MT0011922905.mp3</t>
  </si>
  <si>
    <t>MT0030369896.mp3</t>
  </si>
  <si>
    <t>MT0007453719.mp3</t>
  </si>
  <si>
    <t>MT0034186620.mp3</t>
  </si>
  <si>
    <t>MT0004850690.mp3</t>
  </si>
  <si>
    <t>MT0011938737.mp3</t>
  </si>
  <si>
    <t>MT0034577404.mp3</t>
  </si>
  <si>
    <t>MT0003025046.mp3</t>
  </si>
  <si>
    <t>MT0005285696.mp3</t>
  </si>
  <si>
    <t>MT0002846256.mp3</t>
  </si>
  <si>
    <t>MT0001058887.mp3</t>
  </si>
  <si>
    <t>MT0007766156.mp3</t>
  </si>
  <si>
    <t>MT0031951901.mp3</t>
  </si>
  <si>
    <t>MT0014584473.mp3</t>
  </si>
  <si>
    <t>MT0013080259.mp3</t>
  </si>
  <si>
    <t>MT0013416300.mp3</t>
  </si>
  <si>
    <t>MT0011032905.mp3</t>
  </si>
  <si>
    <t>MT0005157391.mp3</t>
  </si>
  <si>
    <t>MT0005253065.mp3</t>
  </si>
  <si>
    <t>MT0008170600.mp3</t>
  </si>
  <si>
    <t>MT0007652281.mp3</t>
  </si>
  <si>
    <t>MT0007349999.mp3</t>
  </si>
  <si>
    <t>MT0007338724.mp3</t>
  </si>
  <si>
    <t>MT0001526386.mp3</t>
  </si>
  <si>
    <t>MT0004287283.mp3</t>
  </si>
  <si>
    <t>MT0005115042.mp3</t>
  </si>
  <si>
    <t>MT0004131058.mp3</t>
  </si>
  <si>
    <t>MT0001929641.mp3</t>
  </si>
  <si>
    <t>MT0001934726.mp3</t>
  </si>
  <si>
    <t>MT0003863509.mp3</t>
  </si>
  <si>
    <t>MT0029877658.mp3</t>
  </si>
  <si>
    <t>MT0003114552.mp3</t>
  </si>
  <si>
    <t>MT0010489498.mp3</t>
  </si>
  <si>
    <t>MT0010487769.mp3</t>
  </si>
  <si>
    <t>MT0027048677.mp3</t>
  </si>
  <si>
    <t>MT0033397838.mp3</t>
  </si>
  <si>
    <t>MT0002222957.mp3</t>
  </si>
  <si>
    <t>MT0003949060.mp3</t>
  </si>
  <si>
    <t>MT0007840454.mp3</t>
  </si>
  <si>
    <t>MT0010900969.mp3</t>
  </si>
  <si>
    <t>MT0003286463.mp3</t>
  </si>
  <si>
    <t>MT0003243311.mp3</t>
  </si>
  <si>
    <t>MT0002033629.mp3</t>
  </si>
  <si>
    <t>MT0004141823.mp3</t>
  </si>
  <si>
    <t>MT0027159893.mp3</t>
  </si>
  <si>
    <t>MT0009729892.mp3</t>
  </si>
  <si>
    <t>MT0004751933.mp3</t>
  </si>
  <si>
    <t>MT0006315323.mp3</t>
  </si>
  <si>
    <t>MT0016743722.mp3</t>
  </si>
  <si>
    <t>MT0013885218.mp3</t>
  </si>
  <si>
    <t>MT0033097471.mp3</t>
  </si>
  <si>
    <t>MT0014845647.mp3</t>
  </si>
  <si>
    <t>MT0012001409.mp3</t>
  </si>
  <si>
    <t>MT0001927746.mp3</t>
  </si>
  <si>
    <t>MT0001891229.mp3</t>
  </si>
  <si>
    <t>MT0010897525.mp3</t>
  </si>
  <si>
    <t>MT0029099688.mp3</t>
  </si>
  <si>
    <t>MT0012914763.mp3</t>
  </si>
  <si>
    <t>MT0004459450.mp3</t>
  </si>
  <si>
    <t>MT0009217411.mp3</t>
  </si>
  <si>
    <t>MT0005897799.mp3</t>
  </si>
  <si>
    <t>MT0032957418.mp3</t>
  </si>
  <si>
    <t>MT0014817509.mp3</t>
  </si>
  <si>
    <t>MT0015541501.mp3</t>
  </si>
  <si>
    <t>MT0015962332.mp3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</si>
  <si>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</si>
  <si>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</si>
  <si>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</si>
  <si>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</si>
  <si>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</si>
  <si>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</si>
  <si>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</si>
  <si>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</si>
  <si>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</si>
  <si>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</si>
  <si>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</si>
  <si>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</si>
  <si>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</si>
  <si>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</si>
  <si>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</si>
  <si>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</si>
  <si>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</si>
  <si>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</si>
  <si>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</si>
  <si>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</si>
  <si>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</si>
  <si>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Diogo</t>
  </si>
  <si>
    <t>Telmo</t>
  </si>
  <si>
    <t xml:space="preserve">Média </t>
  </si>
  <si>
    <t>Desvio Padrão</t>
  </si>
  <si>
    <t>Média</t>
  </si>
  <si>
    <t>Desv.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</si>
</sst>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2" tint="-9.9978637043366805E-2"/>
        <bgColor theme="9" tint="0.79998168889431442"/>
      </patternFill>
    </fill>
    <fill>
      <patternFill patternType="solid">
        <fgColor theme="0" tint="-0.34998626667073579"/>
        <bgColor theme="9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9" tint="0.79998168889431442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4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3" borderId="7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8" borderId="0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7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3CE3276-8F75-455C-9FDB-D48186C0ACE0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68D4E-E194-4B2D-ACC9-D1329352AE5C}" name="ranking_metadados" displayName="ranking_metadados" ref="A1:U5" tableType="queryTable" totalsRowShown="0">
  <autoFilter ref="A1:U5" xr:uid="{8A368D4E-E194-4B2D-ACC9-D1329352AE5C}"/>
  <tableColumns count="21">
    <tableColumn id="1" xr3:uid="{FA5D10F0-1118-4830-8F53-78C9C23976AA}" uniqueName="1" name="Column1" queryTableFieldId="1" dataDxfId="45"/>
    <tableColumn id="2" xr3:uid="{4CBF984B-899C-4C89-8393-090AE58CC05F}" uniqueName="2" name="Column2" queryTableFieldId="2" dataDxfId="44"/>
    <tableColumn id="3" xr3:uid="{F8FCA89C-960B-4EC7-A0AF-8048655E7535}" uniqueName="3" name="Column3" queryTableFieldId="3" dataDxfId="43"/>
    <tableColumn id="4" xr3:uid="{A4D9B129-E534-40F3-8174-D7B2DA6D45B5}" uniqueName="4" name="Column4" queryTableFieldId="4" dataDxfId="42"/>
    <tableColumn id="5" xr3:uid="{1C3662AD-A7F4-46A1-AC2E-14E12A86FB94}" uniqueName="5" name="Column5" queryTableFieldId="5" dataDxfId="41"/>
    <tableColumn id="6" xr3:uid="{97847BA1-32F8-497A-86E7-F87768C695BE}" uniqueName="6" name="Column6" queryTableFieldId="6" dataDxfId="40"/>
    <tableColumn id="7" xr3:uid="{405CD2D5-D9D7-4474-83C4-A9ADD7CEBAD6}" uniqueName="7" name="Column7" queryTableFieldId="7" dataDxfId="39"/>
    <tableColumn id="8" xr3:uid="{B36A12C8-906D-44D7-B7A9-3912B3B2C68E}" uniqueName="8" name="Column8" queryTableFieldId="8" dataDxfId="38"/>
    <tableColumn id="9" xr3:uid="{FBD7EEC2-E9E3-46A8-975D-F4878EF0E756}" uniqueName="9" name="Column9" queryTableFieldId="9" dataDxfId="37"/>
    <tableColumn id="10" xr3:uid="{C5E0223D-39F8-46CD-A003-D1DE38988E2B}" uniqueName="10" name="Column10" queryTableFieldId="10" dataDxfId="36"/>
    <tableColumn id="11" xr3:uid="{86420E36-BC95-4160-A038-3B80850181DD}" uniqueName="11" name="Column11" queryTableFieldId="11" dataDxfId="35"/>
    <tableColumn id="12" xr3:uid="{6CB7DC69-08CA-480E-AAC4-CD351CEB9C0F}" uniqueName="12" name="Column12" queryTableFieldId="12" dataDxfId="34"/>
    <tableColumn id="13" xr3:uid="{62366952-0071-4EEC-925C-6BB688C423FF}" uniqueName="13" name="Column13" queryTableFieldId="13" dataDxfId="33"/>
    <tableColumn id="14" xr3:uid="{1C4E126F-F2B1-4CE2-A57F-03E646AC6AE8}" uniqueName="14" name="Column14" queryTableFieldId="14" dataDxfId="32"/>
    <tableColumn id="15" xr3:uid="{DC7288F9-12D0-4969-9190-09B29B8EA1F3}" uniqueName="15" name="Column15" queryTableFieldId="15" dataDxfId="31"/>
    <tableColumn id="16" xr3:uid="{0D97A783-02F9-495B-9B6C-70B9B0C68B52}" uniqueName="16" name="Column16" queryTableFieldId="16" dataDxfId="30"/>
    <tableColumn id="17" xr3:uid="{3A1CFEC4-5EF4-4DB4-A75C-CACEEC7E9D06}" uniqueName="17" name="Column17" queryTableFieldId="17" dataDxfId="29"/>
    <tableColumn id="18" xr3:uid="{324979EC-C20B-4D95-B9CE-E7F592AE21C5}" uniqueName="18" name="Column18" queryTableFieldId="18" dataDxfId="28"/>
    <tableColumn id="19" xr3:uid="{347E1D6E-592E-48F3-B6CC-7E65A1241D65}" uniqueName="19" name="Column19" queryTableFieldId="19" dataDxfId="27"/>
    <tableColumn id="20" xr3:uid="{327587FB-F2C7-4B3D-A4AD-66A206F93BB1}" uniqueName="20" name="Column20" queryTableFieldId="20" dataDxfId="26"/>
    <tableColumn id="21" xr3:uid="{8FFC355F-6C8C-4DE9-8151-5D4BA714730E}" uniqueName="21" name="Column21" queryTableFieldId="21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9FF3-BB0A-4FB2-B894-949F18272E37}">
  <dimension ref="A1:U5"/>
  <sheetViews>
    <sheetView workbookViewId="0"/>
  </sheetViews>
  <sheetFormatPr defaultRowHeight="14.4" x14ac:dyDescent="0.3"/>
  <cols>
    <col min="1" max="21" width="18" bestFit="1" customWidth="1"/>
  </cols>
  <sheetData>
    <row r="1" spans="1:21" x14ac:dyDescent="0.3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U1" t="s">
        <v>178</v>
      </c>
    </row>
    <row r="2" spans="1:21" x14ac:dyDescent="0.3">
      <c r="A2" s="3" t="s">
        <v>1</v>
      </c>
      <c r="B2" s="3" t="s">
        <v>86</v>
      </c>
      <c r="C2" s="3" t="s">
        <v>87</v>
      </c>
      <c r="D2" s="3" t="s">
        <v>50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</row>
    <row r="3" spans="1:21" x14ac:dyDescent="0.3">
      <c r="A3" s="3" t="s">
        <v>22</v>
      </c>
      <c r="B3" s="3" t="s">
        <v>105</v>
      </c>
      <c r="C3" s="3" t="s">
        <v>106</v>
      </c>
      <c r="D3" s="3" t="s">
        <v>107</v>
      </c>
      <c r="E3" s="3" t="s">
        <v>108</v>
      </c>
      <c r="F3" s="3" t="s">
        <v>109</v>
      </c>
      <c r="G3" s="3" t="s">
        <v>110</v>
      </c>
      <c r="H3" s="3" t="s">
        <v>111</v>
      </c>
      <c r="I3" s="3" t="s">
        <v>112</v>
      </c>
      <c r="J3" s="3" t="s">
        <v>113</v>
      </c>
      <c r="K3" s="3" t="s">
        <v>114</v>
      </c>
      <c r="L3" s="3" t="s">
        <v>115</v>
      </c>
      <c r="M3" s="3" t="s">
        <v>116</v>
      </c>
      <c r="N3" s="3" t="s">
        <v>117</v>
      </c>
      <c r="O3" s="3" t="s">
        <v>118</v>
      </c>
      <c r="P3" s="3" t="s">
        <v>119</v>
      </c>
      <c r="Q3" s="3" t="s">
        <v>120</v>
      </c>
      <c r="R3" s="3" t="s">
        <v>121</v>
      </c>
      <c r="S3" s="3" t="s">
        <v>122</v>
      </c>
      <c r="T3" s="3" t="s">
        <v>123</v>
      </c>
      <c r="U3" s="3" t="s">
        <v>124</v>
      </c>
    </row>
    <row r="4" spans="1:21" x14ac:dyDescent="0.3">
      <c r="A4" s="3" t="s">
        <v>43</v>
      </c>
      <c r="B4" s="3" t="s">
        <v>125</v>
      </c>
      <c r="C4" s="3" t="s">
        <v>58</v>
      </c>
      <c r="D4" s="3" t="s">
        <v>126</v>
      </c>
      <c r="E4" s="3" t="s">
        <v>60</v>
      </c>
      <c r="F4" s="3" t="s">
        <v>127</v>
      </c>
      <c r="G4" s="3" t="s">
        <v>128</v>
      </c>
      <c r="H4" s="3" t="s">
        <v>129</v>
      </c>
      <c r="I4" s="3" t="s">
        <v>130</v>
      </c>
      <c r="J4" s="3" t="s">
        <v>131</v>
      </c>
      <c r="K4" s="3" t="s">
        <v>41</v>
      </c>
      <c r="L4" s="3" t="s">
        <v>132</v>
      </c>
      <c r="M4" s="3" t="s">
        <v>133</v>
      </c>
      <c r="N4" s="3" t="s">
        <v>134</v>
      </c>
      <c r="O4" s="3" t="s">
        <v>25</v>
      </c>
      <c r="P4" s="3" t="s">
        <v>135</v>
      </c>
      <c r="Q4" s="3" t="s">
        <v>136</v>
      </c>
      <c r="R4" s="3" t="s">
        <v>137</v>
      </c>
      <c r="S4" s="3" t="s">
        <v>138</v>
      </c>
      <c r="T4" s="3" t="s">
        <v>139</v>
      </c>
      <c r="U4" s="3" t="s">
        <v>140</v>
      </c>
    </row>
    <row r="5" spans="1:21" x14ac:dyDescent="0.3">
      <c r="A5" s="3" t="s">
        <v>63</v>
      </c>
      <c r="B5" s="3" t="s">
        <v>141</v>
      </c>
      <c r="C5" s="3" t="s">
        <v>68</v>
      </c>
      <c r="D5" s="3" t="s">
        <v>142</v>
      </c>
      <c r="E5" s="3" t="s">
        <v>77</v>
      </c>
      <c r="F5" s="3" t="s">
        <v>143</v>
      </c>
      <c r="G5" s="3" t="s">
        <v>144</v>
      </c>
      <c r="H5" s="3" t="s">
        <v>145</v>
      </c>
      <c r="I5" s="3" t="s">
        <v>146</v>
      </c>
      <c r="J5" s="3" t="s">
        <v>147</v>
      </c>
      <c r="K5" s="3" t="s">
        <v>148</v>
      </c>
      <c r="L5" s="3" t="s">
        <v>149</v>
      </c>
      <c r="M5" s="3" t="s">
        <v>150</v>
      </c>
      <c r="N5" s="3" t="s">
        <v>151</v>
      </c>
      <c r="O5" s="3" t="s">
        <v>152</v>
      </c>
      <c r="P5" s="3" t="s">
        <v>153</v>
      </c>
      <c r="Q5" s="3" t="s">
        <v>154</v>
      </c>
      <c r="R5" s="3" t="s">
        <v>155</v>
      </c>
      <c r="S5" s="3" t="s">
        <v>156</v>
      </c>
      <c r="T5" s="3" t="s">
        <v>72</v>
      </c>
      <c r="U5" s="3" t="s">
        <v>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AB82-1159-4B26-9158-54B42BE2DE54}">
  <dimension ref="A1:R151"/>
  <sheetViews>
    <sheetView tabSelected="1" topLeftCell="A89" zoomScale="106" zoomScaleNormal="106" workbookViewId="0">
      <selection activeCell="B95" sqref="B95"/>
    </sheetView>
  </sheetViews>
  <sheetFormatPr defaultRowHeight="14.4" x14ac:dyDescent="0.3"/>
  <cols>
    <col min="2" max="2" width="21.33203125" customWidth="1"/>
    <col min="3" max="3" width="7" customWidth="1"/>
    <col min="4" max="4" width="6.33203125" customWidth="1"/>
    <col min="5" max="5" width="6.44140625" customWidth="1"/>
    <col min="6" max="6" width="13.6640625" customWidth="1"/>
    <col min="10" max="10" width="11.5546875" customWidth="1"/>
    <col min="14" max="14" width="19.33203125" customWidth="1"/>
    <col min="15" max="15" width="5.6640625" customWidth="1"/>
    <col min="16" max="16" width="6.77734375" customWidth="1"/>
    <col min="17" max="17" width="7.5546875" customWidth="1"/>
    <col min="18" max="18" width="12.5546875" customWidth="1"/>
  </cols>
  <sheetData>
    <row r="1" spans="1:18" x14ac:dyDescent="0.3">
      <c r="A1" t="s">
        <v>0</v>
      </c>
    </row>
    <row r="2" spans="1:18" x14ac:dyDescent="0.3">
      <c r="N2" s="2" t="s">
        <v>1</v>
      </c>
    </row>
    <row r="3" spans="1:18" x14ac:dyDescent="0.3">
      <c r="B3" t="s">
        <v>84</v>
      </c>
      <c r="N3" t="s">
        <v>85</v>
      </c>
    </row>
    <row r="4" spans="1:18" x14ac:dyDescent="0.3">
      <c r="B4" s="19"/>
      <c r="C4" t="s">
        <v>1</v>
      </c>
      <c r="N4" s="40"/>
      <c r="O4" s="26" t="s">
        <v>179</v>
      </c>
      <c r="P4" s="26" t="s">
        <v>180</v>
      </c>
      <c r="Q4" s="26" t="s">
        <v>183</v>
      </c>
      <c r="R4" s="26" t="s">
        <v>182</v>
      </c>
    </row>
    <row r="5" spans="1:18" x14ac:dyDescent="0.3">
      <c r="A5" s="18"/>
      <c r="B5" s="20"/>
      <c r="C5" s="15" t="s">
        <v>179</v>
      </c>
      <c r="D5" s="15" t="s">
        <v>180</v>
      </c>
      <c r="E5" s="15" t="s">
        <v>181</v>
      </c>
      <c r="F5" s="16" t="s">
        <v>184</v>
      </c>
      <c r="N5" s="37" t="s">
        <v>86</v>
      </c>
      <c r="O5" s="5">
        <v>3</v>
      </c>
      <c r="P5" s="5">
        <v>3</v>
      </c>
      <c r="Q5" s="5">
        <f t="shared" ref="Q5:Q26" si="0">AVERAGE(O5:P5)</f>
        <v>3</v>
      </c>
      <c r="R5" s="24">
        <f>STDEV(O5:P5)</f>
        <v>0</v>
      </c>
    </row>
    <row r="6" spans="1:18" x14ac:dyDescent="0.3">
      <c r="B6" s="17" t="s">
        <v>2</v>
      </c>
      <c r="C6" s="9">
        <v>2</v>
      </c>
      <c r="D6" s="9">
        <v>2</v>
      </c>
      <c r="E6" s="9">
        <f t="shared" ref="E6:E27" si="1">AVERAGE(C6:D6)</f>
        <v>2</v>
      </c>
      <c r="F6" s="9">
        <f>STDEV(C6:D6)</f>
        <v>0</v>
      </c>
      <c r="N6" s="37" t="s">
        <v>87</v>
      </c>
      <c r="O6" s="5">
        <v>2</v>
      </c>
      <c r="P6" s="5">
        <v>3</v>
      </c>
      <c r="Q6" s="5">
        <f t="shared" si="0"/>
        <v>2.5</v>
      </c>
      <c r="R6" s="24">
        <f t="shared" ref="R6:R24" si="2">STDEV(O6:P6)</f>
        <v>0.70710678118654757</v>
      </c>
    </row>
    <row r="7" spans="1:18" x14ac:dyDescent="0.3">
      <c r="B7" s="11" t="s">
        <v>3</v>
      </c>
      <c r="C7" s="9">
        <v>1</v>
      </c>
      <c r="D7" s="9">
        <v>1</v>
      </c>
      <c r="E7" s="9">
        <f t="shared" si="1"/>
        <v>1</v>
      </c>
      <c r="F7" s="9">
        <f t="shared" ref="F7:F25" si="3">STDEV(C7:D7)</f>
        <v>0</v>
      </c>
      <c r="N7" s="37" t="s">
        <v>50</v>
      </c>
      <c r="O7" s="5">
        <v>5</v>
      </c>
      <c r="P7" s="5">
        <v>3</v>
      </c>
      <c r="Q7" s="5">
        <f t="shared" si="0"/>
        <v>4</v>
      </c>
      <c r="R7" s="24">
        <f t="shared" si="2"/>
        <v>1.4142135623730951</v>
      </c>
    </row>
    <row r="8" spans="1:18" x14ac:dyDescent="0.3">
      <c r="B8" s="11" t="s">
        <v>4</v>
      </c>
      <c r="C8" s="9">
        <v>1</v>
      </c>
      <c r="D8" s="9">
        <v>2</v>
      </c>
      <c r="E8" s="9">
        <f t="shared" si="1"/>
        <v>1.5</v>
      </c>
      <c r="F8" s="23">
        <f>STDEV(C8:D8)</f>
        <v>0.70710678118654757</v>
      </c>
      <c r="N8" s="37" t="s">
        <v>88</v>
      </c>
      <c r="O8" s="5">
        <v>2</v>
      </c>
      <c r="P8" s="5">
        <v>2</v>
      </c>
      <c r="Q8" s="5">
        <f t="shared" si="0"/>
        <v>2</v>
      </c>
      <c r="R8" s="24">
        <f t="shared" si="2"/>
        <v>0</v>
      </c>
    </row>
    <row r="9" spans="1:18" x14ac:dyDescent="0.3">
      <c r="B9" s="11" t="s">
        <v>5</v>
      </c>
      <c r="C9" s="9">
        <v>1</v>
      </c>
      <c r="D9" s="9">
        <v>3</v>
      </c>
      <c r="E9" s="9">
        <f t="shared" si="1"/>
        <v>2</v>
      </c>
      <c r="F9" s="23">
        <f t="shared" si="3"/>
        <v>1.4142135623730951</v>
      </c>
      <c r="N9" s="37" t="s">
        <v>89</v>
      </c>
      <c r="O9" s="5">
        <v>1</v>
      </c>
      <c r="P9" s="5">
        <v>1</v>
      </c>
      <c r="Q9" s="5">
        <f t="shared" si="0"/>
        <v>1</v>
      </c>
      <c r="R9" s="24">
        <f t="shared" si="2"/>
        <v>0</v>
      </c>
    </row>
    <row r="10" spans="1:18" x14ac:dyDescent="0.3">
      <c r="B10" s="11" t="s">
        <v>6</v>
      </c>
      <c r="C10" s="9">
        <v>1</v>
      </c>
      <c r="D10" s="9">
        <v>1</v>
      </c>
      <c r="E10" s="9">
        <f t="shared" si="1"/>
        <v>1</v>
      </c>
      <c r="F10" s="23">
        <f t="shared" si="3"/>
        <v>0</v>
      </c>
      <c r="J10" s="19"/>
      <c r="N10" s="37" t="s">
        <v>90</v>
      </c>
      <c r="O10" s="5">
        <v>1</v>
      </c>
      <c r="P10" s="5">
        <v>1</v>
      </c>
      <c r="Q10" s="5">
        <f t="shared" si="0"/>
        <v>1</v>
      </c>
      <c r="R10" s="24">
        <f t="shared" si="2"/>
        <v>0</v>
      </c>
    </row>
    <row r="11" spans="1:18" x14ac:dyDescent="0.3">
      <c r="B11" s="11" t="s">
        <v>7</v>
      </c>
      <c r="C11" s="9">
        <v>3</v>
      </c>
      <c r="D11" s="9">
        <v>3</v>
      </c>
      <c r="E11" s="10">
        <f>AVERAGE(C11:D11)</f>
        <v>3</v>
      </c>
      <c r="F11" s="23">
        <f t="shared" si="3"/>
        <v>0</v>
      </c>
      <c r="N11" s="37" t="s">
        <v>91</v>
      </c>
      <c r="O11" s="5">
        <v>1</v>
      </c>
      <c r="P11" s="5">
        <v>1</v>
      </c>
      <c r="Q11" s="5">
        <f t="shared" si="0"/>
        <v>1</v>
      </c>
      <c r="R11" s="24">
        <f t="shared" si="2"/>
        <v>0</v>
      </c>
    </row>
    <row r="12" spans="1:18" x14ac:dyDescent="0.3">
      <c r="B12" s="11" t="s">
        <v>8</v>
      </c>
      <c r="C12" s="9">
        <v>1</v>
      </c>
      <c r="D12" s="9">
        <v>1</v>
      </c>
      <c r="E12" s="9">
        <f t="shared" si="1"/>
        <v>1</v>
      </c>
      <c r="F12" s="23">
        <f t="shared" si="3"/>
        <v>0</v>
      </c>
      <c r="N12" s="37" t="s">
        <v>92</v>
      </c>
      <c r="O12" s="5">
        <v>3</v>
      </c>
      <c r="P12" s="5">
        <v>4</v>
      </c>
      <c r="Q12" s="5">
        <f t="shared" si="0"/>
        <v>3.5</v>
      </c>
      <c r="R12" s="24">
        <f t="shared" si="2"/>
        <v>0.70710678118654757</v>
      </c>
    </row>
    <row r="13" spans="1:18" x14ac:dyDescent="0.3">
      <c r="B13" s="11" t="s">
        <v>9</v>
      </c>
      <c r="C13" s="9">
        <v>5</v>
      </c>
      <c r="D13" s="9">
        <v>5</v>
      </c>
      <c r="E13" s="9">
        <f t="shared" si="1"/>
        <v>5</v>
      </c>
      <c r="F13" s="23">
        <f t="shared" si="3"/>
        <v>0</v>
      </c>
      <c r="N13" s="37" t="s">
        <v>93</v>
      </c>
      <c r="O13" s="5">
        <v>2</v>
      </c>
      <c r="P13" s="5">
        <v>2</v>
      </c>
      <c r="Q13" s="5">
        <f t="shared" si="0"/>
        <v>2</v>
      </c>
      <c r="R13" s="24">
        <f t="shared" si="2"/>
        <v>0</v>
      </c>
    </row>
    <row r="14" spans="1:18" x14ac:dyDescent="0.3">
      <c r="B14" s="11" t="s">
        <v>10</v>
      </c>
      <c r="C14" s="9">
        <v>1</v>
      </c>
      <c r="D14" s="9">
        <v>2</v>
      </c>
      <c r="E14" s="9">
        <f t="shared" si="1"/>
        <v>1.5</v>
      </c>
      <c r="F14" s="23">
        <f t="shared" si="3"/>
        <v>0.70710678118654757</v>
      </c>
      <c r="J14" s="18"/>
      <c r="N14" s="37" t="s">
        <v>94</v>
      </c>
      <c r="O14" s="5">
        <v>1</v>
      </c>
      <c r="P14" s="5">
        <v>2</v>
      </c>
      <c r="Q14" s="5">
        <f t="shared" si="0"/>
        <v>1.5</v>
      </c>
      <c r="R14" s="24">
        <f t="shared" si="2"/>
        <v>0.70710678118654757</v>
      </c>
    </row>
    <row r="15" spans="1:18" x14ac:dyDescent="0.3">
      <c r="B15" s="11" t="s">
        <v>11</v>
      </c>
      <c r="C15" s="9">
        <v>4</v>
      </c>
      <c r="D15" s="9">
        <v>4</v>
      </c>
      <c r="E15" s="9">
        <f t="shared" si="1"/>
        <v>4</v>
      </c>
      <c r="F15" s="23">
        <f t="shared" si="3"/>
        <v>0</v>
      </c>
      <c r="N15" s="37" t="s">
        <v>95</v>
      </c>
      <c r="O15" s="5">
        <v>1</v>
      </c>
      <c r="P15" s="5">
        <v>2</v>
      </c>
      <c r="Q15" s="5">
        <f t="shared" si="0"/>
        <v>1.5</v>
      </c>
      <c r="R15" s="24">
        <f t="shared" si="2"/>
        <v>0.70710678118654757</v>
      </c>
    </row>
    <row r="16" spans="1:18" x14ac:dyDescent="0.3">
      <c r="B16" s="11" t="s">
        <v>12</v>
      </c>
      <c r="C16" s="9">
        <v>1</v>
      </c>
      <c r="D16" s="9">
        <v>2</v>
      </c>
      <c r="E16" s="9">
        <f t="shared" si="1"/>
        <v>1.5</v>
      </c>
      <c r="F16" s="23">
        <f t="shared" si="3"/>
        <v>0.70710678118654757</v>
      </c>
      <c r="K16" s="7"/>
      <c r="N16" s="37" t="s">
        <v>96</v>
      </c>
      <c r="O16" s="5">
        <v>2</v>
      </c>
      <c r="P16" s="5">
        <v>2</v>
      </c>
      <c r="Q16" s="5">
        <f t="shared" si="0"/>
        <v>2</v>
      </c>
      <c r="R16" s="24">
        <f t="shared" si="2"/>
        <v>0</v>
      </c>
    </row>
    <row r="17" spans="2:18" x14ac:dyDescent="0.3">
      <c r="B17" s="11" t="s">
        <v>13</v>
      </c>
      <c r="C17" s="9">
        <v>2</v>
      </c>
      <c r="D17" s="9">
        <v>3</v>
      </c>
      <c r="E17" s="9">
        <f t="shared" si="1"/>
        <v>2.5</v>
      </c>
      <c r="F17" s="23">
        <f t="shared" si="3"/>
        <v>0.70710678118654757</v>
      </c>
      <c r="N17" s="37" t="s">
        <v>97</v>
      </c>
      <c r="O17" s="5">
        <v>2</v>
      </c>
      <c r="P17" s="5">
        <v>3</v>
      </c>
      <c r="Q17" s="5">
        <f t="shared" si="0"/>
        <v>2.5</v>
      </c>
      <c r="R17" s="24">
        <f t="shared" si="2"/>
        <v>0.70710678118654757</v>
      </c>
    </row>
    <row r="18" spans="2:18" x14ac:dyDescent="0.3">
      <c r="B18" s="11" t="s">
        <v>14</v>
      </c>
      <c r="C18" s="9">
        <v>1</v>
      </c>
      <c r="D18" s="9">
        <v>1</v>
      </c>
      <c r="E18" s="9">
        <f t="shared" si="1"/>
        <v>1</v>
      </c>
      <c r="F18" s="23">
        <f t="shared" si="3"/>
        <v>0</v>
      </c>
      <c r="N18" s="37" t="s">
        <v>98</v>
      </c>
      <c r="O18" s="5">
        <v>1</v>
      </c>
      <c r="P18" s="5">
        <v>1</v>
      </c>
      <c r="Q18" s="5">
        <f t="shared" si="0"/>
        <v>1</v>
      </c>
      <c r="R18" s="24">
        <f t="shared" si="2"/>
        <v>0</v>
      </c>
    </row>
    <row r="19" spans="2:18" x14ac:dyDescent="0.3">
      <c r="B19" s="11" t="s">
        <v>15</v>
      </c>
      <c r="C19" s="9">
        <v>3</v>
      </c>
      <c r="D19" s="9">
        <v>2</v>
      </c>
      <c r="E19" s="9">
        <f t="shared" si="1"/>
        <v>2.5</v>
      </c>
      <c r="F19" s="23">
        <f t="shared" si="3"/>
        <v>0.70710678118654757</v>
      </c>
      <c r="N19" s="37" t="s">
        <v>99</v>
      </c>
      <c r="O19" s="5">
        <v>1</v>
      </c>
      <c r="P19" s="5">
        <v>2</v>
      </c>
      <c r="Q19" s="5">
        <f t="shared" si="0"/>
        <v>1.5</v>
      </c>
      <c r="R19" s="24">
        <f t="shared" si="2"/>
        <v>0.70710678118654757</v>
      </c>
    </row>
    <row r="20" spans="2:18" x14ac:dyDescent="0.3">
      <c r="B20" s="11" t="s">
        <v>16</v>
      </c>
      <c r="C20" s="9">
        <v>4</v>
      </c>
      <c r="D20" s="9">
        <v>3</v>
      </c>
      <c r="E20" s="9">
        <f t="shared" si="1"/>
        <v>3.5</v>
      </c>
      <c r="F20" s="23">
        <f t="shared" si="3"/>
        <v>0.70710678118654757</v>
      </c>
      <c r="N20" s="37" t="s">
        <v>100</v>
      </c>
      <c r="O20" s="5">
        <v>2</v>
      </c>
      <c r="P20" s="5">
        <v>2</v>
      </c>
      <c r="Q20" s="5">
        <f t="shared" si="0"/>
        <v>2</v>
      </c>
      <c r="R20" s="24">
        <f t="shared" si="2"/>
        <v>0</v>
      </c>
    </row>
    <row r="21" spans="2:18" x14ac:dyDescent="0.3">
      <c r="B21" s="11" t="s">
        <v>17</v>
      </c>
      <c r="C21" s="9">
        <v>3</v>
      </c>
      <c r="D21" s="9">
        <v>4</v>
      </c>
      <c r="E21" s="9">
        <f t="shared" si="1"/>
        <v>3.5</v>
      </c>
      <c r="F21" s="23">
        <f t="shared" si="3"/>
        <v>0.70710678118654757</v>
      </c>
      <c r="N21" s="37" t="s">
        <v>101</v>
      </c>
      <c r="O21" s="5">
        <v>1</v>
      </c>
      <c r="P21" s="5">
        <v>1</v>
      </c>
      <c r="Q21" s="5">
        <f t="shared" si="0"/>
        <v>1</v>
      </c>
      <c r="R21" s="24">
        <f t="shared" si="2"/>
        <v>0</v>
      </c>
    </row>
    <row r="22" spans="2:18" x14ac:dyDescent="0.3">
      <c r="B22" s="11" t="s">
        <v>18</v>
      </c>
      <c r="C22" s="9">
        <v>1</v>
      </c>
      <c r="D22" s="9">
        <v>1</v>
      </c>
      <c r="E22" s="9">
        <f t="shared" si="1"/>
        <v>1</v>
      </c>
      <c r="F22" s="23">
        <f t="shared" si="3"/>
        <v>0</v>
      </c>
      <c r="N22" s="37" t="s">
        <v>102</v>
      </c>
      <c r="O22" s="5">
        <v>1</v>
      </c>
      <c r="P22" s="5">
        <v>1</v>
      </c>
      <c r="Q22" s="5">
        <f t="shared" si="0"/>
        <v>1</v>
      </c>
      <c r="R22" s="24">
        <f t="shared" si="2"/>
        <v>0</v>
      </c>
    </row>
    <row r="23" spans="2:18" x14ac:dyDescent="0.3">
      <c r="B23" s="11" t="s">
        <v>19</v>
      </c>
      <c r="C23" s="9">
        <v>2</v>
      </c>
      <c r="D23" s="9">
        <v>3</v>
      </c>
      <c r="E23" s="9">
        <f t="shared" si="1"/>
        <v>2.5</v>
      </c>
      <c r="F23" s="23">
        <f t="shared" si="3"/>
        <v>0.70710678118654757</v>
      </c>
      <c r="N23" s="37" t="s">
        <v>103</v>
      </c>
      <c r="O23" s="5">
        <v>3</v>
      </c>
      <c r="P23" s="5">
        <v>4</v>
      </c>
      <c r="Q23" s="5">
        <f t="shared" si="0"/>
        <v>3.5</v>
      </c>
      <c r="R23" s="24">
        <f t="shared" si="2"/>
        <v>0.70710678118654757</v>
      </c>
    </row>
    <row r="24" spans="2:18" x14ac:dyDescent="0.3">
      <c r="B24" s="11" t="s">
        <v>20</v>
      </c>
      <c r="C24" s="9">
        <v>1</v>
      </c>
      <c r="D24" s="9">
        <v>1</v>
      </c>
      <c r="E24" s="9">
        <f t="shared" si="1"/>
        <v>1</v>
      </c>
      <c r="F24" s="23">
        <f t="shared" si="3"/>
        <v>0</v>
      </c>
      <c r="N24" s="38" t="s">
        <v>104</v>
      </c>
      <c r="O24" s="5">
        <v>2</v>
      </c>
      <c r="P24" s="5">
        <v>2</v>
      </c>
      <c r="Q24" s="5">
        <f t="shared" si="0"/>
        <v>2</v>
      </c>
      <c r="R24" s="24">
        <f t="shared" si="2"/>
        <v>0</v>
      </c>
    </row>
    <row r="25" spans="2:18" x14ac:dyDescent="0.3">
      <c r="B25" s="12" t="s">
        <v>21</v>
      </c>
      <c r="C25" s="9">
        <v>1</v>
      </c>
      <c r="D25" s="9">
        <v>2</v>
      </c>
      <c r="E25" s="9">
        <f t="shared" si="1"/>
        <v>1.5</v>
      </c>
      <c r="F25" s="23">
        <f t="shared" si="3"/>
        <v>0.70710678118654757</v>
      </c>
      <c r="N25" s="29" t="s">
        <v>183</v>
      </c>
      <c r="O25" s="5">
        <f>AVERAGE(O5:O24)</f>
        <v>1.85</v>
      </c>
      <c r="P25" s="5">
        <f>AVERAGE(P5:P24)</f>
        <v>2.1</v>
      </c>
      <c r="Q25" s="5">
        <f t="shared" si="0"/>
        <v>1.9750000000000001</v>
      </c>
      <c r="R25" s="30"/>
    </row>
    <row r="26" spans="2:18" x14ac:dyDescent="0.3">
      <c r="B26" s="13" t="s">
        <v>183</v>
      </c>
      <c r="C26" s="9">
        <f>AVERAGE(C6:C25)</f>
        <v>1.95</v>
      </c>
      <c r="D26" s="9">
        <f>AVERAGE(D6:D25)</f>
        <v>2.2999999999999998</v>
      </c>
      <c r="E26" s="9">
        <f t="shared" si="1"/>
        <v>2.125</v>
      </c>
      <c r="F26" s="21"/>
      <c r="N26" s="29" t="s">
        <v>182</v>
      </c>
      <c r="O26" s="5">
        <f>STDEV(O5:O24)</f>
        <v>1.0399898784932577</v>
      </c>
      <c r="P26" s="5">
        <f>STDEV(P5:P24)</f>
        <v>0.96790604154698701</v>
      </c>
      <c r="Q26" s="5">
        <f t="shared" si="0"/>
        <v>1.0039479600201224</v>
      </c>
      <c r="R26" s="44"/>
    </row>
    <row r="27" spans="2:18" x14ac:dyDescent="0.3">
      <c r="B27" s="25" t="s">
        <v>182</v>
      </c>
      <c r="C27" s="8">
        <f>STDEV(C6:C25)</f>
        <v>1.2763022245616642</v>
      </c>
      <c r="D27" s="8">
        <f>STDEV(D6:D25)</f>
        <v>1.1742858972247996</v>
      </c>
      <c r="E27" s="9">
        <f t="shared" si="1"/>
        <v>1.2252940608932319</v>
      </c>
      <c r="F27" s="22"/>
      <c r="G27" s="19"/>
    </row>
    <row r="37" spans="2:18" x14ac:dyDescent="0.3">
      <c r="C37" s="1" t="s">
        <v>22</v>
      </c>
      <c r="N37" s="1" t="s">
        <v>22</v>
      </c>
    </row>
    <row r="38" spans="2:18" x14ac:dyDescent="0.3">
      <c r="B38" s="34"/>
    </row>
    <row r="39" spans="2:18" x14ac:dyDescent="0.3">
      <c r="B39" s="35"/>
      <c r="C39" s="26" t="s">
        <v>179</v>
      </c>
      <c r="D39" s="26" t="s">
        <v>180</v>
      </c>
      <c r="E39" s="26" t="s">
        <v>183</v>
      </c>
      <c r="F39" s="16" t="s">
        <v>182</v>
      </c>
      <c r="N39" s="45"/>
      <c r="O39" s="26" t="s">
        <v>179</v>
      </c>
      <c r="P39" s="26" t="s">
        <v>180</v>
      </c>
      <c r="Q39" s="26" t="s">
        <v>183</v>
      </c>
      <c r="R39" s="26" t="s">
        <v>182</v>
      </c>
    </row>
    <row r="40" spans="2:18" x14ac:dyDescent="0.3">
      <c r="B40" s="31" t="s">
        <v>23</v>
      </c>
      <c r="C40" s="5">
        <v>2</v>
      </c>
      <c r="D40" s="5">
        <v>2</v>
      </c>
      <c r="E40" s="5">
        <f t="shared" ref="E40:E61" si="4">AVERAGE(C40:D40)</f>
        <v>2</v>
      </c>
      <c r="F40" s="24">
        <f>STDEV(C40:D40)</f>
        <v>0</v>
      </c>
      <c r="N40" s="27" t="s">
        <v>105</v>
      </c>
      <c r="O40" s="5">
        <v>3</v>
      </c>
      <c r="P40" s="5">
        <v>4</v>
      </c>
      <c r="Q40" s="5">
        <f t="shared" ref="Q40:Q61" si="5">AVERAGE(O40:P40)</f>
        <v>3.5</v>
      </c>
      <c r="R40" s="24">
        <f>STDEV(O40:P40)</f>
        <v>0.70710678118654757</v>
      </c>
    </row>
    <row r="41" spans="2:18" x14ac:dyDescent="0.3">
      <c r="B41" s="27" t="s">
        <v>24</v>
      </c>
      <c r="C41" s="5">
        <v>3</v>
      </c>
      <c r="D41" s="5">
        <v>2</v>
      </c>
      <c r="E41" s="5">
        <f t="shared" si="4"/>
        <v>2.5</v>
      </c>
      <c r="F41" s="24">
        <f t="shared" ref="F41:F59" si="6">STDEV(C41:D41)</f>
        <v>0.70710678118654757</v>
      </c>
      <c r="N41" s="27" t="s">
        <v>106</v>
      </c>
      <c r="O41" s="5">
        <v>3</v>
      </c>
      <c r="P41" s="5">
        <v>3</v>
      </c>
      <c r="Q41" s="5">
        <f t="shared" si="5"/>
        <v>3</v>
      </c>
      <c r="R41" s="24">
        <f t="shared" ref="R41:R59" si="7">STDEV(O41:P41)</f>
        <v>0</v>
      </c>
    </row>
    <row r="42" spans="2:18" x14ac:dyDescent="0.3">
      <c r="B42" s="27" t="s">
        <v>25</v>
      </c>
      <c r="C42" s="5">
        <v>1</v>
      </c>
      <c r="D42" s="5">
        <v>1</v>
      </c>
      <c r="E42" s="5">
        <f t="shared" si="4"/>
        <v>1</v>
      </c>
      <c r="F42" s="24">
        <f t="shared" si="6"/>
        <v>0</v>
      </c>
      <c r="N42" s="27" t="s">
        <v>107</v>
      </c>
      <c r="O42" s="5">
        <v>2</v>
      </c>
      <c r="P42" s="5">
        <v>3</v>
      </c>
      <c r="Q42" s="5">
        <f t="shared" si="5"/>
        <v>2.5</v>
      </c>
      <c r="R42" s="24">
        <f t="shared" si="7"/>
        <v>0.70710678118654757</v>
      </c>
    </row>
    <row r="43" spans="2:18" x14ac:dyDescent="0.3">
      <c r="B43" s="27" t="s">
        <v>26</v>
      </c>
      <c r="C43" s="5">
        <v>4</v>
      </c>
      <c r="D43" s="5">
        <v>4</v>
      </c>
      <c r="E43" s="5">
        <f t="shared" si="4"/>
        <v>4</v>
      </c>
      <c r="F43" s="24">
        <f t="shared" si="6"/>
        <v>0</v>
      </c>
      <c r="N43" s="27" t="s">
        <v>108</v>
      </c>
      <c r="O43" s="5">
        <v>1</v>
      </c>
      <c r="P43" s="5">
        <v>2</v>
      </c>
      <c r="Q43" s="5">
        <f t="shared" si="5"/>
        <v>1.5</v>
      </c>
      <c r="R43" s="24">
        <f t="shared" si="7"/>
        <v>0.70710678118654757</v>
      </c>
    </row>
    <row r="44" spans="2:18" x14ac:dyDescent="0.3">
      <c r="B44" s="27" t="s">
        <v>27</v>
      </c>
      <c r="C44" s="5">
        <v>2</v>
      </c>
      <c r="D44" s="5">
        <v>1</v>
      </c>
      <c r="E44" s="5">
        <f t="shared" si="4"/>
        <v>1.5</v>
      </c>
      <c r="F44" s="24">
        <f t="shared" si="6"/>
        <v>0.70710678118654757</v>
      </c>
      <c r="N44" s="27" t="s">
        <v>109</v>
      </c>
      <c r="O44" s="5">
        <v>2</v>
      </c>
      <c r="P44" s="5">
        <v>3</v>
      </c>
      <c r="Q44" s="5">
        <f t="shared" si="5"/>
        <v>2.5</v>
      </c>
      <c r="R44" s="24">
        <f t="shared" si="7"/>
        <v>0.70710678118654757</v>
      </c>
    </row>
    <row r="45" spans="2:18" x14ac:dyDescent="0.3">
      <c r="B45" s="27" t="s">
        <v>28</v>
      </c>
      <c r="C45" s="5">
        <v>3</v>
      </c>
      <c r="D45" s="5">
        <v>3</v>
      </c>
      <c r="E45" s="5">
        <f t="shared" si="4"/>
        <v>3</v>
      </c>
      <c r="F45" s="24">
        <f t="shared" si="6"/>
        <v>0</v>
      </c>
      <c r="N45" s="27" t="s">
        <v>110</v>
      </c>
      <c r="O45" s="5">
        <v>5</v>
      </c>
      <c r="P45" s="5">
        <v>4</v>
      </c>
      <c r="Q45" s="5">
        <f t="shared" si="5"/>
        <v>4.5</v>
      </c>
      <c r="R45" s="24">
        <f t="shared" si="7"/>
        <v>0.70710678118654757</v>
      </c>
    </row>
    <row r="46" spans="2:18" x14ac:dyDescent="0.3">
      <c r="B46" s="27" t="s">
        <v>29</v>
      </c>
      <c r="C46" s="5">
        <v>2</v>
      </c>
      <c r="D46" s="5">
        <v>3</v>
      </c>
      <c r="E46" s="5">
        <f t="shared" si="4"/>
        <v>2.5</v>
      </c>
      <c r="F46" s="24">
        <f t="shared" si="6"/>
        <v>0.70710678118654757</v>
      </c>
      <c r="N46" s="27" t="s">
        <v>111</v>
      </c>
      <c r="O46" s="5">
        <v>2</v>
      </c>
      <c r="P46" s="5">
        <v>2</v>
      </c>
      <c r="Q46" s="5">
        <f t="shared" si="5"/>
        <v>2</v>
      </c>
      <c r="R46" s="24">
        <f t="shared" si="7"/>
        <v>0</v>
      </c>
    </row>
    <row r="47" spans="2:18" x14ac:dyDescent="0.3">
      <c r="B47" s="27" t="s">
        <v>30</v>
      </c>
      <c r="C47" s="5">
        <v>1</v>
      </c>
      <c r="D47" s="5">
        <v>1</v>
      </c>
      <c r="E47" s="5">
        <f t="shared" si="4"/>
        <v>1</v>
      </c>
      <c r="F47" s="24">
        <f t="shared" si="6"/>
        <v>0</v>
      </c>
      <c r="N47" s="27" t="s">
        <v>112</v>
      </c>
      <c r="O47" s="5">
        <v>5</v>
      </c>
      <c r="P47" s="5">
        <v>5</v>
      </c>
      <c r="Q47" s="5">
        <f t="shared" si="5"/>
        <v>5</v>
      </c>
      <c r="R47" s="24">
        <f t="shared" si="7"/>
        <v>0</v>
      </c>
    </row>
    <row r="48" spans="2:18" x14ac:dyDescent="0.3">
      <c r="B48" s="27" t="s">
        <v>31</v>
      </c>
      <c r="C48" s="5">
        <v>1</v>
      </c>
      <c r="D48" s="5">
        <v>2</v>
      </c>
      <c r="E48" s="5">
        <f t="shared" si="4"/>
        <v>1.5</v>
      </c>
      <c r="F48" s="24">
        <f t="shared" si="6"/>
        <v>0.70710678118654757</v>
      </c>
      <c r="N48" s="27" t="s">
        <v>113</v>
      </c>
      <c r="O48" s="5">
        <v>4</v>
      </c>
      <c r="P48" s="5">
        <v>5</v>
      </c>
      <c r="Q48" s="5">
        <f t="shared" si="5"/>
        <v>4.5</v>
      </c>
      <c r="R48" s="24">
        <f t="shared" si="7"/>
        <v>0.70710678118654757</v>
      </c>
    </row>
    <row r="49" spans="2:18" x14ac:dyDescent="0.3">
      <c r="B49" s="27" t="s">
        <v>32</v>
      </c>
      <c r="C49" s="5">
        <v>1</v>
      </c>
      <c r="D49" s="5">
        <v>4</v>
      </c>
      <c r="E49" s="5">
        <f t="shared" si="4"/>
        <v>2.5</v>
      </c>
      <c r="F49" s="24">
        <f t="shared" si="6"/>
        <v>2.1213203435596424</v>
      </c>
      <c r="N49" s="27" t="s">
        <v>114</v>
      </c>
      <c r="O49" s="5">
        <v>2</v>
      </c>
      <c r="P49" s="5">
        <v>2</v>
      </c>
      <c r="Q49" s="5">
        <f t="shared" si="5"/>
        <v>2</v>
      </c>
      <c r="R49" s="24">
        <f t="shared" si="7"/>
        <v>0</v>
      </c>
    </row>
    <row r="50" spans="2:18" x14ac:dyDescent="0.3">
      <c r="B50" s="27" t="s">
        <v>33</v>
      </c>
      <c r="C50" s="5">
        <v>2</v>
      </c>
      <c r="D50" s="5">
        <v>2</v>
      </c>
      <c r="E50" s="5">
        <f t="shared" si="4"/>
        <v>2</v>
      </c>
      <c r="F50" s="24">
        <f t="shared" si="6"/>
        <v>0</v>
      </c>
      <c r="N50" s="27" t="s">
        <v>115</v>
      </c>
      <c r="O50" s="5">
        <v>1</v>
      </c>
      <c r="P50" s="5">
        <v>2</v>
      </c>
      <c r="Q50" s="5">
        <f t="shared" si="5"/>
        <v>1.5</v>
      </c>
      <c r="R50" s="24">
        <f t="shared" si="7"/>
        <v>0.70710678118654757</v>
      </c>
    </row>
    <row r="51" spans="2:18" x14ac:dyDescent="0.3">
      <c r="B51" s="27" t="s">
        <v>34</v>
      </c>
      <c r="C51" s="5">
        <v>1</v>
      </c>
      <c r="D51" s="5">
        <v>1</v>
      </c>
      <c r="E51" s="5">
        <f t="shared" si="4"/>
        <v>1</v>
      </c>
      <c r="F51" s="24">
        <f t="shared" si="6"/>
        <v>0</v>
      </c>
      <c r="N51" s="27" t="s">
        <v>116</v>
      </c>
      <c r="O51" s="5">
        <v>4</v>
      </c>
      <c r="P51" s="5">
        <v>3</v>
      </c>
      <c r="Q51" s="5">
        <f t="shared" si="5"/>
        <v>3.5</v>
      </c>
      <c r="R51" s="24">
        <f t="shared" si="7"/>
        <v>0.70710678118654757</v>
      </c>
    </row>
    <row r="52" spans="2:18" x14ac:dyDescent="0.3">
      <c r="B52" s="27" t="s">
        <v>35</v>
      </c>
      <c r="C52" s="5">
        <v>2</v>
      </c>
      <c r="D52" s="5">
        <v>3</v>
      </c>
      <c r="E52" s="5">
        <f t="shared" si="4"/>
        <v>2.5</v>
      </c>
      <c r="F52" s="24">
        <f t="shared" si="6"/>
        <v>0.70710678118654757</v>
      </c>
      <c r="N52" s="27" t="s">
        <v>117</v>
      </c>
      <c r="O52" s="5">
        <v>3</v>
      </c>
      <c r="P52" s="5">
        <v>2</v>
      </c>
      <c r="Q52" s="5">
        <f t="shared" si="5"/>
        <v>2.5</v>
      </c>
      <c r="R52" s="24">
        <f t="shared" si="7"/>
        <v>0.70710678118654757</v>
      </c>
    </row>
    <row r="53" spans="2:18" x14ac:dyDescent="0.3">
      <c r="B53" s="27" t="s">
        <v>36</v>
      </c>
      <c r="C53" s="5">
        <v>1</v>
      </c>
      <c r="D53" s="5">
        <v>1</v>
      </c>
      <c r="E53" s="5">
        <f t="shared" si="4"/>
        <v>1</v>
      </c>
      <c r="F53" s="24">
        <f t="shared" si="6"/>
        <v>0</v>
      </c>
      <c r="N53" s="27" t="s">
        <v>118</v>
      </c>
      <c r="O53" s="5">
        <v>2</v>
      </c>
      <c r="P53" s="5">
        <v>2</v>
      </c>
      <c r="Q53" s="5">
        <f t="shared" si="5"/>
        <v>2</v>
      </c>
      <c r="R53" s="24">
        <f t="shared" si="7"/>
        <v>0</v>
      </c>
    </row>
    <row r="54" spans="2:18" x14ac:dyDescent="0.3">
      <c r="B54" s="27" t="s">
        <v>37</v>
      </c>
      <c r="C54" s="5">
        <v>1</v>
      </c>
      <c r="D54" s="5">
        <v>3</v>
      </c>
      <c r="E54" s="5">
        <f t="shared" si="4"/>
        <v>2</v>
      </c>
      <c r="F54" s="24">
        <f t="shared" si="6"/>
        <v>1.4142135623730951</v>
      </c>
      <c r="N54" s="27" t="s">
        <v>119</v>
      </c>
      <c r="O54" s="5">
        <v>3</v>
      </c>
      <c r="P54" s="5">
        <v>4</v>
      </c>
      <c r="Q54" s="5">
        <f t="shared" si="5"/>
        <v>3.5</v>
      </c>
      <c r="R54" s="24">
        <f t="shared" si="7"/>
        <v>0.70710678118654757</v>
      </c>
    </row>
    <row r="55" spans="2:18" x14ac:dyDescent="0.3">
      <c r="B55" s="27" t="s">
        <v>38</v>
      </c>
      <c r="C55" s="5">
        <v>1</v>
      </c>
      <c r="D55" s="5">
        <v>2</v>
      </c>
      <c r="E55" s="5">
        <f t="shared" si="4"/>
        <v>1.5</v>
      </c>
      <c r="F55" s="24">
        <f t="shared" si="6"/>
        <v>0.70710678118654757</v>
      </c>
      <c r="N55" s="27" t="s">
        <v>120</v>
      </c>
      <c r="O55" s="5">
        <v>2</v>
      </c>
      <c r="P55" s="5">
        <v>1</v>
      </c>
      <c r="Q55" s="5">
        <f t="shared" si="5"/>
        <v>1.5</v>
      </c>
      <c r="R55" s="24">
        <f t="shared" si="7"/>
        <v>0.70710678118654757</v>
      </c>
    </row>
    <row r="56" spans="2:18" x14ac:dyDescent="0.3">
      <c r="B56" s="27" t="s">
        <v>39</v>
      </c>
      <c r="C56" s="5">
        <v>1</v>
      </c>
      <c r="D56" s="5">
        <v>1</v>
      </c>
      <c r="E56" s="5">
        <f t="shared" si="4"/>
        <v>1</v>
      </c>
      <c r="F56" s="24">
        <f t="shared" si="6"/>
        <v>0</v>
      </c>
      <c r="N56" s="27" t="s">
        <v>121</v>
      </c>
      <c r="O56" s="5">
        <v>2</v>
      </c>
      <c r="P56" s="5">
        <v>1</v>
      </c>
      <c r="Q56" s="5">
        <f t="shared" si="5"/>
        <v>1.5</v>
      </c>
      <c r="R56" s="24">
        <f t="shared" si="7"/>
        <v>0.70710678118654757</v>
      </c>
    </row>
    <row r="57" spans="2:18" x14ac:dyDescent="0.3">
      <c r="B57" s="27" t="s">
        <v>40</v>
      </c>
      <c r="C57" s="5">
        <v>2</v>
      </c>
      <c r="D57" s="5">
        <v>3</v>
      </c>
      <c r="E57" s="5">
        <f t="shared" si="4"/>
        <v>2.5</v>
      </c>
      <c r="F57" s="24">
        <f t="shared" si="6"/>
        <v>0.70710678118654757</v>
      </c>
      <c r="N57" s="27" t="s">
        <v>122</v>
      </c>
      <c r="O57" s="5">
        <v>1</v>
      </c>
      <c r="P57" s="5">
        <v>1</v>
      </c>
      <c r="Q57" s="5">
        <f t="shared" si="5"/>
        <v>1</v>
      </c>
      <c r="R57" s="24">
        <f t="shared" si="7"/>
        <v>0</v>
      </c>
    </row>
    <row r="58" spans="2:18" x14ac:dyDescent="0.3">
      <c r="B58" s="27" t="s">
        <v>41</v>
      </c>
      <c r="C58" s="5">
        <v>1</v>
      </c>
      <c r="D58" s="5">
        <v>1</v>
      </c>
      <c r="E58" s="5">
        <f t="shared" si="4"/>
        <v>1</v>
      </c>
      <c r="F58" s="24">
        <f t="shared" si="6"/>
        <v>0</v>
      </c>
      <c r="N58" s="27" t="s">
        <v>123</v>
      </c>
      <c r="O58" s="5">
        <v>3</v>
      </c>
      <c r="P58" s="5">
        <v>4</v>
      </c>
      <c r="Q58" s="5">
        <f t="shared" si="5"/>
        <v>3.5</v>
      </c>
      <c r="R58" s="24">
        <f t="shared" si="7"/>
        <v>0.70710678118654757</v>
      </c>
    </row>
    <row r="59" spans="2:18" x14ac:dyDescent="0.3">
      <c r="B59" s="28" t="s">
        <v>42</v>
      </c>
      <c r="C59" s="5">
        <v>2</v>
      </c>
      <c r="D59" s="5">
        <v>2</v>
      </c>
      <c r="E59" s="5">
        <f t="shared" si="4"/>
        <v>2</v>
      </c>
      <c r="F59" s="5">
        <f t="shared" si="6"/>
        <v>0</v>
      </c>
      <c r="N59" s="28" t="s">
        <v>124</v>
      </c>
      <c r="O59" s="5">
        <v>4</v>
      </c>
      <c r="P59" s="5">
        <v>3</v>
      </c>
      <c r="Q59" s="5">
        <f t="shared" si="5"/>
        <v>3.5</v>
      </c>
      <c r="R59" s="24">
        <f t="shared" si="7"/>
        <v>0.70710678118654757</v>
      </c>
    </row>
    <row r="60" spans="2:18" x14ac:dyDescent="0.3">
      <c r="B60" s="29" t="s">
        <v>183</v>
      </c>
      <c r="C60" s="5">
        <f>AVERAGE(C40:C59)</f>
        <v>1.7</v>
      </c>
      <c r="D60" s="5">
        <f>AVERAGE(D40:D59)</f>
        <v>2.1</v>
      </c>
      <c r="E60" s="5">
        <f t="shared" si="4"/>
        <v>1.9</v>
      </c>
      <c r="F60" s="30"/>
      <c r="N60" s="29" t="s">
        <v>183</v>
      </c>
      <c r="O60" s="5">
        <f>AVERAGE(O40:O59)</f>
        <v>2.7</v>
      </c>
      <c r="P60" s="5">
        <f>AVERAGE(P40:P59)</f>
        <v>2.8</v>
      </c>
      <c r="Q60" s="5">
        <v>2.75</v>
      </c>
      <c r="R60" s="46"/>
    </row>
    <row r="61" spans="2:18" x14ac:dyDescent="0.3">
      <c r="B61" s="29" t="s">
        <v>182</v>
      </c>
      <c r="C61" s="5">
        <f>STDEV(C40:C59)</f>
        <v>0.86450472587061755</v>
      </c>
      <c r="D61" s="5">
        <f>STDEV(D40:D59)</f>
        <v>1.0208355710680808</v>
      </c>
      <c r="E61" s="5">
        <f t="shared" si="4"/>
        <v>0.94267014846934916</v>
      </c>
      <c r="F61" s="33"/>
      <c r="N61" s="29" t="s">
        <v>182</v>
      </c>
      <c r="O61" s="5">
        <f>STDEV(O40:O59)</f>
        <v>1.218281792655455</v>
      </c>
      <c r="P61" s="5">
        <f>+STDEV(P40:P59)</f>
        <v>1.2396943596157712</v>
      </c>
      <c r="Q61" s="5">
        <f t="shared" si="5"/>
        <v>1.2289880761356131</v>
      </c>
      <c r="R61" s="44"/>
    </row>
    <row r="62" spans="2:18" x14ac:dyDescent="0.3">
      <c r="R62" s="42"/>
    </row>
    <row r="68" spans="2:18" x14ac:dyDescent="0.3">
      <c r="B68" s="2" t="s">
        <v>43</v>
      </c>
      <c r="N68" s="2" t="s">
        <v>43</v>
      </c>
    </row>
    <row r="70" spans="2:18" x14ac:dyDescent="0.3">
      <c r="B70" s="40"/>
      <c r="C70" s="36" t="s">
        <v>179</v>
      </c>
      <c r="D70" s="36" t="s">
        <v>180</v>
      </c>
      <c r="E70" s="36" t="s">
        <v>183</v>
      </c>
      <c r="F70" s="36" t="s">
        <v>182</v>
      </c>
      <c r="N70" s="45"/>
      <c r="O70" s="36" t="s">
        <v>179</v>
      </c>
      <c r="P70" s="36" t="s">
        <v>180</v>
      </c>
      <c r="Q70" s="36" t="s">
        <v>183</v>
      </c>
      <c r="R70" s="36" t="s">
        <v>182</v>
      </c>
    </row>
    <row r="71" spans="2:18" x14ac:dyDescent="0.3">
      <c r="B71" s="37" t="s">
        <v>44</v>
      </c>
      <c r="C71" s="5">
        <v>3</v>
      </c>
      <c r="D71" s="5">
        <v>2</v>
      </c>
      <c r="E71" s="5">
        <f t="shared" ref="E71:E92" si="8">AVERAGE(C71:D71)</f>
        <v>2.5</v>
      </c>
      <c r="F71" s="24">
        <f>STDEV(C71:D71)</f>
        <v>0.70710678118654757</v>
      </c>
      <c r="N71" s="37" t="s">
        <v>125</v>
      </c>
      <c r="O71" s="5">
        <v>4</v>
      </c>
      <c r="P71" s="5">
        <v>5</v>
      </c>
      <c r="Q71" s="5">
        <f t="shared" ref="Q71:Q92" si="9">AVERAGE(O71:P71)</f>
        <v>4.5</v>
      </c>
      <c r="R71" s="24">
        <f>STDEV(O71:P71)</f>
        <v>0.70710678118654757</v>
      </c>
    </row>
    <row r="72" spans="2:18" x14ac:dyDescent="0.3">
      <c r="B72" s="37" t="s">
        <v>45</v>
      </c>
      <c r="C72" s="5">
        <v>1</v>
      </c>
      <c r="D72" s="5">
        <v>3</v>
      </c>
      <c r="E72" s="5">
        <f t="shared" si="8"/>
        <v>2</v>
      </c>
      <c r="F72" s="24">
        <f t="shared" ref="F72:F90" si="10">STDEV(C72:D72)</f>
        <v>1.4142135623730951</v>
      </c>
      <c r="N72" s="37" t="s">
        <v>58</v>
      </c>
      <c r="O72" s="5">
        <v>5</v>
      </c>
      <c r="P72" s="5">
        <v>4</v>
      </c>
      <c r="Q72" s="5">
        <f t="shared" si="9"/>
        <v>4.5</v>
      </c>
      <c r="R72" s="24">
        <f t="shared" ref="R72:R90" si="11">STDEV(O72:P72)</f>
        <v>0.70710678118654757</v>
      </c>
    </row>
    <row r="73" spans="2:18" x14ac:dyDescent="0.3">
      <c r="B73" s="37" t="s">
        <v>46</v>
      </c>
      <c r="C73" s="5">
        <v>1</v>
      </c>
      <c r="D73" s="5">
        <v>1</v>
      </c>
      <c r="E73" s="5">
        <f t="shared" si="8"/>
        <v>1</v>
      </c>
      <c r="F73" s="24">
        <f t="shared" si="10"/>
        <v>0</v>
      </c>
      <c r="N73" s="37" t="s">
        <v>126</v>
      </c>
      <c r="O73" s="5">
        <v>3</v>
      </c>
      <c r="P73" s="5">
        <v>4</v>
      </c>
      <c r="Q73" s="5">
        <f t="shared" si="9"/>
        <v>3.5</v>
      </c>
      <c r="R73" s="24">
        <f t="shared" si="11"/>
        <v>0.70710678118654757</v>
      </c>
    </row>
    <row r="74" spans="2:18" x14ac:dyDescent="0.3">
      <c r="B74" s="37" t="s">
        <v>47</v>
      </c>
      <c r="C74" s="5">
        <v>1</v>
      </c>
      <c r="D74" s="5">
        <v>1</v>
      </c>
      <c r="E74" s="5">
        <f t="shared" si="8"/>
        <v>1</v>
      </c>
      <c r="F74" s="24">
        <f t="shared" si="10"/>
        <v>0</v>
      </c>
      <c r="N74" s="37" t="s">
        <v>60</v>
      </c>
      <c r="O74" s="5">
        <v>5</v>
      </c>
      <c r="P74" s="5">
        <v>5</v>
      </c>
      <c r="Q74" s="5">
        <f t="shared" si="9"/>
        <v>5</v>
      </c>
      <c r="R74" s="24">
        <f t="shared" si="11"/>
        <v>0</v>
      </c>
    </row>
    <row r="75" spans="2:18" x14ac:dyDescent="0.3">
      <c r="B75" s="37" t="s">
        <v>48</v>
      </c>
      <c r="C75" s="5">
        <v>1</v>
      </c>
      <c r="D75" s="5">
        <v>1</v>
      </c>
      <c r="E75" s="5">
        <f t="shared" si="8"/>
        <v>1</v>
      </c>
      <c r="F75" s="24">
        <f t="shared" si="10"/>
        <v>0</v>
      </c>
      <c r="N75" s="37" t="s">
        <v>127</v>
      </c>
      <c r="O75" s="5">
        <v>3</v>
      </c>
      <c r="P75" s="5">
        <v>4</v>
      </c>
      <c r="Q75" s="5">
        <f t="shared" si="9"/>
        <v>3.5</v>
      </c>
      <c r="R75" s="24">
        <f t="shared" si="11"/>
        <v>0.70710678118654757</v>
      </c>
    </row>
    <row r="76" spans="2:18" x14ac:dyDescent="0.3">
      <c r="B76" s="37" t="s">
        <v>49</v>
      </c>
      <c r="C76" s="5">
        <v>1</v>
      </c>
      <c r="D76" s="5">
        <v>1</v>
      </c>
      <c r="E76" s="5">
        <f t="shared" si="8"/>
        <v>1</v>
      </c>
      <c r="F76" s="24">
        <f t="shared" si="10"/>
        <v>0</v>
      </c>
      <c r="N76" s="37" t="s">
        <v>128</v>
      </c>
      <c r="O76" s="5">
        <v>3</v>
      </c>
      <c r="P76" s="5">
        <v>3</v>
      </c>
      <c r="Q76" s="5">
        <f t="shared" si="9"/>
        <v>3</v>
      </c>
      <c r="R76" s="24">
        <f t="shared" si="11"/>
        <v>0</v>
      </c>
    </row>
    <row r="77" spans="2:18" x14ac:dyDescent="0.3">
      <c r="B77" s="37" t="s">
        <v>50</v>
      </c>
      <c r="C77" s="5">
        <v>1</v>
      </c>
      <c r="D77" s="5">
        <v>2</v>
      </c>
      <c r="E77" s="5">
        <f t="shared" si="8"/>
        <v>1.5</v>
      </c>
      <c r="F77" s="24">
        <f t="shared" si="10"/>
        <v>0.70710678118654757</v>
      </c>
      <c r="N77" s="37" t="s">
        <v>129</v>
      </c>
      <c r="O77" s="5">
        <v>2</v>
      </c>
      <c r="P77" s="5">
        <v>4</v>
      </c>
      <c r="Q77" s="5">
        <f t="shared" si="9"/>
        <v>3</v>
      </c>
      <c r="R77" s="24">
        <f t="shared" si="11"/>
        <v>1.4142135623730951</v>
      </c>
    </row>
    <row r="78" spans="2:18" x14ac:dyDescent="0.3">
      <c r="B78" s="37" t="s">
        <v>51</v>
      </c>
      <c r="C78" s="5">
        <v>2</v>
      </c>
      <c r="D78" s="5">
        <v>1</v>
      </c>
      <c r="E78" s="5">
        <f t="shared" si="8"/>
        <v>1.5</v>
      </c>
      <c r="F78" s="24">
        <f t="shared" si="10"/>
        <v>0.70710678118654757</v>
      </c>
      <c r="N78" s="37" t="s">
        <v>130</v>
      </c>
      <c r="O78" s="5">
        <v>2</v>
      </c>
      <c r="P78" s="5">
        <v>3</v>
      </c>
      <c r="Q78" s="5">
        <f t="shared" si="9"/>
        <v>2.5</v>
      </c>
      <c r="R78" s="24">
        <f t="shared" si="11"/>
        <v>0.70710678118654757</v>
      </c>
    </row>
    <row r="79" spans="2:18" x14ac:dyDescent="0.3">
      <c r="B79" s="37" t="s">
        <v>52</v>
      </c>
      <c r="C79" s="5">
        <v>3</v>
      </c>
      <c r="D79" s="5">
        <v>3</v>
      </c>
      <c r="E79" s="5">
        <f t="shared" si="8"/>
        <v>3</v>
      </c>
      <c r="F79" s="24">
        <f t="shared" si="10"/>
        <v>0</v>
      </c>
      <c r="N79" s="37" t="s">
        <v>131</v>
      </c>
      <c r="O79" s="5">
        <v>1</v>
      </c>
      <c r="P79" s="5">
        <v>1</v>
      </c>
      <c r="Q79" s="5">
        <f t="shared" si="9"/>
        <v>1</v>
      </c>
      <c r="R79" s="24">
        <f t="shared" si="11"/>
        <v>0</v>
      </c>
    </row>
    <row r="80" spans="2:18" x14ac:dyDescent="0.3">
      <c r="B80" s="37" t="s">
        <v>53</v>
      </c>
      <c r="C80" s="5">
        <v>2</v>
      </c>
      <c r="D80" s="5">
        <v>3</v>
      </c>
      <c r="E80" s="5">
        <f t="shared" si="8"/>
        <v>2.5</v>
      </c>
      <c r="F80" s="24">
        <f t="shared" si="10"/>
        <v>0.70710678118654757</v>
      </c>
      <c r="N80" s="37" t="s">
        <v>41</v>
      </c>
      <c r="O80" s="5">
        <v>2</v>
      </c>
      <c r="P80" s="5">
        <v>3</v>
      </c>
      <c r="Q80" s="5">
        <f t="shared" si="9"/>
        <v>2.5</v>
      </c>
      <c r="R80" s="24">
        <f t="shared" si="11"/>
        <v>0.70710678118654757</v>
      </c>
    </row>
    <row r="81" spans="2:18" x14ac:dyDescent="0.3">
      <c r="B81" s="37" t="s">
        <v>54</v>
      </c>
      <c r="C81" s="5">
        <v>1</v>
      </c>
      <c r="D81" s="5">
        <v>1</v>
      </c>
      <c r="E81" s="5">
        <f t="shared" si="8"/>
        <v>1</v>
      </c>
      <c r="F81" s="24">
        <f t="shared" si="10"/>
        <v>0</v>
      </c>
      <c r="N81" s="37" t="s">
        <v>132</v>
      </c>
      <c r="O81" s="5">
        <v>4</v>
      </c>
      <c r="P81" s="5">
        <v>4</v>
      </c>
      <c r="Q81" s="5">
        <f t="shared" si="9"/>
        <v>4</v>
      </c>
      <c r="R81" s="24">
        <f t="shared" si="11"/>
        <v>0</v>
      </c>
    </row>
    <row r="82" spans="2:18" x14ac:dyDescent="0.3">
      <c r="B82" s="37" t="s">
        <v>55</v>
      </c>
      <c r="C82" s="5">
        <v>1</v>
      </c>
      <c r="D82" s="5">
        <v>2</v>
      </c>
      <c r="E82" s="5">
        <f t="shared" si="8"/>
        <v>1.5</v>
      </c>
      <c r="F82" s="24">
        <f t="shared" si="10"/>
        <v>0.70710678118654757</v>
      </c>
      <c r="N82" s="37" t="s">
        <v>133</v>
      </c>
      <c r="O82" s="5">
        <v>1</v>
      </c>
      <c r="P82" s="5">
        <v>1</v>
      </c>
      <c r="Q82" s="5">
        <f t="shared" si="9"/>
        <v>1</v>
      </c>
      <c r="R82" s="24">
        <f t="shared" si="11"/>
        <v>0</v>
      </c>
    </row>
    <row r="83" spans="2:18" x14ac:dyDescent="0.3">
      <c r="B83" s="37" t="s">
        <v>56</v>
      </c>
      <c r="C83" s="5">
        <v>1</v>
      </c>
      <c r="D83" s="5">
        <v>1</v>
      </c>
      <c r="E83" s="5">
        <f t="shared" si="8"/>
        <v>1</v>
      </c>
      <c r="F83" s="24">
        <f t="shared" si="10"/>
        <v>0</v>
      </c>
      <c r="N83" s="37" t="s">
        <v>134</v>
      </c>
      <c r="O83" s="5">
        <v>1</v>
      </c>
      <c r="P83" s="5">
        <v>1</v>
      </c>
      <c r="Q83" s="5">
        <f t="shared" si="9"/>
        <v>1</v>
      </c>
      <c r="R83" s="24">
        <f t="shared" si="11"/>
        <v>0</v>
      </c>
    </row>
    <row r="84" spans="2:18" x14ac:dyDescent="0.3">
      <c r="B84" s="37" t="s">
        <v>57</v>
      </c>
      <c r="C84" s="5">
        <v>1</v>
      </c>
      <c r="D84" s="5">
        <v>1</v>
      </c>
      <c r="E84" s="5">
        <f t="shared" si="8"/>
        <v>1</v>
      </c>
      <c r="F84" s="24">
        <f t="shared" si="10"/>
        <v>0</v>
      </c>
      <c r="N84" s="37" t="s">
        <v>25</v>
      </c>
      <c r="O84" s="5">
        <v>1</v>
      </c>
      <c r="P84" s="5">
        <v>1</v>
      </c>
      <c r="Q84" s="5">
        <f t="shared" si="9"/>
        <v>1</v>
      </c>
      <c r="R84" s="24">
        <f t="shared" si="11"/>
        <v>0</v>
      </c>
    </row>
    <row r="85" spans="2:18" x14ac:dyDescent="0.3">
      <c r="B85" s="37" t="s">
        <v>58</v>
      </c>
      <c r="C85" s="5">
        <v>5</v>
      </c>
      <c r="D85" s="5">
        <v>4</v>
      </c>
      <c r="E85" s="5">
        <f t="shared" si="8"/>
        <v>4.5</v>
      </c>
      <c r="F85" s="24">
        <f t="shared" si="10"/>
        <v>0.70710678118654757</v>
      </c>
      <c r="N85" s="37" t="s">
        <v>135</v>
      </c>
      <c r="O85" s="5">
        <v>3</v>
      </c>
      <c r="P85" s="5">
        <v>3</v>
      </c>
      <c r="Q85" s="5">
        <f t="shared" si="9"/>
        <v>3</v>
      </c>
      <c r="R85" s="24">
        <f t="shared" si="11"/>
        <v>0</v>
      </c>
    </row>
    <row r="86" spans="2:18" x14ac:dyDescent="0.3">
      <c r="B86" s="37" t="s">
        <v>59</v>
      </c>
      <c r="C86" s="5">
        <v>1</v>
      </c>
      <c r="D86" s="5">
        <v>2</v>
      </c>
      <c r="E86" s="5">
        <f t="shared" si="8"/>
        <v>1.5</v>
      </c>
      <c r="F86" s="24">
        <f t="shared" si="10"/>
        <v>0.70710678118654757</v>
      </c>
      <c r="N86" s="37" t="s">
        <v>136</v>
      </c>
      <c r="O86" s="5">
        <v>2</v>
      </c>
      <c r="P86" s="5">
        <v>1</v>
      </c>
      <c r="Q86" s="5">
        <f t="shared" si="9"/>
        <v>1.5</v>
      </c>
      <c r="R86" s="24">
        <f t="shared" si="11"/>
        <v>0.70710678118654757</v>
      </c>
    </row>
    <row r="87" spans="2:18" x14ac:dyDescent="0.3">
      <c r="B87" s="37" t="s">
        <v>60</v>
      </c>
      <c r="C87" s="5">
        <v>5</v>
      </c>
      <c r="D87" s="5">
        <v>5</v>
      </c>
      <c r="E87" s="5">
        <f t="shared" si="8"/>
        <v>5</v>
      </c>
      <c r="F87" s="24">
        <f t="shared" si="10"/>
        <v>0</v>
      </c>
      <c r="N87" s="37" t="s">
        <v>137</v>
      </c>
      <c r="O87" s="5">
        <v>1</v>
      </c>
      <c r="P87" s="5">
        <v>1</v>
      </c>
      <c r="Q87" s="5">
        <f t="shared" si="9"/>
        <v>1</v>
      </c>
      <c r="R87" s="24">
        <f t="shared" si="11"/>
        <v>0</v>
      </c>
    </row>
    <row r="88" spans="2:18" x14ac:dyDescent="0.3">
      <c r="B88" s="37" t="s">
        <v>61</v>
      </c>
      <c r="C88" s="5">
        <v>3</v>
      </c>
      <c r="D88" s="5">
        <v>4</v>
      </c>
      <c r="E88" s="5">
        <f t="shared" si="8"/>
        <v>3.5</v>
      </c>
      <c r="F88" s="24">
        <f t="shared" si="10"/>
        <v>0.70710678118654757</v>
      </c>
      <c r="N88" s="37" t="s">
        <v>138</v>
      </c>
      <c r="O88" s="5">
        <v>2</v>
      </c>
      <c r="P88" s="5">
        <v>1</v>
      </c>
      <c r="Q88" s="5">
        <f t="shared" si="9"/>
        <v>1.5</v>
      </c>
      <c r="R88" s="24">
        <f t="shared" si="11"/>
        <v>0.70710678118654757</v>
      </c>
    </row>
    <row r="89" spans="2:18" x14ac:dyDescent="0.3">
      <c r="B89" s="37" t="s">
        <v>9</v>
      </c>
      <c r="C89" s="5">
        <v>1</v>
      </c>
      <c r="D89" s="5">
        <v>2</v>
      </c>
      <c r="E89" s="5">
        <f t="shared" si="8"/>
        <v>1.5</v>
      </c>
      <c r="F89" s="24">
        <f t="shared" si="10"/>
        <v>0.70710678118654757</v>
      </c>
      <c r="N89" s="37" t="s">
        <v>139</v>
      </c>
      <c r="O89" s="5">
        <v>1</v>
      </c>
      <c r="P89" s="5">
        <v>2</v>
      </c>
      <c r="Q89" s="5">
        <f t="shared" si="9"/>
        <v>1.5</v>
      </c>
      <c r="R89" s="24">
        <f t="shared" si="11"/>
        <v>0.70710678118654757</v>
      </c>
    </row>
    <row r="90" spans="2:18" x14ac:dyDescent="0.3">
      <c r="B90" s="38" t="s">
        <v>62</v>
      </c>
      <c r="C90" s="5">
        <v>2</v>
      </c>
      <c r="D90" s="5">
        <v>3</v>
      </c>
      <c r="E90" s="5">
        <f t="shared" si="8"/>
        <v>2.5</v>
      </c>
      <c r="F90" s="24">
        <f t="shared" si="10"/>
        <v>0.70710678118654757</v>
      </c>
      <c r="N90" s="38" t="s">
        <v>140</v>
      </c>
      <c r="O90" s="5">
        <v>2</v>
      </c>
      <c r="P90" s="5">
        <v>2</v>
      </c>
      <c r="Q90" s="5">
        <f t="shared" si="9"/>
        <v>2</v>
      </c>
      <c r="R90" s="24">
        <f t="shared" si="11"/>
        <v>0</v>
      </c>
    </row>
    <row r="91" spans="2:18" x14ac:dyDescent="0.3">
      <c r="B91" s="39" t="s">
        <v>183</v>
      </c>
      <c r="C91" s="5">
        <f>AVERAGE(C71:C90)</f>
        <v>1.85</v>
      </c>
      <c r="D91" s="5">
        <f>AVERAGE(D71:D90)</f>
        <v>2.15</v>
      </c>
      <c r="E91" s="5">
        <f t="shared" si="8"/>
        <v>2</v>
      </c>
      <c r="F91" s="30"/>
      <c r="N91" s="47" t="s">
        <v>181</v>
      </c>
      <c r="O91" s="5">
        <f>AVERAGE(O71:O90)</f>
        <v>2.4</v>
      </c>
      <c r="P91" s="5">
        <f>AVERAGE(P71:P90)</f>
        <v>2.65</v>
      </c>
      <c r="Q91" s="5">
        <v>2.52</v>
      </c>
      <c r="R91" s="42"/>
    </row>
    <row r="92" spans="2:18" x14ac:dyDescent="0.3">
      <c r="B92" s="39" t="s">
        <v>182</v>
      </c>
      <c r="C92" s="5">
        <f>STDEV(C71:C90)</f>
        <v>1.3088765773505315</v>
      </c>
      <c r="D92" s="5">
        <f>STDEV(D71:D90)</f>
        <v>1.2258187382102494</v>
      </c>
      <c r="E92" s="5">
        <f t="shared" si="8"/>
        <v>1.2673476577803906</v>
      </c>
      <c r="F92" s="41"/>
      <c r="N92" s="47" t="s">
        <v>182</v>
      </c>
      <c r="O92" s="5">
        <f>STDEV(O71:O90)</f>
        <v>1.3138933706635725</v>
      </c>
      <c r="P92" s="5">
        <f>STDEV(P71:P90)</f>
        <v>1.4608937423083823</v>
      </c>
      <c r="Q92" s="5">
        <f t="shared" si="9"/>
        <v>1.3873935564859774</v>
      </c>
      <c r="R92" s="44"/>
    </row>
    <row r="95" spans="2:18" x14ac:dyDescent="0.3">
      <c r="B95" s="1" t="s">
        <v>63</v>
      </c>
      <c r="N95" s="1" t="s">
        <v>63</v>
      </c>
    </row>
    <row r="97" spans="2:18" x14ac:dyDescent="0.3">
      <c r="B97" s="32"/>
      <c r="C97" s="26" t="s">
        <v>179</v>
      </c>
      <c r="D97" s="26" t="s">
        <v>180</v>
      </c>
      <c r="E97" s="26" t="s">
        <v>183</v>
      </c>
      <c r="F97" s="26" t="s">
        <v>182</v>
      </c>
      <c r="N97" s="32"/>
      <c r="O97" s="26" t="s">
        <v>179</v>
      </c>
      <c r="P97" s="26" t="s">
        <v>180</v>
      </c>
      <c r="Q97" s="26" t="s">
        <v>183</v>
      </c>
      <c r="R97" s="26" t="s">
        <v>182</v>
      </c>
    </row>
    <row r="98" spans="2:18" x14ac:dyDescent="0.3">
      <c r="B98" s="31" t="s">
        <v>64</v>
      </c>
      <c r="C98" s="5">
        <v>4</v>
      </c>
      <c r="D98" s="5">
        <v>5</v>
      </c>
      <c r="E98" s="5">
        <f t="shared" ref="E98:E119" si="12">AVERAGE(C98:D98)</f>
        <v>4.5</v>
      </c>
      <c r="F98" s="24">
        <f>STDEV(C98:D98)</f>
        <v>0.70710678118654757</v>
      </c>
      <c r="N98" s="31" t="s">
        <v>141</v>
      </c>
      <c r="O98" s="5">
        <v>5</v>
      </c>
      <c r="P98" s="5">
        <v>5</v>
      </c>
      <c r="Q98" s="5">
        <f>AVERAGE(O98:P98)</f>
        <v>5</v>
      </c>
      <c r="R98" s="24">
        <f>STDEV(O98:P98)</f>
        <v>0</v>
      </c>
    </row>
    <row r="99" spans="2:18" x14ac:dyDescent="0.3">
      <c r="B99" s="27" t="s">
        <v>65</v>
      </c>
      <c r="C99" s="5">
        <v>3</v>
      </c>
      <c r="D99" s="5">
        <v>5</v>
      </c>
      <c r="E99" s="5">
        <f t="shared" si="12"/>
        <v>4</v>
      </c>
      <c r="F99" s="24">
        <f t="shared" ref="F99:F117" si="13">STDEV(C99:D99)</f>
        <v>1.4142135623730951</v>
      </c>
      <c r="N99" s="27" t="s">
        <v>68</v>
      </c>
      <c r="O99" s="5">
        <v>5</v>
      </c>
      <c r="P99" s="5">
        <v>4</v>
      </c>
      <c r="Q99" s="5">
        <f t="shared" ref="Q99:Q119" si="14">AVERAGE(O99:P99)</f>
        <v>4.5</v>
      </c>
      <c r="R99" s="24">
        <f t="shared" ref="R99:R117" si="15">STDEV(O99:P99)</f>
        <v>0.70710678118654757</v>
      </c>
    </row>
    <row r="100" spans="2:18" x14ac:dyDescent="0.3">
      <c r="B100" s="27" t="s">
        <v>66</v>
      </c>
      <c r="C100" s="5">
        <v>3</v>
      </c>
      <c r="D100" s="5">
        <v>5</v>
      </c>
      <c r="E100" s="5">
        <f t="shared" si="12"/>
        <v>4</v>
      </c>
      <c r="F100" s="24">
        <f t="shared" si="13"/>
        <v>1.4142135623730951</v>
      </c>
      <c r="N100" s="27" t="s">
        <v>142</v>
      </c>
      <c r="O100" s="5">
        <v>4</v>
      </c>
      <c r="P100" s="5">
        <v>4</v>
      </c>
      <c r="Q100" s="5">
        <f t="shared" si="14"/>
        <v>4</v>
      </c>
      <c r="R100" s="24">
        <f t="shared" si="15"/>
        <v>0</v>
      </c>
    </row>
    <row r="101" spans="2:18" x14ac:dyDescent="0.3">
      <c r="B101" s="27" t="s">
        <v>67</v>
      </c>
      <c r="C101" s="5">
        <v>2</v>
      </c>
      <c r="D101" s="5">
        <v>4</v>
      </c>
      <c r="E101" s="5">
        <f t="shared" si="12"/>
        <v>3</v>
      </c>
      <c r="F101" s="24">
        <f t="shared" si="13"/>
        <v>1.4142135623730951</v>
      </c>
      <c r="K101" s="4"/>
      <c r="N101" s="27" t="s">
        <v>77</v>
      </c>
      <c r="O101" s="5">
        <v>4</v>
      </c>
      <c r="P101" s="5">
        <v>4</v>
      </c>
      <c r="Q101" s="5">
        <f t="shared" si="14"/>
        <v>4</v>
      </c>
      <c r="R101" s="24">
        <f t="shared" si="15"/>
        <v>0</v>
      </c>
    </row>
    <row r="102" spans="2:18" x14ac:dyDescent="0.3">
      <c r="B102" s="27" t="s">
        <v>68</v>
      </c>
      <c r="C102" s="5">
        <v>5</v>
      </c>
      <c r="D102" s="5">
        <v>4</v>
      </c>
      <c r="E102" s="5">
        <f t="shared" si="12"/>
        <v>4.5</v>
      </c>
      <c r="F102" s="24">
        <f t="shared" si="13"/>
        <v>0.70710678118654757</v>
      </c>
      <c r="N102" s="27" t="s">
        <v>143</v>
      </c>
      <c r="O102" s="5">
        <v>4</v>
      </c>
      <c r="P102" s="5">
        <v>5</v>
      </c>
      <c r="Q102" s="5">
        <f t="shared" si="14"/>
        <v>4.5</v>
      </c>
      <c r="R102" s="24">
        <f t="shared" si="15"/>
        <v>0.70710678118654757</v>
      </c>
    </row>
    <row r="103" spans="2:18" x14ac:dyDescent="0.3">
      <c r="B103" s="27" t="s">
        <v>69</v>
      </c>
      <c r="C103" s="5">
        <v>1</v>
      </c>
      <c r="D103" s="5">
        <v>1</v>
      </c>
      <c r="E103" s="5">
        <f t="shared" si="12"/>
        <v>1</v>
      </c>
      <c r="F103" s="24">
        <f t="shared" si="13"/>
        <v>0</v>
      </c>
      <c r="N103" s="27" t="s">
        <v>144</v>
      </c>
      <c r="O103" s="5">
        <v>1</v>
      </c>
      <c r="P103" s="5">
        <v>1</v>
      </c>
      <c r="Q103" s="5">
        <f t="shared" si="14"/>
        <v>1</v>
      </c>
      <c r="R103" s="24">
        <f t="shared" si="15"/>
        <v>0</v>
      </c>
    </row>
    <row r="104" spans="2:18" x14ac:dyDescent="0.3">
      <c r="B104" s="27" t="s">
        <v>70</v>
      </c>
      <c r="C104" s="5">
        <v>3</v>
      </c>
      <c r="D104" s="5">
        <v>4</v>
      </c>
      <c r="E104" s="5">
        <f t="shared" si="12"/>
        <v>3.5</v>
      </c>
      <c r="F104" s="24">
        <f t="shared" si="13"/>
        <v>0.70710678118654757</v>
      </c>
      <c r="N104" s="27" t="s">
        <v>145</v>
      </c>
      <c r="O104" s="5">
        <v>3</v>
      </c>
      <c r="P104" s="5">
        <v>4</v>
      </c>
      <c r="Q104" s="5">
        <f t="shared" si="14"/>
        <v>3.5</v>
      </c>
      <c r="R104" s="24">
        <f t="shared" si="15"/>
        <v>0.70710678118654757</v>
      </c>
    </row>
    <row r="105" spans="2:18" x14ac:dyDescent="0.3">
      <c r="B105" s="27" t="s">
        <v>71</v>
      </c>
      <c r="C105" s="5">
        <v>2</v>
      </c>
      <c r="D105" s="5">
        <v>2</v>
      </c>
      <c r="E105" s="5">
        <f t="shared" si="12"/>
        <v>2</v>
      </c>
      <c r="F105" s="24">
        <f t="shared" si="13"/>
        <v>0</v>
      </c>
      <c r="N105" s="27" t="s">
        <v>146</v>
      </c>
      <c r="O105" s="5">
        <v>1</v>
      </c>
      <c r="P105" s="5">
        <v>2</v>
      </c>
      <c r="Q105" s="5">
        <f t="shared" si="14"/>
        <v>1.5</v>
      </c>
      <c r="R105" s="24">
        <f t="shared" si="15"/>
        <v>0.70710678118654757</v>
      </c>
    </row>
    <row r="106" spans="2:18" x14ac:dyDescent="0.3">
      <c r="B106" s="27" t="s">
        <v>72</v>
      </c>
      <c r="C106" s="5">
        <v>1</v>
      </c>
      <c r="D106" s="5">
        <v>3</v>
      </c>
      <c r="E106" s="5">
        <f t="shared" si="12"/>
        <v>2</v>
      </c>
      <c r="F106" s="24">
        <f t="shared" si="13"/>
        <v>1.4142135623730951</v>
      </c>
      <c r="N106" s="27" t="s">
        <v>147</v>
      </c>
      <c r="O106" s="5">
        <v>1</v>
      </c>
      <c r="P106" s="5">
        <v>1</v>
      </c>
      <c r="Q106" s="5">
        <f t="shared" si="14"/>
        <v>1</v>
      </c>
      <c r="R106" s="24">
        <f t="shared" si="15"/>
        <v>0</v>
      </c>
    </row>
    <row r="107" spans="2:18" x14ac:dyDescent="0.3">
      <c r="B107" s="27" t="s">
        <v>73</v>
      </c>
      <c r="C107" s="5">
        <v>1</v>
      </c>
      <c r="D107" s="5">
        <v>1</v>
      </c>
      <c r="E107" s="5">
        <f t="shared" si="12"/>
        <v>1</v>
      </c>
      <c r="F107" s="24">
        <f t="shared" si="13"/>
        <v>0</v>
      </c>
      <c r="N107" s="27" t="s">
        <v>148</v>
      </c>
      <c r="O107" s="5">
        <v>1</v>
      </c>
      <c r="P107" s="5">
        <v>1</v>
      </c>
      <c r="Q107" s="5">
        <f t="shared" si="14"/>
        <v>1</v>
      </c>
      <c r="R107" s="24">
        <f t="shared" si="15"/>
        <v>0</v>
      </c>
    </row>
    <row r="108" spans="2:18" x14ac:dyDescent="0.3">
      <c r="B108" s="27" t="s">
        <v>74</v>
      </c>
      <c r="C108" s="5">
        <v>1</v>
      </c>
      <c r="D108" s="5">
        <v>2</v>
      </c>
      <c r="E108" s="5">
        <f t="shared" si="12"/>
        <v>1.5</v>
      </c>
      <c r="F108" s="24">
        <f t="shared" si="13"/>
        <v>0.70710678118654757</v>
      </c>
      <c r="N108" s="27" t="s">
        <v>149</v>
      </c>
      <c r="O108" s="5">
        <v>2</v>
      </c>
      <c r="P108" s="5">
        <v>1</v>
      </c>
      <c r="Q108" s="5">
        <f t="shared" si="14"/>
        <v>1.5</v>
      </c>
      <c r="R108" s="24">
        <f t="shared" si="15"/>
        <v>0.70710678118654757</v>
      </c>
    </row>
    <row r="109" spans="2:18" x14ac:dyDescent="0.3">
      <c r="B109" s="27" t="s">
        <v>75</v>
      </c>
      <c r="C109" s="5">
        <v>1</v>
      </c>
      <c r="D109" s="5">
        <v>1</v>
      </c>
      <c r="E109" s="5">
        <f t="shared" si="12"/>
        <v>1</v>
      </c>
      <c r="F109" s="24">
        <f t="shared" si="13"/>
        <v>0</v>
      </c>
      <c r="N109" s="27" t="s">
        <v>150</v>
      </c>
      <c r="O109" s="5">
        <v>1</v>
      </c>
      <c r="P109" s="5">
        <v>1</v>
      </c>
      <c r="Q109" s="5">
        <f t="shared" si="14"/>
        <v>1</v>
      </c>
      <c r="R109" s="24">
        <f t="shared" si="15"/>
        <v>0</v>
      </c>
    </row>
    <row r="110" spans="2:18" x14ac:dyDescent="0.3">
      <c r="B110" s="27" t="s">
        <v>76</v>
      </c>
      <c r="C110" s="5">
        <v>1</v>
      </c>
      <c r="D110" s="5">
        <v>1</v>
      </c>
      <c r="E110" s="5">
        <f t="shared" si="12"/>
        <v>1</v>
      </c>
      <c r="F110" s="24">
        <f t="shared" si="13"/>
        <v>0</v>
      </c>
      <c r="N110" s="27" t="s">
        <v>151</v>
      </c>
      <c r="O110" s="5">
        <v>1</v>
      </c>
      <c r="P110" s="5">
        <v>1</v>
      </c>
      <c r="Q110" s="5">
        <f t="shared" si="14"/>
        <v>1</v>
      </c>
      <c r="R110" s="24">
        <f t="shared" si="15"/>
        <v>0</v>
      </c>
    </row>
    <row r="111" spans="2:18" x14ac:dyDescent="0.3">
      <c r="B111" s="27" t="s">
        <v>77</v>
      </c>
      <c r="C111" s="5">
        <v>1</v>
      </c>
      <c r="D111" s="5">
        <v>4</v>
      </c>
      <c r="E111" s="5">
        <f t="shared" si="12"/>
        <v>2.5</v>
      </c>
      <c r="F111" s="24">
        <f t="shared" si="13"/>
        <v>2.1213203435596424</v>
      </c>
      <c r="N111" s="27" t="s">
        <v>152</v>
      </c>
      <c r="O111" s="5">
        <v>3</v>
      </c>
      <c r="P111" s="5">
        <v>4</v>
      </c>
      <c r="Q111" s="5">
        <f t="shared" si="14"/>
        <v>3.5</v>
      </c>
      <c r="R111" s="24">
        <f t="shared" si="15"/>
        <v>0.70710678118654757</v>
      </c>
    </row>
    <row r="112" spans="2:18" x14ac:dyDescent="0.3">
      <c r="B112" s="27" t="s">
        <v>78</v>
      </c>
      <c r="C112" s="5">
        <v>1</v>
      </c>
      <c r="D112" s="5">
        <v>1</v>
      </c>
      <c r="E112" s="5">
        <f t="shared" si="12"/>
        <v>1</v>
      </c>
      <c r="F112" s="24">
        <f t="shared" si="13"/>
        <v>0</v>
      </c>
      <c r="N112" s="27" t="s">
        <v>153</v>
      </c>
      <c r="O112" s="5">
        <v>4</v>
      </c>
      <c r="P112" s="5">
        <v>4</v>
      </c>
      <c r="Q112" s="5">
        <f t="shared" si="14"/>
        <v>4</v>
      </c>
      <c r="R112" s="24">
        <f t="shared" si="15"/>
        <v>0</v>
      </c>
    </row>
    <row r="113" spans="2:18" x14ac:dyDescent="0.3">
      <c r="B113" s="27" t="s">
        <v>79</v>
      </c>
      <c r="C113" s="5">
        <v>1</v>
      </c>
      <c r="D113" s="5">
        <v>2</v>
      </c>
      <c r="E113" s="5">
        <f t="shared" si="12"/>
        <v>1.5</v>
      </c>
      <c r="F113" s="24">
        <f t="shared" si="13"/>
        <v>0.70710678118654757</v>
      </c>
      <c r="N113" s="27" t="s">
        <v>154</v>
      </c>
      <c r="O113" s="5">
        <v>3</v>
      </c>
      <c r="P113" s="5">
        <v>3</v>
      </c>
      <c r="Q113" s="5">
        <f t="shared" si="14"/>
        <v>3</v>
      </c>
      <c r="R113" s="24">
        <f t="shared" si="15"/>
        <v>0</v>
      </c>
    </row>
    <row r="114" spans="2:18" x14ac:dyDescent="0.3">
      <c r="B114" s="27" t="s">
        <v>80</v>
      </c>
      <c r="C114" s="5">
        <v>1</v>
      </c>
      <c r="D114" s="5">
        <v>3</v>
      </c>
      <c r="E114" s="5">
        <f t="shared" si="12"/>
        <v>2</v>
      </c>
      <c r="F114" s="24">
        <f t="shared" si="13"/>
        <v>1.4142135623730951</v>
      </c>
      <c r="N114" s="27" t="s">
        <v>155</v>
      </c>
      <c r="O114" s="5">
        <v>4</v>
      </c>
      <c r="P114" s="5">
        <v>3</v>
      </c>
      <c r="Q114" s="5">
        <f t="shared" si="14"/>
        <v>3.5</v>
      </c>
      <c r="R114" s="24">
        <f t="shared" si="15"/>
        <v>0.70710678118654757</v>
      </c>
    </row>
    <row r="115" spans="2:18" x14ac:dyDescent="0.3">
      <c r="B115" s="27" t="s">
        <v>81</v>
      </c>
      <c r="C115" s="43">
        <v>4</v>
      </c>
      <c r="D115" s="5">
        <v>3</v>
      </c>
      <c r="E115" s="5">
        <f t="shared" si="12"/>
        <v>3.5</v>
      </c>
      <c r="F115" s="24">
        <f t="shared" si="13"/>
        <v>0.70710678118654757</v>
      </c>
      <c r="N115" s="27" t="s">
        <v>156</v>
      </c>
      <c r="O115" s="5">
        <v>1</v>
      </c>
      <c r="P115" s="5">
        <v>1</v>
      </c>
      <c r="Q115" s="5">
        <f t="shared" si="14"/>
        <v>1</v>
      </c>
      <c r="R115" s="24">
        <f t="shared" si="15"/>
        <v>0</v>
      </c>
    </row>
    <row r="116" spans="2:18" x14ac:dyDescent="0.3">
      <c r="B116" s="27" t="s">
        <v>82</v>
      </c>
      <c r="C116" s="6">
        <v>2</v>
      </c>
      <c r="D116" s="5">
        <v>3</v>
      </c>
      <c r="E116" s="5">
        <f t="shared" si="12"/>
        <v>2.5</v>
      </c>
      <c r="F116" s="24">
        <f t="shared" si="13"/>
        <v>0.70710678118654757</v>
      </c>
      <c r="N116" s="27" t="s">
        <v>72</v>
      </c>
      <c r="O116" s="5">
        <v>3</v>
      </c>
      <c r="P116" s="5">
        <v>3</v>
      </c>
      <c r="Q116" s="5">
        <f t="shared" si="14"/>
        <v>3</v>
      </c>
      <c r="R116" s="24">
        <f t="shared" si="15"/>
        <v>0</v>
      </c>
    </row>
    <row r="117" spans="2:18" x14ac:dyDescent="0.3">
      <c r="B117" s="28" t="s">
        <v>83</v>
      </c>
      <c r="C117" s="6">
        <v>2</v>
      </c>
      <c r="D117" s="5">
        <v>2</v>
      </c>
      <c r="E117" s="5">
        <f t="shared" si="12"/>
        <v>2</v>
      </c>
      <c r="F117" s="24">
        <f t="shared" si="13"/>
        <v>0</v>
      </c>
      <c r="N117" s="28" t="s">
        <v>157</v>
      </c>
      <c r="O117" s="5">
        <v>5</v>
      </c>
      <c r="P117" s="5">
        <v>4</v>
      </c>
      <c r="Q117" s="5">
        <f t="shared" si="14"/>
        <v>4.5</v>
      </c>
      <c r="R117" s="24">
        <f t="shared" si="15"/>
        <v>0.70710678118654757</v>
      </c>
    </row>
    <row r="118" spans="2:18" x14ac:dyDescent="0.3">
      <c r="B118" s="29" t="s">
        <v>183</v>
      </c>
      <c r="C118" s="5">
        <f>AVERAGE(C98:C117)</f>
        <v>2</v>
      </c>
      <c r="D118" s="5">
        <f>AVERAGE(D98:D117)</f>
        <v>2.8</v>
      </c>
      <c r="E118" s="5">
        <f t="shared" si="12"/>
        <v>2.4</v>
      </c>
      <c r="F118" s="41"/>
      <c r="N118" s="6" t="s">
        <v>181</v>
      </c>
      <c r="O118" s="5">
        <f>AVERAGE(O98:O117)</f>
        <v>2.8</v>
      </c>
      <c r="P118" s="5">
        <f>AVERAGE(P98:P117)</f>
        <v>2.8</v>
      </c>
      <c r="Q118" s="5">
        <f t="shared" si="14"/>
        <v>2.8</v>
      </c>
      <c r="R118" s="30"/>
    </row>
    <row r="119" spans="2:18" x14ac:dyDescent="0.3">
      <c r="B119" s="29" t="s">
        <v>182</v>
      </c>
      <c r="C119" s="5">
        <f>STDEV(C98:C117)</f>
        <v>1.2565617248750864</v>
      </c>
      <c r="D119" s="5">
        <f>STDEV(D98:D117)</f>
        <v>1.4363696929192156</v>
      </c>
      <c r="E119" s="5">
        <f t="shared" si="12"/>
        <v>1.346465708897151</v>
      </c>
      <c r="F119" s="44"/>
      <c r="N119" s="6" t="s">
        <v>182</v>
      </c>
      <c r="O119" s="5">
        <f>STDEV(O98:O117)</f>
        <v>1.5423836644690749</v>
      </c>
      <c r="P119" s="5">
        <f>+STDEV(P98:P117)</f>
        <v>1.5078740698501036</v>
      </c>
      <c r="Q119" s="5">
        <f t="shared" si="14"/>
        <v>1.5251288671595893</v>
      </c>
      <c r="R119" s="44"/>
    </row>
    <row r="129" spans="6:10" x14ac:dyDescent="0.3">
      <c r="F129" s="20"/>
      <c r="G129" s="15"/>
      <c r="H129" s="15"/>
      <c r="I129" s="15"/>
      <c r="J129" s="16"/>
    </row>
    <row r="130" spans="6:10" x14ac:dyDescent="0.3">
      <c r="F130" s="17"/>
      <c r="G130" s="9"/>
      <c r="H130" s="9"/>
      <c r="I130" s="9"/>
      <c r="J130" s="9"/>
    </row>
    <row r="131" spans="6:10" x14ac:dyDescent="0.3">
      <c r="F131" s="11"/>
      <c r="G131" s="9"/>
      <c r="H131" s="9"/>
      <c r="I131" s="9"/>
      <c r="J131" s="9"/>
    </row>
    <row r="132" spans="6:10" x14ac:dyDescent="0.3">
      <c r="F132" s="11"/>
      <c r="G132" s="9"/>
      <c r="H132" s="9"/>
      <c r="I132" s="9"/>
      <c r="J132" s="23"/>
    </row>
    <row r="133" spans="6:10" x14ac:dyDescent="0.3">
      <c r="F133" s="11"/>
      <c r="G133" s="9"/>
      <c r="H133" s="9"/>
      <c r="I133" s="9"/>
      <c r="J133" s="23"/>
    </row>
    <row r="134" spans="6:10" x14ac:dyDescent="0.3">
      <c r="F134" s="11"/>
      <c r="G134" s="9"/>
      <c r="H134" s="9"/>
      <c r="I134" s="9"/>
      <c r="J134" s="23"/>
    </row>
    <row r="135" spans="6:10" x14ac:dyDescent="0.3">
      <c r="F135" s="11"/>
      <c r="G135" s="9"/>
      <c r="H135" s="9"/>
      <c r="I135" s="10"/>
      <c r="J135" s="23"/>
    </row>
    <row r="136" spans="6:10" x14ac:dyDescent="0.3">
      <c r="F136" s="11"/>
      <c r="G136" s="9"/>
      <c r="H136" s="9"/>
      <c r="I136" s="9"/>
      <c r="J136" s="23"/>
    </row>
    <row r="137" spans="6:10" x14ac:dyDescent="0.3">
      <c r="F137" s="11"/>
      <c r="G137" s="9"/>
      <c r="H137" s="9"/>
      <c r="I137" s="9"/>
      <c r="J137" s="23"/>
    </row>
    <row r="138" spans="6:10" x14ac:dyDescent="0.3">
      <c r="F138" s="11"/>
      <c r="G138" s="9"/>
      <c r="H138" s="9"/>
      <c r="I138" s="9"/>
      <c r="J138" s="23"/>
    </row>
    <row r="139" spans="6:10" x14ac:dyDescent="0.3">
      <c r="F139" s="11"/>
      <c r="G139" s="9"/>
      <c r="H139" s="9"/>
      <c r="I139" s="9"/>
      <c r="J139" s="23"/>
    </row>
    <row r="140" spans="6:10" x14ac:dyDescent="0.3">
      <c r="F140" s="11"/>
      <c r="G140" s="9"/>
      <c r="H140" s="9"/>
      <c r="I140" s="9"/>
      <c r="J140" s="23"/>
    </row>
    <row r="141" spans="6:10" x14ac:dyDescent="0.3">
      <c r="F141" s="11"/>
      <c r="G141" s="9"/>
      <c r="H141" s="9"/>
      <c r="I141" s="9"/>
      <c r="J141" s="23"/>
    </row>
    <row r="142" spans="6:10" x14ac:dyDescent="0.3">
      <c r="F142" s="11"/>
      <c r="G142" s="9"/>
      <c r="H142" s="9"/>
      <c r="I142" s="9"/>
      <c r="J142" s="23"/>
    </row>
    <row r="143" spans="6:10" x14ac:dyDescent="0.3">
      <c r="F143" s="11"/>
      <c r="G143" s="9"/>
      <c r="H143" s="9"/>
      <c r="I143" s="9"/>
      <c r="J143" s="23"/>
    </row>
    <row r="144" spans="6:10" x14ac:dyDescent="0.3">
      <c r="F144" s="11"/>
      <c r="G144" s="9"/>
      <c r="H144" s="9"/>
      <c r="I144" s="9"/>
      <c r="J144" s="23"/>
    </row>
    <row r="145" spans="6:10" x14ac:dyDescent="0.3">
      <c r="F145" s="11"/>
      <c r="G145" s="9"/>
      <c r="H145" s="9"/>
      <c r="I145" s="9"/>
      <c r="J145" s="23"/>
    </row>
    <row r="146" spans="6:10" x14ac:dyDescent="0.3">
      <c r="F146" s="11"/>
      <c r="G146" s="9"/>
      <c r="H146" s="9"/>
      <c r="I146" s="9"/>
      <c r="J146" s="23"/>
    </row>
    <row r="147" spans="6:10" x14ac:dyDescent="0.3">
      <c r="F147" s="11"/>
      <c r="G147" s="9"/>
      <c r="H147" s="9"/>
      <c r="I147" s="9"/>
      <c r="J147" s="23"/>
    </row>
    <row r="148" spans="6:10" x14ac:dyDescent="0.3">
      <c r="F148" s="11"/>
      <c r="G148" s="9"/>
      <c r="H148" s="9"/>
      <c r="I148" s="9"/>
      <c r="J148" s="23"/>
    </row>
    <row r="149" spans="6:10" x14ac:dyDescent="0.3">
      <c r="F149" s="12"/>
      <c r="G149" s="9"/>
      <c r="H149" s="9"/>
      <c r="I149" s="9"/>
      <c r="J149" s="23"/>
    </row>
    <row r="150" spans="6:10" x14ac:dyDescent="0.3">
      <c r="F150" s="13"/>
      <c r="G150" s="9"/>
      <c r="H150" s="9"/>
      <c r="I150" s="9"/>
      <c r="J150" s="21"/>
    </row>
    <row r="151" spans="6:10" x14ac:dyDescent="0.3">
      <c r="F151" s="14"/>
      <c r="G151" s="8"/>
      <c r="H151" s="8"/>
      <c r="I151" s="9"/>
      <c r="J151" s="22"/>
    </row>
  </sheetData>
  <phoneticPr fontId="4" type="noConversion"/>
  <conditionalFormatting sqref="E40:E61">
    <cfRule type="cellIs" dxfId="24" priority="26" operator="greaterThan">
      <formula>2.4</formula>
    </cfRule>
    <cfRule type="cellIs" dxfId="23" priority="27" operator="greaterThan">
      <formula>"2.4"</formula>
    </cfRule>
  </conditionalFormatting>
  <conditionalFormatting sqref="E6:E27 Q40:Q59 Q61 R60">
    <cfRule type="cellIs" dxfId="22" priority="25" operator="greaterThan">
      <formula>2.4</formula>
    </cfRule>
  </conditionalFormatting>
  <conditionalFormatting sqref="E71:E92">
    <cfRule type="cellIs" dxfId="21" priority="23" operator="greaterThan">
      <formula>2.4</formula>
    </cfRule>
    <cfRule type="cellIs" dxfId="20" priority="24" operator="greaterThan">
      <formula>"2.4"</formula>
    </cfRule>
  </conditionalFormatting>
  <conditionalFormatting sqref="E98:E119">
    <cfRule type="cellIs" dxfId="19" priority="22" operator="greaterThan">
      <formula>2.4</formula>
    </cfRule>
  </conditionalFormatting>
  <conditionalFormatting sqref="Q98:Q117 Q119">
    <cfRule type="cellIs" dxfId="18" priority="21" operator="greaterThan">
      <formula>2.4</formula>
    </cfRule>
  </conditionalFormatting>
  <conditionalFormatting sqref="N71:N90">
    <cfRule type="cellIs" dxfId="17" priority="20" operator="equal">
      <formula>$P$745</formula>
    </cfRule>
  </conditionalFormatting>
  <conditionalFormatting sqref="Q71:Q90 Q92">
    <cfRule type="cellIs" dxfId="16" priority="19" operator="greaterThan">
      <formula>2.4</formula>
    </cfRule>
  </conditionalFormatting>
  <conditionalFormatting sqref="Q5:Q26">
    <cfRule type="cellIs" dxfId="15" priority="17" operator="greaterThan">
      <formula>2.4</formula>
    </cfRule>
  </conditionalFormatting>
  <conditionalFormatting sqref="E6:E25">
    <cfRule type="cellIs" dxfId="14" priority="14" operator="greaterThan">
      <formula>2.4</formula>
    </cfRule>
    <cfRule type="cellIs" dxfId="13" priority="15" operator="greaterThan">
      <formula>2.4</formula>
    </cfRule>
    <cfRule type="cellIs" dxfId="12" priority="16" operator="greaterThan">
      <formula>2.5</formula>
    </cfRule>
  </conditionalFormatting>
  <conditionalFormatting sqref="I130:I151">
    <cfRule type="cellIs" dxfId="11" priority="13" operator="greaterThan">
      <formula>2.4</formula>
    </cfRule>
  </conditionalFormatting>
  <conditionalFormatting sqref="I130:I149">
    <cfRule type="cellIs" dxfId="10" priority="10" operator="greaterThan">
      <formula>2.4</formula>
    </cfRule>
    <cfRule type="cellIs" dxfId="9" priority="11" operator="greaterThan">
      <formula>2.4</formula>
    </cfRule>
    <cfRule type="cellIs" dxfId="8" priority="12" operator="greaterThan">
      <formula>2.5</formula>
    </cfRule>
  </conditionalFormatting>
  <conditionalFormatting sqref="E40:E59">
    <cfRule type="cellIs" dxfId="7" priority="9" operator="greaterThan">
      <formula>2.4</formula>
    </cfRule>
  </conditionalFormatting>
  <conditionalFormatting sqref="E71:E90">
    <cfRule type="cellIs" dxfId="6" priority="8" operator="greaterThan">
      <formula>2.4</formula>
    </cfRule>
  </conditionalFormatting>
  <conditionalFormatting sqref="E98:E117">
    <cfRule type="cellIs" dxfId="5" priority="7" operator="greaterThan">
      <formula>2.4</formula>
    </cfRule>
  </conditionalFormatting>
  <conditionalFormatting sqref="Q5:Q24">
    <cfRule type="cellIs" dxfId="4" priority="6" operator="greaterThan">
      <formula>2.4</formula>
    </cfRule>
  </conditionalFormatting>
  <conditionalFormatting sqref="Q40:Q59">
    <cfRule type="cellIs" dxfId="3" priority="5" operator="greaterThan">
      <formula>2.4</formula>
    </cfRule>
  </conditionalFormatting>
  <conditionalFormatting sqref="N68">
    <cfRule type="cellIs" dxfId="2" priority="4" operator="equal">
      <formula>$P$745</formula>
    </cfRule>
  </conditionalFormatting>
  <conditionalFormatting sqref="Q71:Q90">
    <cfRule type="cellIs" dxfId="1" priority="2" operator="greaterThan">
      <formula>2.4</formula>
    </cfRule>
  </conditionalFormatting>
  <conditionalFormatting sqref="Q98:Q117">
    <cfRule type="cellIs" dxfId="0" priority="1" operator="greaterThan">
      <formula>2.4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Y g C x V O t v b p W j A A A A 9 g A A A B I A H A B D b 2 5 m a W c v U G F j a 2 F n Z S 5 4 b W w g o h g A K K A U A A A A A A A A A A A A A A A A A A A A A A A A A A A A h Y 8 x D o I w G I W v Q r r T F n A g 5 K c M r p K Q a I x r U y o 0 Q C G 0 W O 7 m 4 J G 8 g h h F 3 R z f 9 7 7 h v f v 1 B t n c t d 5 F j k b 1 O k U B p s i T W v S l 0 l W K J n v 2 Y 5 Q x K L h o e C W 9 R d Y m m U 2 Z o t r a I S H E O Y d d h P u x I i G l A T n l u 7 2 o Z c f R R 1 b / Z V 9 p Y 7 k W E j E 4 v s a w E A d 0 g 6 N 4 2 Q R k h Z A r / R X C p X u 2 P x C 2 U 2 u n U b L B + s U B y B q B v D + w B 1 B L A w Q U A A I A C A B i A L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g C x V P w z E n 9 l A Q A A x w Y A A B M A H A B G b 3 J t d W x h c y 9 T Z W N 0 a W 9 u M S 5 t I K I Y A C i g F A A A A A A A A A A A A A A A A A A A A A A A A A A A A O 2 T X U v D M B S G 7 w v 9 D 6 H e b B D K U t 3 8 o h f S q g j T T d Z d G S m 1 P d v C 2 m Q 0 6 X C M / X e D 1 Y m w c y 3 C e p P 0 O W 1 y n p B X Q 2 6 E k m T S j u z a d V x H L 7 I a C l J n c i n k P G W 9 X j q D z D Q 1 6 D R X W o N U J C Q l G N c h 9 h n V Y g 6 V J Z F e + 7 H K m w q k 6 d y J E v x I S W N f d M e L r v h U Q 6 1 5 I S q x 4 D H o p V E r H j + M 7 k d 8 G v E B D / j j d J j w 8 f B z T J N x w G c i X 4 C o l e Z f v e w n B 5 v y c 7 3 2 u v Q l h t J u Y q A O P e p R E q m y q a Q O A 0 b J r c x V Y f 8 P W d A P K H l u l I G J 2 Z Q Q / k z 9 J y X h t U t b u x M v E S t F b k q 7 X l Y o z 3 o m 2 Z v 9 K r G t 6 J m q q 3 b 9 Z L M C 3 W n P g m 6 3 X k u Z 3 d / Y C j H w b n a U f P M A 4 a c I P 0 N 4 H + E D h J 8 j / A L h l w h n P a y A G T N M m W H O D J N m m D X D t B n m z T B x h p k H m H n w 2 3 z X d R 0 h D 9 + h Q y m r w G S F L e o / j 9 a + k 2 O e j n n 6 H 3 n 6 A F B L A Q I t A B Q A A g A I A G I A s V T r b 2 6 V o w A A A P Y A A A A S A A A A A A A A A A A A A A A A A A A A A A B D b 2 5 m a W c v U G F j a 2 F n Z S 5 4 b W x Q S w E C L Q A U A A I A C A B i A L F U D 8 r p q 6 Q A A A D p A A A A E w A A A A A A A A A A A A A A A A D v A A A A W 0 N v b n R l b n R f V H l w Z X N d L n h t b F B L A Q I t A B Q A A g A I A G I A s V T 8 M x J / Z Q E A A M c G A A A T A A A A A A A A A A A A A A A A A O A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q A A A A A A A A W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a W 5 n X z E w M F 9 m Z W F 0 d X J l c 1 9 j b 3 N z Z W 5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a 2 l u Z 1 8 x M D B f Z m V h d H V y Z X N f Y 2 9 z c 2 V u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A 5 O j M 1 O j A x L j E w N T c 1 O T d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a W 5 n X z E w M F 9 m Z W F 0 d X J l c 1 9 j b 3 N z Z W 5 v L 0 F 1 d G 9 S Z W 1 v d m V k Q 2 9 s d W 1 u c z E u e 0 N v b H V t b j E s M H 0 m c X V v d D s s J n F 1 b 3 Q 7 U 2 V j d G l v b j E v c m F u a 2 l u Z 1 8 x M D B f Z m V h d H V y Z X N f Y 2 9 z c 2 V u b y 9 B d X R v U m V t b 3 Z l Z E N v b H V t b n M x L n t D b 2 x 1 b W 4 y L D F 9 J n F 1 b 3 Q 7 L C Z x d W 9 0 O 1 N l Y 3 R p b 2 4 x L 3 J h b m t p b m d f M T A w X 2 Z l Y X R 1 c m V z X 2 N v c 3 N l b m 8 v Q X V 0 b 1 J l b W 9 2 Z W R D b 2 x 1 b W 5 z M S 5 7 Q 2 9 s d W 1 u M y w y f S Z x d W 9 0 O y w m c X V v d D t T Z W N 0 a W 9 u M S 9 y Y W 5 r a W 5 n X z E w M F 9 m Z W F 0 d X J l c 1 9 j b 3 N z Z W 5 v L 0 F 1 d G 9 S Z W 1 v d m V k Q 2 9 s d W 1 u c z E u e 0 N v b H V t b j Q s M 3 0 m c X V v d D s s J n F 1 b 3 Q 7 U 2 V j d G l v b j E v c m F u a 2 l u Z 1 8 x M D B f Z m V h d H V y Z X N f Y 2 9 z c 2 V u b y 9 B d X R v U m V t b 3 Z l Z E N v b H V t b n M x L n t D b 2 x 1 b W 4 1 L D R 9 J n F 1 b 3 Q 7 L C Z x d W 9 0 O 1 N l Y 3 R p b 2 4 x L 3 J h b m t p b m d f M T A w X 2 Z l Y X R 1 c m V z X 2 N v c 3 N l b m 8 v Q X V 0 b 1 J l b W 9 2 Z W R D b 2 x 1 b W 5 z M S 5 7 Q 2 9 s d W 1 u N i w 1 f S Z x d W 9 0 O y w m c X V v d D t T Z W N 0 a W 9 u M S 9 y Y W 5 r a W 5 n X z E w M F 9 m Z W F 0 d X J l c 1 9 j b 3 N z Z W 5 v L 0 F 1 d G 9 S Z W 1 v d m V k Q 2 9 s d W 1 u c z E u e 0 N v b H V t b j c s N n 0 m c X V v d D s s J n F 1 b 3 Q 7 U 2 V j d G l v b j E v c m F u a 2 l u Z 1 8 x M D B f Z m V h d H V y Z X N f Y 2 9 z c 2 V u b y 9 B d X R v U m V t b 3 Z l Z E N v b H V t b n M x L n t D b 2 x 1 b W 4 4 L D d 9 J n F 1 b 3 Q 7 L C Z x d W 9 0 O 1 N l Y 3 R p b 2 4 x L 3 J h b m t p b m d f M T A w X 2 Z l Y X R 1 c m V z X 2 N v c 3 N l b m 8 v Q X V 0 b 1 J l b W 9 2 Z W R D b 2 x 1 b W 5 z M S 5 7 Q 2 9 s d W 1 u O S w 4 f S Z x d W 9 0 O y w m c X V v d D t T Z W N 0 a W 9 u M S 9 y Y W 5 r a W 5 n X z E w M F 9 m Z W F 0 d X J l c 1 9 j b 3 N z Z W 5 v L 0 F 1 d G 9 S Z W 1 v d m V k Q 2 9 s d W 1 u c z E u e 0 N v b H V t b j E w L D l 9 J n F 1 b 3 Q 7 L C Z x d W 9 0 O 1 N l Y 3 R p b 2 4 x L 3 J h b m t p b m d f M T A w X 2 Z l Y X R 1 c m V z X 2 N v c 3 N l b m 8 v Q X V 0 b 1 J l b W 9 2 Z W R D b 2 x 1 b W 5 z M S 5 7 Q 2 9 s d W 1 u M T E s M T B 9 J n F 1 b 3 Q 7 L C Z x d W 9 0 O 1 N l Y 3 R p b 2 4 x L 3 J h b m t p b m d f M T A w X 2 Z l Y X R 1 c m V z X 2 N v c 3 N l b m 8 v Q X V 0 b 1 J l b W 9 2 Z W R D b 2 x 1 b W 5 z M S 5 7 Q 2 9 s d W 1 u M T I s M T F 9 J n F 1 b 3 Q 7 L C Z x d W 9 0 O 1 N l Y 3 R p b 2 4 x L 3 J h b m t p b m d f M T A w X 2 Z l Y X R 1 c m V z X 2 N v c 3 N l b m 8 v Q X V 0 b 1 J l b W 9 2 Z W R D b 2 x 1 b W 5 z M S 5 7 Q 2 9 s d W 1 u M T M s M T J 9 J n F 1 b 3 Q 7 L C Z x d W 9 0 O 1 N l Y 3 R p b 2 4 x L 3 J h b m t p b m d f M T A w X 2 Z l Y X R 1 c m V z X 2 N v c 3 N l b m 8 v Q X V 0 b 1 J l b W 9 2 Z W R D b 2 x 1 b W 5 z M S 5 7 Q 2 9 s d W 1 u M T Q s M T N 9 J n F 1 b 3 Q 7 L C Z x d W 9 0 O 1 N l Y 3 R p b 2 4 x L 3 J h b m t p b m d f M T A w X 2 Z l Y X R 1 c m V z X 2 N v c 3 N l b m 8 v Q X V 0 b 1 J l b W 9 2 Z W R D b 2 x 1 b W 5 z M S 5 7 Q 2 9 s d W 1 u M T U s M T R 9 J n F 1 b 3 Q 7 L C Z x d W 9 0 O 1 N l Y 3 R p b 2 4 x L 3 J h b m t p b m d f M T A w X 2 Z l Y X R 1 c m V z X 2 N v c 3 N l b m 8 v Q X V 0 b 1 J l b W 9 2 Z W R D b 2 x 1 b W 5 z M S 5 7 Q 2 9 s d W 1 u M T Y s M T V 9 J n F 1 b 3 Q 7 L C Z x d W 9 0 O 1 N l Y 3 R p b 2 4 x L 3 J h b m t p b m d f M T A w X 2 Z l Y X R 1 c m V z X 2 N v c 3 N l b m 8 v Q X V 0 b 1 J l b W 9 2 Z W R D b 2 x 1 b W 5 z M S 5 7 Q 2 9 s d W 1 u M T c s M T Z 9 J n F 1 b 3 Q 7 L C Z x d W 9 0 O 1 N l Y 3 R p b 2 4 x L 3 J h b m t p b m d f M T A w X 2 Z l Y X R 1 c m V z X 2 N v c 3 N l b m 8 v Q X V 0 b 1 J l b W 9 2 Z W R D b 2 x 1 b W 5 z M S 5 7 Q 2 9 s d W 1 u M T g s M T d 9 J n F 1 b 3 Q 7 L C Z x d W 9 0 O 1 N l Y 3 R p b 2 4 x L 3 J h b m t p b m d f M T A w X 2 Z l Y X R 1 c m V z X 2 N v c 3 N l b m 8 v Q X V 0 b 1 J l b W 9 2 Z W R D b 2 x 1 b W 5 z M S 5 7 Q 2 9 s d W 1 u M T k s M T h 9 J n F 1 b 3 Q 7 L C Z x d W 9 0 O 1 N l Y 3 R p b 2 4 x L 3 J h b m t p b m d f M T A w X 2 Z l Y X R 1 c m V z X 2 N v c 3 N l b m 8 v Q X V 0 b 1 J l b W 9 2 Z W R D b 2 x 1 b W 5 z M S 5 7 Q 2 9 s d W 1 u M j A s M T l 9 J n F 1 b 3 Q 7 L C Z x d W 9 0 O 1 N l Y 3 R p b 2 4 x L 3 J h b m t p b m d f M T A w X 2 Z l Y X R 1 c m V z X 2 N v c 3 N l b m 8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y Y W 5 r a W 5 n X z E w M F 9 m Z W F 0 d X J l c 1 9 j b 3 N z Z W 5 v L 0 F 1 d G 9 S Z W 1 v d m V k Q 2 9 s d W 1 u c z E u e 0 N v b H V t b j E s M H 0 m c X V v d D s s J n F 1 b 3 Q 7 U 2 V j d G l v b j E v c m F u a 2 l u Z 1 8 x M D B f Z m V h d H V y Z X N f Y 2 9 z c 2 V u b y 9 B d X R v U m V t b 3 Z l Z E N v b H V t b n M x L n t D b 2 x 1 b W 4 y L D F 9 J n F 1 b 3 Q 7 L C Z x d W 9 0 O 1 N l Y 3 R p b 2 4 x L 3 J h b m t p b m d f M T A w X 2 Z l Y X R 1 c m V z X 2 N v c 3 N l b m 8 v Q X V 0 b 1 J l b W 9 2 Z W R D b 2 x 1 b W 5 z M S 5 7 Q 2 9 s d W 1 u M y w y f S Z x d W 9 0 O y w m c X V v d D t T Z W N 0 a W 9 u M S 9 y Y W 5 r a W 5 n X z E w M F 9 m Z W F 0 d X J l c 1 9 j b 3 N z Z W 5 v L 0 F 1 d G 9 S Z W 1 v d m V k Q 2 9 s d W 1 u c z E u e 0 N v b H V t b j Q s M 3 0 m c X V v d D s s J n F 1 b 3 Q 7 U 2 V j d G l v b j E v c m F u a 2 l u Z 1 8 x M D B f Z m V h d H V y Z X N f Y 2 9 z c 2 V u b y 9 B d X R v U m V t b 3 Z l Z E N v b H V t b n M x L n t D b 2 x 1 b W 4 1 L D R 9 J n F 1 b 3 Q 7 L C Z x d W 9 0 O 1 N l Y 3 R p b 2 4 x L 3 J h b m t p b m d f M T A w X 2 Z l Y X R 1 c m V z X 2 N v c 3 N l b m 8 v Q X V 0 b 1 J l b W 9 2 Z W R D b 2 x 1 b W 5 z M S 5 7 Q 2 9 s d W 1 u N i w 1 f S Z x d W 9 0 O y w m c X V v d D t T Z W N 0 a W 9 u M S 9 y Y W 5 r a W 5 n X z E w M F 9 m Z W F 0 d X J l c 1 9 j b 3 N z Z W 5 v L 0 F 1 d G 9 S Z W 1 v d m V k Q 2 9 s d W 1 u c z E u e 0 N v b H V t b j c s N n 0 m c X V v d D s s J n F 1 b 3 Q 7 U 2 V j d G l v b j E v c m F u a 2 l u Z 1 8 x M D B f Z m V h d H V y Z X N f Y 2 9 z c 2 V u b y 9 B d X R v U m V t b 3 Z l Z E N v b H V t b n M x L n t D b 2 x 1 b W 4 4 L D d 9 J n F 1 b 3 Q 7 L C Z x d W 9 0 O 1 N l Y 3 R p b 2 4 x L 3 J h b m t p b m d f M T A w X 2 Z l Y X R 1 c m V z X 2 N v c 3 N l b m 8 v Q X V 0 b 1 J l b W 9 2 Z W R D b 2 x 1 b W 5 z M S 5 7 Q 2 9 s d W 1 u O S w 4 f S Z x d W 9 0 O y w m c X V v d D t T Z W N 0 a W 9 u M S 9 y Y W 5 r a W 5 n X z E w M F 9 m Z W F 0 d X J l c 1 9 j b 3 N z Z W 5 v L 0 F 1 d G 9 S Z W 1 v d m V k Q 2 9 s d W 1 u c z E u e 0 N v b H V t b j E w L D l 9 J n F 1 b 3 Q 7 L C Z x d W 9 0 O 1 N l Y 3 R p b 2 4 x L 3 J h b m t p b m d f M T A w X 2 Z l Y X R 1 c m V z X 2 N v c 3 N l b m 8 v Q X V 0 b 1 J l b W 9 2 Z W R D b 2 x 1 b W 5 z M S 5 7 Q 2 9 s d W 1 u M T E s M T B 9 J n F 1 b 3 Q 7 L C Z x d W 9 0 O 1 N l Y 3 R p b 2 4 x L 3 J h b m t p b m d f M T A w X 2 Z l Y X R 1 c m V z X 2 N v c 3 N l b m 8 v Q X V 0 b 1 J l b W 9 2 Z W R D b 2 x 1 b W 5 z M S 5 7 Q 2 9 s d W 1 u M T I s M T F 9 J n F 1 b 3 Q 7 L C Z x d W 9 0 O 1 N l Y 3 R p b 2 4 x L 3 J h b m t p b m d f M T A w X 2 Z l Y X R 1 c m V z X 2 N v c 3 N l b m 8 v Q X V 0 b 1 J l b W 9 2 Z W R D b 2 x 1 b W 5 z M S 5 7 Q 2 9 s d W 1 u M T M s M T J 9 J n F 1 b 3 Q 7 L C Z x d W 9 0 O 1 N l Y 3 R p b 2 4 x L 3 J h b m t p b m d f M T A w X 2 Z l Y X R 1 c m V z X 2 N v c 3 N l b m 8 v Q X V 0 b 1 J l b W 9 2 Z W R D b 2 x 1 b W 5 z M S 5 7 Q 2 9 s d W 1 u M T Q s M T N 9 J n F 1 b 3 Q 7 L C Z x d W 9 0 O 1 N l Y 3 R p b 2 4 x L 3 J h b m t p b m d f M T A w X 2 Z l Y X R 1 c m V z X 2 N v c 3 N l b m 8 v Q X V 0 b 1 J l b W 9 2 Z W R D b 2 x 1 b W 5 z M S 5 7 Q 2 9 s d W 1 u M T U s M T R 9 J n F 1 b 3 Q 7 L C Z x d W 9 0 O 1 N l Y 3 R p b 2 4 x L 3 J h b m t p b m d f M T A w X 2 Z l Y X R 1 c m V z X 2 N v c 3 N l b m 8 v Q X V 0 b 1 J l b W 9 2 Z W R D b 2 x 1 b W 5 z M S 5 7 Q 2 9 s d W 1 u M T Y s M T V 9 J n F 1 b 3 Q 7 L C Z x d W 9 0 O 1 N l Y 3 R p b 2 4 x L 3 J h b m t p b m d f M T A w X 2 Z l Y X R 1 c m V z X 2 N v c 3 N l b m 8 v Q X V 0 b 1 J l b W 9 2 Z W R D b 2 x 1 b W 5 z M S 5 7 Q 2 9 s d W 1 u M T c s M T Z 9 J n F 1 b 3 Q 7 L C Z x d W 9 0 O 1 N l Y 3 R p b 2 4 x L 3 J h b m t p b m d f M T A w X 2 Z l Y X R 1 c m V z X 2 N v c 3 N l b m 8 v Q X V 0 b 1 J l b W 9 2 Z W R D b 2 x 1 b W 5 z M S 5 7 Q 2 9 s d W 1 u M T g s M T d 9 J n F 1 b 3 Q 7 L C Z x d W 9 0 O 1 N l Y 3 R p b 2 4 x L 3 J h b m t p b m d f M T A w X 2 Z l Y X R 1 c m V z X 2 N v c 3 N l b m 8 v Q X V 0 b 1 J l b W 9 2 Z W R D b 2 x 1 b W 5 z M S 5 7 Q 2 9 s d W 1 u M T k s M T h 9 J n F 1 b 3 Q 7 L C Z x d W 9 0 O 1 N l Y 3 R p b 2 4 x L 3 J h b m t p b m d f M T A w X 2 Z l Y X R 1 c m V z X 2 N v c 3 N l b m 8 v Q X V 0 b 1 J l b W 9 2 Z W R D b 2 x 1 b W 5 z M S 5 7 Q 2 9 s d W 1 u M j A s M T l 9 J n F 1 b 3 Q 7 L C Z x d W 9 0 O 1 N l Y 3 R p b 2 4 x L 3 J h b m t p b m d f M T A w X 2 Z l Y X R 1 c m V z X 2 N v c 3 N l b m 8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r a W 5 n X z E w M F 9 m Z W F 0 d X J l c 1 9 j b 3 N z Z W 5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p b m d f M T A w X 2 Z l Y X R 1 c m V z X 2 N v c 3 N l b m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2 l u Z 1 9 t Z X R h Z G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r a W 5 n X 2 1 l d G F k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2 V D I z O j A z O j A 0 L j M 5 N T A 2 M D h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a W 5 n X 2 1 l d G F k Y W R v c y 9 B d X R v U m V t b 3 Z l Z E N v b H V t b n M x L n t D b 2 x 1 b W 4 x L D B 9 J n F 1 b 3 Q 7 L C Z x d W 9 0 O 1 N l Y 3 R p b 2 4 x L 3 J h b m t p b m d f b W V 0 Y W R h Z G 9 z L 0 F 1 d G 9 S Z W 1 v d m V k Q 2 9 s d W 1 u c z E u e 0 N v b H V t b j I s M X 0 m c X V v d D s s J n F 1 b 3 Q 7 U 2 V j d G l v b j E v c m F u a 2 l u Z 1 9 t Z X R h Z G F k b 3 M v Q X V 0 b 1 J l b W 9 2 Z W R D b 2 x 1 b W 5 z M S 5 7 Q 2 9 s d W 1 u M y w y f S Z x d W 9 0 O y w m c X V v d D t T Z W N 0 a W 9 u M S 9 y Y W 5 r a W 5 n X 2 1 l d G F k Y W R v c y 9 B d X R v U m V t b 3 Z l Z E N v b H V t b n M x L n t D b 2 x 1 b W 4 0 L D N 9 J n F 1 b 3 Q 7 L C Z x d W 9 0 O 1 N l Y 3 R p b 2 4 x L 3 J h b m t p b m d f b W V 0 Y W R h Z G 9 z L 0 F 1 d G 9 S Z W 1 v d m V k Q 2 9 s d W 1 u c z E u e 0 N v b H V t b j U s N H 0 m c X V v d D s s J n F 1 b 3 Q 7 U 2 V j d G l v b j E v c m F u a 2 l u Z 1 9 t Z X R h Z G F k b 3 M v Q X V 0 b 1 J l b W 9 2 Z W R D b 2 x 1 b W 5 z M S 5 7 Q 2 9 s d W 1 u N i w 1 f S Z x d W 9 0 O y w m c X V v d D t T Z W N 0 a W 9 u M S 9 y Y W 5 r a W 5 n X 2 1 l d G F k Y W R v c y 9 B d X R v U m V t b 3 Z l Z E N v b H V t b n M x L n t D b 2 x 1 b W 4 3 L D Z 9 J n F 1 b 3 Q 7 L C Z x d W 9 0 O 1 N l Y 3 R p b 2 4 x L 3 J h b m t p b m d f b W V 0 Y W R h Z G 9 z L 0 F 1 d G 9 S Z W 1 v d m V k Q 2 9 s d W 1 u c z E u e 0 N v b H V t b j g s N 3 0 m c X V v d D s s J n F 1 b 3 Q 7 U 2 V j d G l v b j E v c m F u a 2 l u Z 1 9 t Z X R h Z G F k b 3 M v Q X V 0 b 1 J l b W 9 2 Z W R D b 2 x 1 b W 5 z M S 5 7 Q 2 9 s d W 1 u O S w 4 f S Z x d W 9 0 O y w m c X V v d D t T Z W N 0 a W 9 u M S 9 y Y W 5 r a W 5 n X 2 1 l d G F k Y W R v c y 9 B d X R v U m V t b 3 Z l Z E N v b H V t b n M x L n t D b 2 x 1 b W 4 x M C w 5 f S Z x d W 9 0 O y w m c X V v d D t T Z W N 0 a W 9 u M S 9 y Y W 5 r a W 5 n X 2 1 l d G F k Y W R v c y 9 B d X R v U m V t b 3 Z l Z E N v b H V t b n M x L n t D b 2 x 1 b W 4 x M S w x M H 0 m c X V v d D s s J n F 1 b 3 Q 7 U 2 V j d G l v b j E v c m F u a 2 l u Z 1 9 t Z X R h Z G F k b 3 M v Q X V 0 b 1 J l b W 9 2 Z W R D b 2 x 1 b W 5 z M S 5 7 Q 2 9 s d W 1 u M T I s M T F 9 J n F 1 b 3 Q 7 L C Z x d W 9 0 O 1 N l Y 3 R p b 2 4 x L 3 J h b m t p b m d f b W V 0 Y W R h Z G 9 z L 0 F 1 d G 9 S Z W 1 v d m V k Q 2 9 s d W 1 u c z E u e 0 N v b H V t b j E z L D E y f S Z x d W 9 0 O y w m c X V v d D t T Z W N 0 a W 9 u M S 9 y Y W 5 r a W 5 n X 2 1 l d G F k Y W R v c y 9 B d X R v U m V t b 3 Z l Z E N v b H V t b n M x L n t D b 2 x 1 b W 4 x N C w x M 3 0 m c X V v d D s s J n F 1 b 3 Q 7 U 2 V j d G l v b j E v c m F u a 2 l u Z 1 9 t Z X R h Z G F k b 3 M v Q X V 0 b 1 J l b W 9 2 Z W R D b 2 x 1 b W 5 z M S 5 7 Q 2 9 s d W 1 u M T U s M T R 9 J n F 1 b 3 Q 7 L C Z x d W 9 0 O 1 N l Y 3 R p b 2 4 x L 3 J h b m t p b m d f b W V 0 Y W R h Z G 9 z L 0 F 1 d G 9 S Z W 1 v d m V k Q 2 9 s d W 1 u c z E u e 0 N v b H V t b j E 2 L D E 1 f S Z x d W 9 0 O y w m c X V v d D t T Z W N 0 a W 9 u M S 9 y Y W 5 r a W 5 n X 2 1 l d G F k Y W R v c y 9 B d X R v U m V t b 3 Z l Z E N v b H V t b n M x L n t D b 2 x 1 b W 4 x N y w x N n 0 m c X V v d D s s J n F 1 b 3 Q 7 U 2 V j d G l v b j E v c m F u a 2 l u Z 1 9 t Z X R h Z G F k b 3 M v Q X V 0 b 1 J l b W 9 2 Z W R D b 2 x 1 b W 5 z M S 5 7 Q 2 9 s d W 1 u M T g s M T d 9 J n F 1 b 3 Q 7 L C Z x d W 9 0 O 1 N l Y 3 R p b 2 4 x L 3 J h b m t p b m d f b W V 0 Y W R h Z G 9 z L 0 F 1 d G 9 S Z W 1 v d m V k Q 2 9 s d W 1 u c z E u e 0 N v b H V t b j E 5 L D E 4 f S Z x d W 9 0 O y w m c X V v d D t T Z W N 0 a W 9 u M S 9 y Y W 5 r a W 5 n X 2 1 l d G F k Y W R v c y 9 B d X R v U m V t b 3 Z l Z E N v b H V t b n M x L n t D b 2 x 1 b W 4 y M C w x O X 0 m c X V v d D s s J n F 1 b 3 Q 7 U 2 V j d G l v b j E v c m F u a 2 l u Z 1 9 t Z X R h Z G F k b 3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y Y W 5 r a W 5 n X 2 1 l d G F k Y W R v c y 9 B d X R v U m V t b 3 Z l Z E N v b H V t b n M x L n t D b 2 x 1 b W 4 x L D B 9 J n F 1 b 3 Q 7 L C Z x d W 9 0 O 1 N l Y 3 R p b 2 4 x L 3 J h b m t p b m d f b W V 0 Y W R h Z G 9 z L 0 F 1 d G 9 S Z W 1 v d m V k Q 2 9 s d W 1 u c z E u e 0 N v b H V t b j I s M X 0 m c X V v d D s s J n F 1 b 3 Q 7 U 2 V j d G l v b j E v c m F u a 2 l u Z 1 9 t Z X R h Z G F k b 3 M v Q X V 0 b 1 J l b W 9 2 Z W R D b 2 x 1 b W 5 z M S 5 7 Q 2 9 s d W 1 u M y w y f S Z x d W 9 0 O y w m c X V v d D t T Z W N 0 a W 9 u M S 9 y Y W 5 r a W 5 n X 2 1 l d G F k Y W R v c y 9 B d X R v U m V t b 3 Z l Z E N v b H V t b n M x L n t D b 2 x 1 b W 4 0 L D N 9 J n F 1 b 3 Q 7 L C Z x d W 9 0 O 1 N l Y 3 R p b 2 4 x L 3 J h b m t p b m d f b W V 0 Y W R h Z G 9 z L 0 F 1 d G 9 S Z W 1 v d m V k Q 2 9 s d W 1 u c z E u e 0 N v b H V t b j U s N H 0 m c X V v d D s s J n F 1 b 3 Q 7 U 2 V j d G l v b j E v c m F u a 2 l u Z 1 9 t Z X R h Z G F k b 3 M v Q X V 0 b 1 J l b W 9 2 Z W R D b 2 x 1 b W 5 z M S 5 7 Q 2 9 s d W 1 u N i w 1 f S Z x d W 9 0 O y w m c X V v d D t T Z W N 0 a W 9 u M S 9 y Y W 5 r a W 5 n X 2 1 l d G F k Y W R v c y 9 B d X R v U m V t b 3 Z l Z E N v b H V t b n M x L n t D b 2 x 1 b W 4 3 L D Z 9 J n F 1 b 3 Q 7 L C Z x d W 9 0 O 1 N l Y 3 R p b 2 4 x L 3 J h b m t p b m d f b W V 0 Y W R h Z G 9 z L 0 F 1 d G 9 S Z W 1 v d m V k Q 2 9 s d W 1 u c z E u e 0 N v b H V t b j g s N 3 0 m c X V v d D s s J n F 1 b 3 Q 7 U 2 V j d G l v b j E v c m F u a 2 l u Z 1 9 t Z X R h Z G F k b 3 M v Q X V 0 b 1 J l b W 9 2 Z W R D b 2 x 1 b W 5 z M S 5 7 Q 2 9 s d W 1 u O S w 4 f S Z x d W 9 0 O y w m c X V v d D t T Z W N 0 a W 9 u M S 9 y Y W 5 r a W 5 n X 2 1 l d G F k Y W R v c y 9 B d X R v U m V t b 3 Z l Z E N v b H V t b n M x L n t D b 2 x 1 b W 4 x M C w 5 f S Z x d W 9 0 O y w m c X V v d D t T Z W N 0 a W 9 u M S 9 y Y W 5 r a W 5 n X 2 1 l d G F k Y W R v c y 9 B d X R v U m V t b 3 Z l Z E N v b H V t b n M x L n t D b 2 x 1 b W 4 x M S w x M H 0 m c X V v d D s s J n F 1 b 3 Q 7 U 2 V j d G l v b j E v c m F u a 2 l u Z 1 9 t Z X R h Z G F k b 3 M v Q X V 0 b 1 J l b W 9 2 Z W R D b 2 x 1 b W 5 z M S 5 7 Q 2 9 s d W 1 u M T I s M T F 9 J n F 1 b 3 Q 7 L C Z x d W 9 0 O 1 N l Y 3 R p b 2 4 x L 3 J h b m t p b m d f b W V 0 Y W R h Z G 9 z L 0 F 1 d G 9 S Z W 1 v d m V k Q 2 9 s d W 1 u c z E u e 0 N v b H V t b j E z L D E y f S Z x d W 9 0 O y w m c X V v d D t T Z W N 0 a W 9 u M S 9 y Y W 5 r a W 5 n X 2 1 l d G F k Y W R v c y 9 B d X R v U m V t b 3 Z l Z E N v b H V t b n M x L n t D b 2 x 1 b W 4 x N C w x M 3 0 m c X V v d D s s J n F 1 b 3 Q 7 U 2 V j d G l v b j E v c m F u a 2 l u Z 1 9 t Z X R h Z G F k b 3 M v Q X V 0 b 1 J l b W 9 2 Z W R D b 2 x 1 b W 5 z M S 5 7 Q 2 9 s d W 1 u M T U s M T R 9 J n F 1 b 3 Q 7 L C Z x d W 9 0 O 1 N l Y 3 R p b 2 4 x L 3 J h b m t p b m d f b W V 0 Y W R h Z G 9 z L 0 F 1 d G 9 S Z W 1 v d m V k Q 2 9 s d W 1 u c z E u e 0 N v b H V t b j E 2 L D E 1 f S Z x d W 9 0 O y w m c X V v d D t T Z W N 0 a W 9 u M S 9 y Y W 5 r a W 5 n X 2 1 l d G F k Y W R v c y 9 B d X R v U m V t b 3 Z l Z E N v b H V t b n M x L n t D b 2 x 1 b W 4 x N y w x N n 0 m c X V v d D s s J n F 1 b 3 Q 7 U 2 V j d G l v b j E v c m F u a 2 l u Z 1 9 t Z X R h Z G F k b 3 M v Q X V 0 b 1 J l b W 9 2 Z W R D b 2 x 1 b W 5 z M S 5 7 Q 2 9 s d W 1 u M T g s M T d 9 J n F 1 b 3 Q 7 L C Z x d W 9 0 O 1 N l Y 3 R p b 2 4 x L 3 J h b m t p b m d f b W V 0 Y W R h Z G 9 z L 0 F 1 d G 9 S Z W 1 v d m V k Q 2 9 s d W 1 u c z E u e 0 N v b H V t b j E 5 L D E 4 f S Z x d W 9 0 O y w m c X V v d D t T Z W N 0 a W 9 u M S 9 y Y W 5 r a W 5 n X 2 1 l d G F k Y W R v c y 9 B d X R v U m V t b 3 Z l Z E N v b H V t b n M x L n t D b 2 x 1 b W 4 y M C w x O X 0 m c X V v d D s s J n F 1 b 3 Q 7 U 2 V j d G l v b j E v c m F u a 2 l u Z 1 9 t Z X R h Z G F k b 3 M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r a W 5 n X 2 1 l d G F k Y W R v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a W 5 n X 2 1 l d G F k Y W R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i n 0 l + x K r k i s x R J x 6 9 v 8 F g A A A A A C A A A A A A A Q Z g A A A A E A A C A A A A B z Y g p a g m T k j a k 3 + f Q X N E N / I c U t B 7 F 1 / Z W V p V K x E y S J 4 Q A A A A A O g A A A A A I A A C A A A A A w 8 x T H L 7 c f K I l L V T 3 + a r Q 5 L C y G C Y L t D R z X y z J 9 o p j Y P 1 A A A A B f T I X Z 4 F v W n k 4 2 Z 5 9 j d B / J 4 n q Y q 3 D w E J p 4 D S U 7 r h w C a 8 b 2 R 5 K A e E k u v 0 B B D Z d G D r M M X G M c 8 U v Y g J + / d t Z / 0 F w P V d J X c k J 8 N n T h r w T Y M T d j 9 k A A A A D o a l M V o n c S o 0 T K + 0 c E K h m R p A i o U V p f W D u G P k A o A 4 e 9 J R d 7 B F L U b z B s H 9 K L g M T Q v t 8 U 4 F a F I j q E 4 m Q S e 6 y x + F 8 a < / D a t a M a s h u p > 
</file>

<file path=customXml/itemProps1.xml><?xml version="1.0" encoding="utf-8"?>
<ds:datastoreItem xmlns:ds="http://schemas.openxmlformats.org/officeDocument/2006/customXml" ds:itemID="{BFA29A3C-CB3B-45AF-9C02-376924E647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ranking_metadados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Correia</dc:creator>
  <cp:lastModifiedBy>Diogo Correia</cp:lastModifiedBy>
  <dcterms:created xsi:type="dcterms:W3CDTF">2022-05-16T09:34:14Z</dcterms:created>
  <dcterms:modified xsi:type="dcterms:W3CDTF">2022-05-18T17:41:43Z</dcterms:modified>
</cp:coreProperties>
</file>