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sco\Downloads\MULT_TP2-main (3)\MULT_TP2-main\"/>
    </mc:Choice>
  </mc:AlternateContent>
  <xr:revisionPtr revIDLastSave="0" documentId="13_ncr:1_{B7EDAC39-2A8C-4FFE-AE1C-2C08B60F1172}" xr6:coauthVersionLast="47" xr6:coauthVersionMax="47" xr10:uidLastSave="{00000000-0000-0000-0000-000000000000}"/>
  <bookViews>
    <workbookView xWindow="-120" yWindow="-120" windowWidth="29040" windowHeight="15720" activeTab="1" xr2:uid="{32CBE812-E37C-4690-A61F-63AED2010B8A}"/>
  </bookViews>
  <sheets>
    <sheet name="ranking_metadados" sheetId="2" r:id="rId1"/>
    <sheet name="Folha1" sheetId="1" r:id="rId2"/>
  </sheets>
  <definedNames>
    <definedName name="DadosExternos_1" localSheetId="0" hidden="1">'ranking_metadados'!$A$1:$U$5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9" i="1" l="1"/>
  <c r="D118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D92" i="1"/>
  <c r="C92" i="1"/>
  <c r="C61" i="1"/>
  <c r="D61" i="1"/>
  <c r="D27" i="1"/>
  <c r="C27" i="1"/>
  <c r="C119" i="1"/>
  <c r="C118" i="1"/>
  <c r="D6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C91" i="1"/>
  <c r="D91" i="1"/>
  <c r="C60" i="1"/>
  <c r="E19" i="1"/>
  <c r="E20" i="1"/>
  <c r="E21" i="1"/>
  <c r="E22" i="1"/>
  <c r="E23" i="1"/>
  <c r="E24" i="1"/>
  <c r="E25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D26" i="1"/>
  <c r="C26" i="1"/>
  <c r="E4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23CDE-FE00-4BB2-8899-3998346F02DC}" keepAlive="1" name="Consulta - ranking_100_features_cosseno" description="Ligação à consulta 'ranking_100_features_cosseno' no livro." type="5" refreshedVersion="7" background="1" saveData="1">
    <dbPr connection="Provider=Microsoft.Mashup.OleDb.1;Data Source=$Workbook$;Location=ranking_100_features_cosseno;Extended Properties=&quot;&quot;" command="SELECT * FROM [ranking_100_features_cosseno]"/>
  </connection>
  <connection id="2" xr16:uid="{D5EF7BDC-37FB-45D3-BBB2-AC271F970EDC}" keepAlive="1" name="Consulta - ranking_metadados" description="Ligação à consulta 'ranking_metadados' no livro." type="5" refreshedVersion="7" background="1" saveData="1">
    <dbPr connection="Provider=Microsoft.Mashup.OleDb.1;Data Source=$Workbook$;Location=ranking_metadados;Extended Properties=&quot;&quot;" command="SELECT * FROM [ranking_metadados]"/>
  </connection>
</connections>
</file>

<file path=xl/sharedStrings.xml><?xml version="1.0" encoding="utf-8"?>
<sst xmlns="http://schemas.openxmlformats.org/spreadsheetml/2006/main" count="288" uniqueCount="183">
  <si>
    <t>4.2.1</t>
  </si>
  <si>
    <t>MT0000202045.mp3</t>
  </si>
  <si>
    <t>MT0033841575.mp3</t>
  </si>
  <si>
    <t>MT0027002641.mp3</t>
  </si>
  <si>
    <t>MT0030487841.mp3</t>
  </si>
  <si>
    <t>MT0008575372.mp3</t>
  </si>
  <si>
    <t>MT0014576739.mp3</t>
  </si>
  <si>
    <t>MT0030422114.mp3</t>
  </si>
  <si>
    <t>MT0003390733.mp3</t>
  </si>
  <si>
    <t>MT0027835071.mp3</t>
  </si>
  <si>
    <t>MT0011145388.mp3</t>
  </si>
  <si>
    <t>MT0009188643.mp3</t>
  </si>
  <si>
    <t>MT0010617945.mp3</t>
  </si>
  <si>
    <t>MT0009213083.mp3</t>
  </si>
  <si>
    <t>MT0005331755.mp3</t>
  </si>
  <si>
    <t>MT0002233402.mp3</t>
  </si>
  <si>
    <t>MT0026727455.mp3</t>
  </si>
  <si>
    <t>MT0005265641.mp3</t>
  </si>
  <si>
    <t>MT0010344415.mp3</t>
  </si>
  <si>
    <t>MT0000711493.mp3</t>
  </si>
  <si>
    <t>MT0018029465.mp3</t>
  </si>
  <si>
    <t>MT0005469880.mp3</t>
  </si>
  <si>
    <t>MT0000379144.mp3</t>
  </si>
  <si>
    <t>MT0009010830.mp3</t>
  </si>
  <si>
    <t>MT0003778826.mp3</t>
  </si>
  <si>
    <t>MT0015005100.mp3</t>
  </si>
  <si>
    <t>MT0028627699.mp3</t>
  </si>
  <si>
    <t>MT0012124855.mp3</t>
  </si>
  <si>
    <t>MT0027035970.mp3</t>
  </si>
  <si>
    <t>MT0000044741.mp3</t>
  </si>
  <si>
    <t>MT0003794106.mp3</t>
  </si>
  <si>
    <t>MT0005478759.mp3</t>
  </si>
  <si>
    <t>MT0002262181.mp3</t>
  </si>
  <si>
    <t>MT0031996897.mp3</t>
  </si>
  <si>
    <t>MT0000992846.mp3</t>
  </si>
  <si>
    <t>MT0001376988.mp3</t>
  </si>
  <si>
    <t>MT0009208842.mp3</t>
  </si>
  <si>
    <t>MT0010465830.mp3</t>
  </si>
  <si>
    <t>MT0005737276.mp3</t>
  </si>
  <si>
    <t>MT0018031959.mp3</t>
  </si>
  <si>
    <t>MT0033958450.mp3</t>
  </si>
  <si>
    <t>MT0008222676.mp3</t>
  </si>
  <si>
    <t>MT0012041920.mp3</t>
  </si>
  <si>
    <t>MT0000414517.mp3</t>
  </si>
  <si>
    <t>MT0003900455.mp3</t>
  </si>
  <si>
    <t>MT0009897495.mp3</t>
  </si>
  <si>
    <t>MT0000203193.mp3</t>
  </si>
  <si>
    <t>MT0000901959.mp3</t>
  </si>
  <si>
    <t>MT0009521580.mp3</t>
  </si>
  <si>
    <t>MT0013955066.mp3</t>
  </si>
  <si>
    <t>MT0000888329.mp3</t>
  </si>
  <si>
    <t>MT0004428604.mp3</t>
  </si>
  <si>
    <t>MT0018651126.mp3</t>
  </si>
  <si>
    <t>MT0009346128.mp3</t>
  </si>
  <si>
    <t>MT0002379222.mp3</t>
  </si>
  <si>
    <t>MT0034186195.mp3</t>
  </si>
  <si>
    <t>MT0017667847.mp3</t>
  </si>
  <si>
    <t>MT0000218346.mp3</t>
  </si>
  <si>
    <t>MT0000040632.mp3</t>
  </si>
  <si>
    <t>MT0002634024.mp3</t>
  </si>
  <si>
    <t>MT0012331779.mp3</t>
  </si>
  <si>
    <t>MT0001703346.mp3</t>
  </si>
  <si>
    <t>MT0009991160.mp3</t>
  </si>
  <si>
    <t>MT0000956340.mp3</t>
  </si>
  <si>
    <t>MT0003106472.mp3</t>
  </si>
  <si>
    <t>MT0010736208.mp3</t>
  </si>
  <si>
    <t>MT0014703649.mp3</t>
  </si>
  <si>
    <t>MT0005409948.mp3</t>
  </si>
  <si>
    <t>MT0014615863.mp3</t>
  </si>
  <si>
    <t>MT0004882280.mp3</t>
  </si>
  <si>
    <t>MT0013612461.mp3</t>
  </si>
  <si>
    <t>MT0003724610.mp3</t>
  </si>
  <si>
    <t>MT0002372242.mp3</t>
  </si>
  <si>
    <t>MT0004032071.mp3</t>
  </si>
  <si>
    <t>MT0010615428.mp3</t>
  </si>
  <si>
    <t>MT0040033011.mp3</t>
  </si>
  <si>
    <t>MT0007535042.mp3</t>
  </si>
  <si>
    <t>MT0004293364.mp3</t>
  </si>
  <si>
    <t>MT0009800907.mp3</t>
  </si>
  <si>
    <t>MT0004028719.mp3</t>
  </si>
  <si>
    <t>MT0030036616.mp3</t>
  </si>
  <si>
    <t>MT0004085907.mp3</t>
  </si>
  <si>
    <t>MT0010624346.mp3</t>
  </si>
  <si>
    <t>MT0014794891.mp3</t>
  </si>
  <si>
    <t>100 FEATURES COSSENO</t>
  </si>
  <si>
    <t>METADADOS</t>
  </si>
  <si>
    <t>MT0014475915.mp3</t>
  </si>
  <si>
    <t>MT0012862507.mp3</t>
  </si>
  <si>
    <t>MT0007556029.mp3</t>
  </si>
  <si>
    <t>MT0031898123.mp3</t>
  </si>
  <si>
    <t>MT0004867564.mp3</t>
  </si>
  <si>
    <t>MT0001494812.mp3</t>
  </si>
  <si>
    <t>MT0003022328.mp3</t>
  </si>
  <si>
    <t>MT0011922905.mp3</t>
  </si>
  <si>
    <t>MT0030369896.mp3</t>
  </si>
  <si>
    <t>MT0007453719.mp3</t>
  </si>
  <si>
    <t>MT0034186620.mp3</t>
  </si>
  <si>
    <t>MT0004850690.mp3</t>
  </si>
  <si>
    <t>MT0011938737.mp3</t>
  </si>
  <si>
    <t>MT0034577404.mp3</t>
  </si>
  <si>
    <t>MT0003025046.mp3</t>
  </si>
  <si>
    <t>MT0005285696.mp3</t>
  </si>
  <si>
    <t>MT0002846256.mp3</t>
  </si>
  <si>
    <t>MT0001058887.mp3</t>
  </si>
  <si>
    <t>MT0007766156.mp3</t>
  </si>
  <si>
    <t>MT0031951901.mp3</t>
  </si>
  <si>
    <t>MT0014584473.mp3</t>
  </si>
  <si>
    <t>MT0013080259.mp3</t>
  </si>
  <si>
    <t>MT0013416300.mp3</t>
  </si>
  <si>
    <t>MT0011032905.mp3</t>
  </si>
  <si>
    <t>MT0005157391.mp3</t>
  </si>
  <si>
    <t>MT0005253065.mp3</t>
  </si>
  <si>
    <t>MT0008170600.mp3</t>
  </si>
  <si>
    <t>MT0007652281.mp3</t>
  </si>
  <si>
    <t>MT0007349999.mp3</t>
  </si>
  <si>
    <t>MT0007338724.mp3</t>
  </si>
  <si>
    <t>MT0001526386.mp3</t>
  </si>
  <si>
    <t>MT0004287283.mp3</t>
  </si>
  <si>
    <t>MT0005115042.mp3</t>
  </si>
  <si>
    <t>MT0004131058.mp3</t>
  </si>
  <si>
    <t>MT0001929641.mp3</t>
  </si>
  <si>
    <t>MT0001934726.mp3</t>
  </si>
  <si>
    <t>MT0003863509.mp3</t>
  </si>
  <si>
    <t>MT0029877658.mp3</t>
  </si>
  <si>
    <t>MT0003114552.mp3</t>
  </si>
  <si>
    <t>MT0010489498.mp3</t>
  </si>
  <si>
    <t>MT0010487769.mp3</t>
  </si>
  <si>
    <t>MT0027048677.mp3</t>
  </si>
  <si>
    <t>MT0033397838.mp3</t>
  </si>
  <si>
    <t>MT0002222957.mp3</t>
  </si>
  <si>
    <t>MT0003949060.mp3</t>
  </si>
  <si>
    <t>MT0007840454.mp3</t>
  </si>
  <si>
    <t>MT0010900969.mp3</t>
  </si>
  <si>
    <t>MT0003286463.mp3</t>
  </si>
  <si>
    <t>MT0003243311.mp3</t>
  </si>
  <si>
    <t>MT0002033629.mp3</t>
  </si>
  <si>
    <t>MT0004141823.mp3</t>
  </si>
  <si>
    <t>MT0027159893.mp3</t>
  </si>
  <si>
    <t>MT0009729892.mp3</t>
  </si>
  <si>
    <t>MT0004751933.mp3</t>
  </si>
  <si>
    <t>MT0006315323.mp3</t>
  </si>
  <si>
    <t>MT0016743722.mp3</t>
  </si>
  <si>
    <t>MT0013885218.mp3</t>
  </si>
  <si>
    <t>MT0033097471.mp3</t>
  </si>
  <si>
    <t>MT0014845647.mp3</t>
  </si>
  <si>
    <t>MT0012001409.mp3</t>
  </si>
  <si>
    <t>MT0001927746.mp3</t>
  </si>
  <si>
    <t>MT0001891229.mp3</t>
  </si>
  <si>
    <t>MT0010897525.mp3</t>
  </si>
  <si>
    <t>MT0029099688.mp3</t>
  </si>
  <si>
    <t>MT0012914763.mp3</t>
  </si>
  <si>
    <t>MT0004459450.mp3</t>
  </si>
  <si>
    <t>MT0009217411.mp3</t>
  </si>
  <si>
    <t>MT0005897799.mp3</t>
  </si>
  <si>
    <t>MT0032957418.mp3</t>
  </si>
  <si>
    <t>MT0014817509.mp3</t>
  </si>
  <si>
    <t>MT0015541501.mp3</t>
  </si>
  <si>
    <t>MT0015962332.mp3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</si>
  <si>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</si>
  <si>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</si>
  <si>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</si>
  <si>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</si>
  <si>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</si>
  <si>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</si>
  <si>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</si>
  <si>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</si>
  <si>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</si>
  <si>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</si>
  <si>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</si>
  <si>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</si>
  <si>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</si>
  <si>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</si>
  <si>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</si>
  <si>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</si>
  <si>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</si>
  <si>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</si>
  <si>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</si>
  <si>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</si>
  <si>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</si>
  <si>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media</t>
  </si>
  <si>
    <t>desvio padrao</t>
  </si>
  <si>
    <t xml:space="preserve">desvio padrao </t>
  </si>
  <si>
    <t xml:space="preserve">media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</si>
</sst>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/>
    <xf numFmtId="0" fontId="0" fillId="0" borderId="0" xfId="0" applyNumberFormat="1"/>
    <xf numFmtId="0" fontId="0" fillId="2" borderId="0" xfId="0" applyFill="1" applyBorder="1"/>
    <xf numFmtId="0" fontId="0" fillId="2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CE3276-8F75-455C-9FDB-D48186C0ACE0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68D4E-E194-4B2D-ACC9-D1329352AE5C}" name="ranking_metadados" displayName="ranking_metadados" ref="A1:U5" tableType="queryTable" totalsRowShown="0">
  <autoFilter ref="A1:U5" xr:uid="{8A368D4E-E194-4B2D-ACC9-D1329352AE5C}"/>
  <tableColumns count="21">
    <tableColumn id="1" xr3:uid="{FA5D10F0-1118-4830-8F53-78C9C23976AA}" uniqueName="1" name="Column1" queryTableFieldId="1" dataDxfId="41"/>
    <tableColumn id="2" xr3:uid="{4CBF984B-899C-4C89-8393-090AE58CC05F}" uniqueName="2" name="Column2" queryTableFieldId="2" dataDxfId="40"/>
    <tableColumn id="3" xr3:uid="{F8FCA89C-960B-4EC7-A0AF-8048655E7535}" uniqueName="3" name="Column3" queryTableFieldId="3" dataDxfId="39"/>
    <tableColumn id="4" xr3:uid="{A4D9B129-E534-40F3-8174-D7B2DA6D45B5}" uniqueName="4" name="Column4" queryTableFieldId="4" dataDxfId="38"/>
    <tableColumn id="5" xr3:uid="{1C3662AD-A7F4-46A1-AC2E-14E12A86FB94}" uniqueName="5" name="Column5" queryTableFieldId="5" dataDxfId="37"/>
    <tableColumn id="6" xr3:uid="{97847BA1-32F8-497A-86E7-F87768C695BE}" uniqueName="6" name="Column6" queryTableFieldId="6" dataDxfId="36"/>
    <tableColumn id="7" xr3:uid="{405CD2D5-D9D7-4474-83C4-A9ADD7CEBAD6}" uniqueName="7" name="Column7" queryTableFieldId="7" dataDxfId="35"/>
    <tableColumn id="8" xr3:uid="{B36A12C8-906D-44D7-B7A9-3912B3B2C68E}" uniqueName="8" name="Column8" queryTableFieldId="8" dataDxfId="34"/>
    <tableColumn id="9" xr3:uid="{FBD7EEC2-E9E3-46A8-975D-F4878EF0E756}" uniqueName="9" name="Column9" queryTableFieldId="9" dataDxfId="33"/>
    <tableColumn id="10" xr3:uid="{C5E0223D-39F8-46CD-A003-D1DE38988E2B}" uniqueName="10" name="Column10" queryTableFieldId="10" dataDxfId="32"/>
    <tableColumn id="11" xr3:uid="{86420E36-BC95-4160-A038-3B80850181DD}" uniqueName="11" name="Column11" queryTableFieldId="11" dataDxfId="31"/>
    <tableColumn id="12" xr3:uid="{6CB7DC69-08CA-480E-AAC4-CD351CEB9C0F}" uniqueName="12" name="Column12" queryTableFieldId="12" dataDxfId="30"/>
    <tableColumn id="13" xr3:uid="{62366952-0071-4EEC-925C-6BB688C423FF}" uniqueName="13" name="Column13" queryTableFieldId="13" dataDxfId="29"/>
    <tableColumn id="14" xr3:uid="{1C4E126F-F2B1-4CE2-A57F-03E646AC6AE8}" uniqueName="14" name="Column14" queryTableFieldId="14" dataDxfId="28"/>
    <tableColumn id="15" xr3:uid="{DC7288F9-12D0-4969-9190-09B29B8EA1F3}" uniqueName="15" name="Column15" queryTableFieldId="15" dataDxfId="27"/>
    <tableColumn id="16" xr3:uid="{0D97A783-02F9-495B-9B6C-70B9B0C68B52}" uniqueName="16" name="Column16" queryTableFieldId="16" dataDxfId="26"/>
    <tableColumn id="17" xr3:uid="{3A1CFEC4-5EF4-4DB4-A75C-CACEEC7E9D06}" uniqueName="17" name="Column17" queryTableFieldId="17" dataDxfId="25"/>
    <tableColumn id="18" xr3:uid="{324979EC-C20B-4D95-B9CE-E7F592AE21C5}" uniqueName="18" name="Column18" queryTableFieldId="18" dataDxfId="24"/>
    <tableColumn id="19" xr3:uid="{347E1D6E-592E-48F3-B6CC-7E65A1241D65}" uniqueName="19" name="Column19" queryTableFieldId="19" dataDxfId="23"/>
    <tableColumn id="20" xr3:uid="{327587FB-F2C7-4B3D-A4AD-66A206F93BB1}" uniqueName="20" name="Column20" queryTableFieldId="20" dataDxfId="22"/>
    <tableColumn id="21" xr3:uid="{8FFC355F-6C8C-4DE9-8151-5D4BA714730E}" uniqueName="21" name="Column21" queryTableFieldId="21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9FF3-BB0A-4FB2-B894-949F18272E37}">
  <dimension ref="A1:U5"/>
  <sheetViews>
    <sheetView workbookViewId="0"/>
  </sheetViews>
  <sheetFormatPr defaultRowHeight="15" x14ac:dyDescent="0.25"/>
  <cols>
    <col min="1" max="21" width="18" bestFit="1" customWidth="1"/>
  </cols>
  <sheetData>
    <row r="1" spans="1:21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</row>
    <row r="2" spans="1:21" x14ac:dyDescent="0.25">
      <c r="A2" s="11" t="s">
        <v>1</v>
      </c>
      <c r="B2" s="11" t="s">
        <v>86</v>
      </c>
      <c r="C2" s="11" t="s">
        <v>87</v>
      </c>
      <c r="D2" s="11" t="s">
        <v>50</v>
      </c>
      <c r="E2" s="11" t="s">
        <v>88</v>
      </c>
      <c r="F2" s="11" t="s">
        <v>89</v>
      </c>
      <c r="G2" s="11" t="s">
        <v>90</v>
      </c>
      <c r="H2" s="11" t="s">
        <v>91</v>
      </c>
      <c r="I2" s="11" t="s">
        <v>92</v>
      </c>
      <c r="J2" s="11" t="s">
        <v>93</v>
      </c>
      <c r="K2" s="11" t="s">
        <v>94</v>
      </c>
      <c r="L2" s="11" t="s">
        <v>95</v>
      </c>
      <c r="M2" s="11" t="s">
        <v>96</v>
      </c>
      <c r="N2" s="11" t="s">
        <v>97</v>
      </c>
      <c r="O2" s="11" t="s">
        <v>98</v>
      </c>
      <c r="P2" s="11" t="s">
        <v>99</v>
      </c>
      <c r="Q2" s="11" t="s">
        <v>100</v>
      </c>
      <c r="R2" s="11" t="s">
        <v>101</v>
      </c>
      <c r="S2" s="11" t="s">
        <v>102</v>
      </c>
      <c r="T2" s="11" t="s">
        <v>103</v>
      </c>
      <c r="U2" s="11" t="s">
        <v>104</v>
      </c>
    </row>
    <row r="3" spans="1:21" x14ac:dyDescent="0.25">
      <c r="A3" s="11" t="s">
        <v>22</v>
      </c>
      <c r="B3" s="11" t="s">
        <v>105</v>
      </c>
      <c r="C3" s="11" t="s">
        <v>106</v>
      </c>
      <c r="D3" s="11" t="s">
        <v>107</v>
      </c>
      <c r="E3" s="11" t="s">
        <v>108</v>
      </c>
      <c r="F3" s="11" t="s">
        <v>109</v>
      </c>
      <c r="G3" s="11" t="s">
        <v>110</v>
      </c>
      <c r="H3" s="11" t="s">
        <v>111</v>
      </c>
      <c r="I3" s="11" t="s">
        <v>112</v>
      </c>
      <c r="J3" s="11" t="s">
        <v>113</v>
      </c>
      <c r="K3" s="11" t="s">
        <v>114</v>
      </c>
      <c r="L3" s="11" t="s">
        <v>115</v>
      </c>
      <c r="M3" s="11" t="s">
        <v>116</v>
      </c>
      <c r="N3" s="11" t="s">
        <v>117</v>
      </c>
      <c r="O3" s="11" t="s">
        <v>118</v>
      </c>
      <c r="P3" s="11" t="s">
        <v>119</v>
      </c>
      <c r="Q3" s="11" t="s">
        <v>120</v>
      </c>
      <c r="R3" s="11" t="s">
        <v>121</v>
      </c>
      <c r="S3" s="11" t="s">
        <v>122</v>
      </c>
      <c r="T3" s="11" t="s">
        <v>123</v>
      </c>
      <c r="U3" s="11" t="s">
        <v>124</v>
      </c>
    </row>
    <row r="4" spans="1:21" x14ac:dyDescent="0.25">
      <c r="A4" s="11" t="s">
        <v>43</v>
      </c>
      <c r="B4" s="11" t="s">
        <v>125</v>
      </c>
      <c r="C4" s="11" t="s">
        <v>58</v>
      </c>
      <c r="D4" s="11" t="s">
        <v>126</v>
      </c>
      <c r="E4" s="11" t="s">
        <v>60</v>
      </c>
      <c r="F4" s="11" t="s">
        <v>127</v>
      </c>
      <c r="G4" s="11" t="s">
        <v>128</v>
      </c>
      <c r="H4" s="11" t="s">
        <v>129</v>
      </c>
      <c r="I4" s="11" t="s">
        <v>130</v>
      </c>
      <c r="J4" s="11" t="s">
        <v>131</v>
      </c>
      <c r="K4" s="11" t="s">
        <v>41</v>
      </c>
      <c r="L4" s="11" t="s">
        <v>132</v>
      </c>
      <c r="M4" s="11" t="s">
        <v>133</v>
      </c>
      <c r="N4" s="11" t="s">
        <v>134</v>
      </c>
      <c r="O4" s="11" t="s">
        <v>25</v>
      </c>
      <c r="P4" s="11" t="s">
        <v>135</v>
      </c>
      <c r="Q4" s="11" t="s">
        <v>136</v>
      </c>
      <c r="R4" s="11" t="s">
        <v>137</v>
      </c>
      <c r="S4" s="11" t="s">
        <v>138</v>
      </c>
      <c r="T4" s="11" t="s">
        <v>139</v>
      </c>
      <c r="U4" s="11" t="s">
        <v>140</v>
      </c>
    </row>
    <row r="5" spans="1:21" x14ac:dyDescent="0.25">
      <c r="A5" s="11" t="s">
        <v>63</v>
      </c>
      <c r="B5" s="11" t="s">
        <v>141</v>
      </c>
      <c r="C5" s="11" t="s">
        <v>68</v>
      </c>
      <c r="D5" s="11" t="s">
        <v>142</v>
      </c>
      <c r="E5" s="11" t="s">
        <v>77</v>
      </c>
      <c r="F5" s="11" t="s">
        <v>143</v>
      </c>
      <c r="G5" s="11" t="s">
        <v>144</v>
      </c>
      <c r="H5" s="11" t="s">
        <v>145</v>
      </c>
      <c r="I5" s="11" t="s">
        <v>146</v>
      </c>
      <c r="J5" s="11" t="s">
        <v>147</v>
      </c>
      <c r="K5" s="11" t="s">
        <v>148</v>
      </c>
      <c r="L5" s="11" t="s">
        <v>149</v>
      </c>
      <c r="M5" s="11" t="s">
        <v>150</v>
      </c>
      <c r="N5" s="11" t="s">
        <v>151</v>
      </c>
      <c r="O5" s="11" t="s">
        <v>152</v>
      </c>
      <c r="P5" s="11" t="s">
        <v>153</v>
      </c>
      <c r="Q5" s="11" t="s">
        <v>154</v>
      </c>
      <c r="R5" s="11" t="s">
        <v>155</v>
      </c>
      <c r="S5" s="11" t="s">
        <v>156</v>
      </c>
      <c r="T5" s="11" t="s">
        <v>72</v>
      </c>
      <c r="U5" s="11" t="s">
        <v>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AB82-1159-4B26-9158-54B42BE2DE54}">
  <dimension ref="A1:Q119"/>
  <sheetViews>
    <sheetView tabSelected="1" topLeftCell="A3" workbookViewId="0">
      <selection activeCell="Q26" sqref="Q26"/>
    </sheetView>
  </sheetViews>
  <sheetFormatPr defaultRowHeight="15" x14ac:dyDescent="0.25"/>
  <cols>
    <col min="2" max="2" width="21.28515625" customWidth="1"/>
    <col min="14" max="14" width="19.28515625" customWidth="1"/>
  </cols>
  <sheetData>
    <row r="1" spans="1:15" x14ac:dyDescent="0.25">
      <c r="A1" t="s">
        <v>0</v>
      </c>
    </row>
    <row r="3" spans="1:15" x14ac:dyDescent="0.25">
      <c r="B3" t="s">
        <v>84</v>
      </c>
      <c r="N3" t="s">
        <v>85</v>
      </c>
    </row>
    <row r="4" spans="1:15" x14ac:dyDescent="0.25">
      <c r="N4" s="7" t="s">
        <v>1</v>
      </c>
    </row>
    <row r="5" spans="1:15" x14ac:dyDescent="0.25">
      <c r="B5" s="1" t="s">
        <v>1</v>
      </c>
      <c r="E5" t="s">
        <v>182</v>
      </c>
      <c r="N5" s="8" t="s">
        <v>86</v>
      </c>
      <c r="O5">
        <v>3</v>
      </c>
    </row>
    <row r="6" spans="1:15" x14ac:dyDescent="0.25">
      <c r="B6" s="2" t="s">
        <v>2</v>
      </c>
      <c r="C6">
        <v>2</v>
      </c>
      <c r="D6">
        <v>2</v>
      </c>
      <c r="E6">
        <f>AVERAGE(C6:D6)</f>
        <v>2</v>
      </c>
      <c r="N6" s="8" t="s">
        <v>87</v>
      </c>
      <c r="O6">
        <v>2</v>
      </c>
    </row>
    <row r="7" spans="1:15" x14ac:dyDescent="0.25">
      <c r="B7" s="2" t="s">
        <v>3</v>
      </c>
      <c r="C7">
        <v>1</v>
      </c>
      <c r="D7">
        <v>1</v>
      </c>
      <c r="E7">
        <f>AVERAGE(C7:D7)</f>
        <v>1</v>
      </c>
      <c r="N7" s="8" t="s">
        <v>50</v>
      </c>
      <c r="O7">
        <v>5</v>
      </c>
    </row>
    <row r="8" spans="1:15" x14ac:dyDescent="0.25">
      <c r="B8" s="2" t="s">
        <v>4</v>
      </c>
      <c r="C8">
        <v>1</v>
      </c>
      <c r="D8">
        <v>2</v>
      </c>
      <c r="E8">
        <f>AVERAGE(C8:D8)</f>
        <v>1.5</v>
      </c>
      <c r="N8" s="8" t="s">
        <v>88</v>
      </c>
      <c r="O8">
        <v>2</v>
      </c>
    </row>
    <row r="9" spans="1:15" x14ac:dyDescent="0.25">
      <c r="B9" s="2" t="s">
        <v>5</v>
      </c>
      <c r="C9">
        <v>1</v>
      </c>
      <c r="D9">
        <v>3</v>
      </c>
      <c r="E9">
        <f>AVERAGE(C9:D9)</f>
        <v>2</v>
      </c>
      <c r="N9" s="8" t="s">
        <v>89</v>
      </c>
      <c r="O9">
        <v>1</v>
      </c>
    </row>
    <row r="10" spans="1:15" x14ac:dyDescent="0.25">
      <c r="B10" s="2" t="s">
        <v>6</v>
      </c>
      <c r="C10">
        <v>1</v>
      </c>
      <c r="D10">
        <v>1</v>
      </c>
      <c r="E10">
        <f>AVERAGE(C10:D10)</f>
        <v>1</v>
      </c>
      <c r="N10" s="8" t="s">
        <v>90</v>
      </c>
      <c r="O10">
        <v>1</v>
      </c>
    </row>
    <row r="11" spans="1:15" x14ac:dyDescent="0.25">
      <c r="B11" s="2" t="s">
        <v>7</v>
      </c>
      <c r="C11">
        <v>3</v>
      </c>
      <c r="D11">
        <v>3</v>
      </c>
      <c r="E11">
        <f>AVERAGE(C11:D11)</f>
        <v>3</v>
      </c>
      <c r="N11" s="8" t="s">
        <v>91</v>
      </c>
      <c r="O11">
        <v>1</v>
      </c>
    </row>
    <row r="12" spans="1:15" x14ac:dyDescent="0.25">
      <c r="B12" s="2" t="s">
        <v>8</v>
      </c>
      <c r="C12">
        <v>1</v>
      </c>
      <c r="D12">
        <v>1</v>
      </c>
      <c r="E12">
        <f>AVERAGE(C12:D12)</f>
        <v>1</v>
      </c>
      <c r="N12" s="8" t="s">
        <v>92</v>
      </c>
      <c r="O12">
        <v>3</v>
      </c>
    </row>
    <row r="13" spans="1:15" x14ac:dyDescent="0.25">
      <c r="B13" s="2" t="s">
        <v>9</v>
      </c>
      <c r="C13">
        <v>5</v>
      </c>
      <c r="D13">
        <v>5</v>
      </c>
      <c r="E13">
        <f>AVERAGE(C13:D13)</f>
        <v>5</v>
      </c>
      <c r="N13" s="8" t="s">
        <v>93</v>
      </c>
      <c r="O13">
        <v>2</v>
      </c>
    </row>
    <row r="14" spans="1:15" x14ac:dyDescent="0.25">
      <c r="B14" s="2" t="s">
        <v>10</v>
      </c>
      <c r="C14">
        <v>1</v>
      </c>
      <c r="D14">
        <v>2</v>
      </c>
      <c r="E14">
        <f>AVERAGE(C14:D14)</f>
        <v>1.5</v>
      </c>
      <c r="N14" s="8" t="s">
        <v>94</v>
      </c>
      <c r="O14">
        <v>1</v>
      </c>
    </row>
    <row r="15" spans="1:15" x14ac:dyDescent="0.25">
      <c r="B15" s="2" t="s">
        <v>11</v>
      </c>
      <c r="C15">
        <v>4</v>
      </c>
      <c r="D15">
        <v>4</v>
      </c>
      <c r="E15">
        <f>AVERAGE(C15:D15)</f>
        <v>4</v>
      </c>
      <c r="N15" s="8" t="s">
        <v>95</v>
      </c>
      <c r="O15">
        <v>1</v>
      </c>
    </row>
    <row r="16" spans="1:15" x14ac:dyDescent="0.25">
      <c r="B16" s="2" t="s">
        <v>12</v>
      </c>
      <c r="C16">
        <v>1</v>
      </c>
      <c r="D16">
        <v>2</v>
      </c>
      <c r="E16">
        <f>AVERAGE(C16:D16)</f>
        <v>1.5</v>
      </c>
      <c r="N16" s="8" t="s">
        <v>96</v>
      </c>
      <c r="O16">
        <v>2</v>
      </c>
    </row>
    <row r="17" spans="2:17" x14ac:dyDescent="0.25">
      <c r="B17" s="2" t="s">
        <v>13</v>
      </c>
      <c r="C17">
        <v>2</v>
      </c>
      <c r="D17">
        <v>3</v>
      </c>
      <c r="E17">
        <f>AVERAGE(C17:D17)</f>
        <v>2.5</v>
      </c>
      <c r="N17" s="8" t="s">
        <v>97</v>
      </c>
      <c r="O17">
        <v>2</v>
      </c>
    </row>
    <row r="18" spans="2:17" x14ac:dyDescent="0.25">
      <c r="B18" s="2" t="s">
        <v>14</v>
      </c>
      <c r="C18">
        <v>1</v>
      </c>
      <c r="D18">
        <v>1</v>
      </c>
      <c r="E18">
        <f>AVERAGE(C18:D18)</f>
        <v>1</v>
      </c>
      <c r="N18" s="8" t="s">
        <v>98</v>
      </c>
      <c r="O18">
        <v>1</v>
      </c>
    </row>
    <row r="19" spans="2:17" x14ac:dyDescent="0.25">
      <c r="B19" s="2" t="s">
        <v>15</v>
      </c>
      <c r="C19">
        <v>3</v>
      </c>
      <c r="D19">
        <v>2</v>
      </c>
      <c r="E19">
        <f>AVERAGE(C19:D19)</f>
        <v>2.5</v>
      </c>
      <c r="N19" s="8" t="s">
        <v>99</v>
      </c>
      <c r="O19">
        <v>1</v>
      </c>
    </row>
    <row r="20" spans="2:17" x14ac:dyDescent="0.25">
      <c r="B20" s="2" t="s">
        <v>16</v>
      </c>
      <c r="C20">
        <v>4</v>
      </c>
      <c r="D20">
        <v>3</v>
      </c>
      <c r="E20">
        <f>AVERAGE(C20:D20)</f>
        <v>3.5</v>
      </c>
      <c r="N20" s="8" t="s">
        <v>100</v>
      </c>
      <c r="O20">
        <v>2</v>
      </c>
    </row>
    <row r="21" spans="2:17" x14ac:dyDescent="0.25">
      <c r="B21" s="2" t="s">
        <v>17</v>
      </c>
      <c r="C21">
        <v>3</v>
      </c>
      <c r="D21">
        <v>4</v>
      </c>
      <c r="E21">
        <f>AVERAGE(C21:D21)</f>
        <v>3.5</v>
      </c>
      <c r="N21" s="8" t="s">
        <v>101</v>
      </c>
      <c r="O21">
        <v>1</v>
      </c>
    </row>
    <row r="22" spans="2:17" x14ac:dyDescent="0.25">
      <c r="B22" s="2" t="s">
        <v>18</v>
      </c>
      <c r="C22">
        <v>1</v>
      </c>
      <c r="D22">
        <v>1</v>
      </c>
      <c r="E22">
        <f>AVERAGE(C22:D22)</f>
        <v>1</v>
      </c>
      <c r="N22" s="8" t="s">
        <v>102</v>
      </c>
      <c r="O22">
        <v>1</v>
      </c>
    </row>
    <row r="23" spans="2:17" x14ac:dyDescent="0.25">
      <c r="B23" s="2" t="s">
        <v>19</v>
      </c>
      <c r="C23">
        <v>2</v>
      </c>
      <c r="D23">
        <v>3</v>
      </c>
      <c r="E23">
        <f>AVERAGE(C23:D23)</f>
        <v>2.5</v>
      </c>
      <c r="N23" s="8" t="s">
        <v>103</v>
      </c>
      <c r="O23">
        <v>3</v>
      </c>
    </row>
    <row r="24" spans="2:17" x14ac:dyDescent="0.25">
      <c r="B24" s="2" t="s">
        <v>20</v>
      </c>
      <c r="C24">
        <v>1</v>
      </c>
      <c r="D24">
        <v>1</v>
      </c>
      <c r="E24">
        <f>AVERAGE(C24:D24)</f>
        <v>1</v>
      </c>
      <c r="N24" s="9" t="s">
        <v>104</v>
      </c>
      <c r="O24">
        <v>2</v>
      </c>
    </row>
    <row r="25" spans="2:17" x14ac:dyDescent="0.25">
      <c r="B25" s="3" t="s">
        <v>21</v>
      </c>
      <c r="C25">
        <v>1</v>
      </c>
      <c r="D25">
        <v>2</v>
      </c>
      <c r="E25">
        <f>AVERAGE(C25:D25)</f>
        <v>1.5</v>
      </c>
    </row>
    <row r="26" spans="2:17" x14ac:dyDescent="0.25">
      <c r="B26" s="13" t="s">
        <v>179</v>
      </c>
      <c r="C26">
        <f>AVERAGE(C6:C25)</f>
        <v>1.95</v>
      </c>
      <c r="D26">
        <f>AVERAGE(D6:D25)</f>
        <v>2.2999999999999998</v>
      </c>
      <c r="Q26" s="14"/>
    </row>
    <row r="27" spans="2:17" x14ac:dyDescent="0.25">
      <c r="B27" s="13" t="s">
        <v>180</v>
      </c>
      <c r="C27">
        <f>STDEV(C6:C25)</f>
        <v>1.2763022245616642</v>
      </c>
      <c r="D27">
        <f>STDEV(D6:D25)</f>
        <v>1.1742858972247996</v>
      </c>
    </row>
    <row r="39" spans="2:15" x14ac:dyDescent="0.25">
      <c r="B39" s="4" t="s">
        <v>22</v>
      </c>
      <c r="E39" t="s">
        <v>179</v>
      </c>
      <c r="N39" s="4" t="s">
        <v>22</v>
      </c>
    </row>
    <row r="40" spans="2:15" x14ac:dyDescent="0.25">
      <c r="B40" s="5" t="s">
        <v>23</v>
      </c>
      <c r="C40">
        <v>2</v>
      </c>
      <c r="D40">
        <v>2</v>
      </c>
      <c r="E40">
        <f>AVERAGE(C40:D40)</f>
        <v>2</v>
      </c>
      <c r="N40" s="5" t="s">
        <v>105</v>
      </c>
      <c r="O40">
        <v>3</v>
      </c>
    </row>
    <row r="41" spans="2:15" x14ac:dyDescent="0.25">
      <c r="B41" s="5" t="s">
        <v>24</v>
      </c>
      <c r="C41">
        <v>3</v>
      </c>
      <c r="D41">
        <v>2</v>
      </c>
      <c r="E41">
        <f>AVERAGE(C41:D41)</f>
        <v>2.5</v>
      </c>
      <c r="N41" s="5" t="s">
        <v>106</v>
      </c>
      <c r="O41">
        <v>3</v>
      </c>
    </row>
    <row r="42" spans="2:15" x14ac:dyDescent="0.25">
      <c r="B42" s="5" t="s">
        <v>25</v>
      </c>
      <c r="C42">
        <v>1</v>
      </c>
      <c r="D42">
        <v>1</v>
      </c>
      <c r="E42">
        <f>AVERAGE(C42:D42)</f>
        <v>1</v>
      </c>
      <c r="N42" s="5" t="s">
        <v>107</v>
      </c>
      <c r="O42">
        <v>2</v>
      </c>
    </row>
    <row r="43" spans="2:15" x14ac:dyDescent="0.25">
      <c r="B43" s="5" t="s">
        <v>26</v>
      </c>
      <c r="C43">
        <v>4</v>
      </c>
      <c r="D43">
        <v>4</v>
      </c>
      <c r="E43">
        <f>AVERAGE(C43:D43)</f>
        <v>4</v>
      </c>
      <c r="N43" s="5" t="s">
        <v>108</v>
      </c>
      <c r="O43">
        <v>1</v>
      </c>
    </row>
    <row r="44" spans="2:15" x14ac:dyDescent="0.25">
      <c r="B44" s="5" t="s">
        <v>27</v>
      </c>
      <c r="C44">
        <v>2</v>
      </c>
      <c r="D44">
        <v>1</v>
      </c>
      <c r="E44">
        <f>AVERAGE(C44:D44)</f>
        <v>1.5</v>
      </c>
      <c r="N44" s="5" t="s">
        <v>109</v>
      </c>
      <c r="O44">
        <v>2</v>
      </c>
    </row>
    <row r="45" spans="2:15" x14ac:dyDescent="0.25">
      <c r="B45" s="5" t="s">
        <v>28</v>
      </c>
      <c r="C45">
        <v>3</v>
      </c>
      <c r="D45">
        <v>3</v>
      </c>
      <c r="E45">
        <f>AVERAGE(C45:D45)</f>
        <v>3</v>
      </c>
      <c r="N45" s="5" t="s">
        <v>110</v>
      </c>
      <c r="O45">
        <v>5</v>
      </c>
    </row>
    <row r="46" spans="2:15" x14ac:dyDescent="0.25">
      <c r="B46" s="5" t="s">
        <v>29</v>
      </c>
      <c r="C46">
        <v>2</v>
      </c>
      <c r="D46">
        <v>3</v>
      </c>
      <c r="E46">
        <f>AVERAGE(C46:D46)</f>
        <v>2.5</v>
      </c>
      <c r="N46" s="5" t="s">
        <v>111</v>
      </c>
      <c r="O46">
        <v>2</v>
      </c>
    </row>
    <row r="47" spans="2:15" x14ac:dyDescent="0.25">
      <c r="B47" s="5" t="s">
        <v>30</v>
      </c>
      <c r="C47">
        <v>1</v>
      </c>
      <c r="D47">
        <v>1</v>
      </c>
      <c r="E47">
        <f>AVERAGE(C47:D47)</f>
        <v>1</v>
      </c>
      <c r="N47" s="5" t="s">
        <v>112</v>
      </c>
      <c r="O47">
        <v>5</v>
      </c>
    </row>
    <row r="48" spans="2:15" x14ac:dyDescent="0.25">
      <c r="B48" s="5" t="s">
        <v>31</v>
      </c>
      <c r="C48">
        <v>1</v>
      </c>
      <c r="D48">
        <v>2</v>
      </c>
      <c r="E48">
        <f>AVERAGE(C48:D48)</f>
        <v>1.5</v>
      </c>
      <c r="N48" s="5" t="s">
        <v>113</v>
      </c>
      <c r="O48">
        <v>4</v>
      </c>
    </row>
    <row r="49" spans="2:15" x14ac:dyDescent="0.25">
      <c r="B49" s="5" t="s">
        <v>32</v>
      </c>
      <c r="C49">
        <v>1</v>
      </c>
      <c r="D49">
        <v>4</v>
      </c>
      <c r="E49">
        <f>AVERAGE(C49:D49)</f>
        <v>2.5</v>
      </c>
      <c r="N49" s="5" t="s">
        <v>114</v>
      </c>
      <c r="O49">
        <v>2</v>
      </c>
    </row>
    <row r="50" spans="2:15" x14ac:dyDescent="0.25">
      <c r="B50" s="5" t="s">
        <v>33</v>
      </c>
      <c r="C50">
        <v>2</v>
      </c>
      <c r="D50">
        <v>2</v>
      </c>
      <c r="E50">
        <f>AVERAGE(C50:D50)</f>
        <v>2</v>
      </c>
      <c r="N50" s="5" t="s">
        <v>115</v>
      </c>
      <c r="O50">
        <v>1</v>
      </c>
    </row>
    <row r="51" spans="2:15" x14ac:dyDescent="0.25">
      <c r="B51" s="5" t="s">
        <v>34</v>
      </c>
      <c r="C51">
        <v>1</v>
      </c>
      <c r="D51">
        <v>1</v>
      </c>
      <c r="E51">
        <f>AVERAGE(C51:D51)</f>
        <v>1</v>
      </c>
      <c r="N51" s="5" t="s">
        <v>116</v>
      </c>
      <c r="O51">
        <v>4</v>
      </c>
    </row>
    <row r="52" spans="2:15" x14ac:dyDescent="0.25">
      <c r="B52" s="5" t="s">
        <v>35</v>
      </c>
      <c r="C52">
        <v>2</v>
      </c>
      <c r="D52">
        <v>3</v>
      </c>
      <c r="E52">
        <f>AVERAGE(C52:D52)</f>
        <v>2.5</v>
      </c>
      <c r="N52" s="5" t="s">
        <v>117</v>
      </c>
      <c r="O52">
        <v>3</v>
      </c>
    </row>
    <row r="53" spans="2:15" x14ac:dyDescent="0.25">
      <c r="B53" s="5" t="s">
        <v>36</v>
      </c>
      <c r="C53">
        <v>1</v>
      </c>
      <c r="D53">
        <v>1</v>
      </c>
      <c r="E53">
        <f>AVERAGE(C53:D53)</f>
        <v>1</v>
      </c>
      <c r="N53" s="5" t="s">
        <v>118</v>
      </c>
      <c r="O53">
        <v>2</v>
      </c>
    </row>
    <row r="54" spans="2:15" x14ac:dyDescent="0.25">
      <c r="B54" s="5" t="s">
        <v>37</v>
      </c>
      <c r="C54">
        <v>1</v>
      </c>
      <c r="D54">
        <v>3</v>
      </c>
      <c r="E54">
        <f>AVERAGE(C54:D54)</f>
        <v>2</v>
      </c>
      <c r="N54" s="5" t="s">
        <v>119</v>
      </c>
      <c r="O54">
        <v>3</v>
      </c>
    </row>
    <row r="55" spans="2:15" x14ac:dyDescent="0.25">
      <c r="B55" s="5" t="s">
        <v>38</v>
      </c>
      <c r="C55">
        <v>1</v>
      </c>
      <c r="D55">
        <v>2</v>
      </c>
      <c r="E55">
        <f>AVERAGE(C55:D55)</f>
        <v>1.5</v>
      </c>
      <c r="N55" s="5" t="s">
        <v>120</v>
      </c>
      <c r="O55">
        <v>2</v>
      </c>
    </row>
    <row r="56" spans="2:15" x14ac:dyDescent="0.25">
      <c r="B56" s="5" t="s">
        <v>39</v>
      </c>
      <c r="C56">
        <v>1</v>
      </c>
      <c r="D56">
        <v>1</v>
      </c>
      <c r="E56">
        <f>AVERAGE(C56:D56)</f>
        <v>1</v>
      </c>
      <c r="N56" s="5" t="s">
        <v>121</v>
      </c>
      <c r="O56">
        <v>2</v>
      </c>
    </row>
    <row r="57" spans="2:15" x14ac:dyDescent="0.25">
      <c r="B57" s="5" t="s">
        <v>40</v>
      </c>
      <c r="C57">
        <v>2</v>
      </c>
      <c r="D57">
        <v>3</v>
      </c>
      <c r="E57">
        <f>AVERAGE(C57:D57)</f>
        <v>2.5</v>
      </c>
      <c r="N57" s="5" t="s">
        <v>122</v>
      </c>
      <c r="O57">
        <v>1</v>
      </c>
    </row>
    <row r="58" spans="2:15" x14ac:dyDescent="0.25">
      <c r="B58" s="5" t="s">
        <v>41</v>
      </c>
      <c r="C58">
        <v>1</v>
      </c>
      <c r="D58">
        <v>1</v>
      </c>
      <c r="E58">
        <f>AVERAGE(C58:D58)</f>
        <v>1</v>
      </c>
      <c r="N58" s="5" t="s">
        <v>123</v>
      </c>
      <c r="O58">
        <v>3</v>
      </c>
    </row>
    <row r="59" spans="2:15" x14ac:dyDescent="0.25">
      <c r="B59" s="6" t="s">
        <v>42</v>
      </c>
      <c r="C59">
        <v>2</v>
      </c>
      <c r="D59">
        <v>2</v>
      </c>
      <c r="E59">
        <f>AVERAGE(C59:D59)</f>
        <v>2</v>
      </c>
      <c r="N59" s="6" t="s">
        <v>124</v>
      </c>
      <c r="O59">
        <v>4</v>
      </c>
    </row>
    <row r="60" spans="2:15" x14ac:dyDescent="0.25">
      <c r="B60" s="10" t="s">
        <v>179</v>
      </c>
      <c r="C60">
        <f>AVERAGE(C40:C59)</f>
        <v>1.7</v>
      </c>
      <c r="D60">
        <f>AVERAGE(D40:D59)</f>
        <v>2.1</v>
      </c>
    </row>
    <row r="61" spans="2:15" x14ac:dyDescent="0.25">
      <c r="B61" s="10" t="s">
        <v>180</v>
      </c>
      <c r="C61">
        <f>STDEV(C40:C59)</f>
        <v>0.86450472587061755</v>
      </c>
      <c r="D61">
        <f>STDEV(D40:D59)</f>
        <v>1.0208355710680808</v>
      </c>
    </row>
    <row r="70" spans="2:15" x14ac:dyDescent="0.25">
      <c r="B70" s="7" t="s">
        <v>43</v>
      </c>
      <c r="E70" t="s">
        <v>179</v>
      </c>
      <c r="N70" s="7" t="s">
        <v>43</v>
      </c>
    </row>
    <row r="71" spans="2:15" x14ac:dyDescent="0.25">
      <c r="B71" s="8" t="s">
        <v>44</v>
      </c>
      <c r="C71">
        <v>3</v>
      </c>
      <c r="D71">
        <v>2</v>
      </c>
      <c r="E71">
        <f>AVERAGE(C71:D71)</f>
        <v>2.5</v>
      </c>
      <c r="N71" s="8" t="s">
        <v>125</v>
      </c>
      <c r="O71">
        <v>4</v>
      </c>
    </row>
    <row r="72" spans="2:15" x14ac:dyDescent="0.25">
      <c r="B72" s="8" t="s">
        <v>45</v>
      </c>
      <c r="C72">
        <v>1</v>
      </c>
      <c r="D72">
        <v>3</v>
      </c>
      <c r="E72">
        <f>AVERAGE(C72:D72)</f>
        <v>2</v>
      </c>
      <c r="N72" s="8" t="s">
        <v>58</v>
      </c>
      <c r="O72">
        <v>5</v>
      </c>
    </row>
    <row r="73" spans="2:15" x14ac:dyDescent="0.25">
      <c r="B73" s="8" t="s">
        <v>46</v>
      </c>
      <c r="C73">
        <v>1</v>
      </c>
      <c r="D73">
        <v>1</v>
      </c>
      <c r="E73">
        <f>AVERAGE(C73:D73)</f>
        <v>1</v>
      </c>
      <c r="N73" s="8" t="s">
        <v>126</v>
      </c>
      <c r="O73">
        <v>3</v>
      </c>
    </row>
    <row r="74" spans="2:15" x14ac:dyDescent="0.25">
      <c r="B74" s="8" t="s">
        <v>47</v>
      </c>
      <c r="C74">
        <v>1</v>
      </c>
      <c r="D74">
        <v>1</v>
      </c>
      <c r="E74">
        <f>AVERAGE(C74:D74)</f>
        <v>1</v>
      </c>
      <c r="N74" s="8" t="s">
        <v>60</v>
      </c>
      <c r="O74">
        <v>5</v>
      </c>
    </row>
    <row r="75" spans="2:15" x14ac:dyDescent="0.25">
      <c r="B75" s="8" t="s">
        <v>48</v>
      </c>
      <c r="C75">
        <v>1</v>
      </c>
      <c r="D75">
        <v>1</v>
      </c>
      <c r="E75">
        <f>AVERAGE(C75:D75)</f>
        <v>1</v>
      </c>
      <c r="N75" s="8" t="s">
        <v>127</v>
      </c>
      <c r="O75">
        <v>3</v>
      </c>
    </row>
    <row r="76" spans="2:15" x14ac:dyDescent="0.25">
      <c r="B76" s="8" t="s">
        <v>49</v>
      </c>
      <c r="C76">
        <v>1</v>
      </c>
      <c r="D76">
        <v>1</v>
      </c>
      <c r="E76">
        <f>AVERAGE(C76:D76)</f>
        <v>1</v>
      </c>
      <c r="N76" s="8" t="s">
        <v>128</v>
      </c>
      <c r="O76">
        <v>3</v>
      </c>
    </row>
    <row r="77" spans="2:15" x14ac:dyDescent="0.25">
      <c r="B77" s="8" t="s">
        <v>50</v>
      </c>
      <c r="C77">
        <v>1</v>
      </c>
      <c r="D77">
        <v>2</v>
      </c>
      <c r="E77">
        <f>AVERAGE(C77:D77)</f>
        <v>1.5</v>
      </c>
      <c r="N77" s="8" t="s">
        <v>129</v>
      </c>
      <c r="O77">
        <v>2</v>
      </c>
    </row>
    <row r="78" spans="2:15" x14ac:dyDescent="0.25">
      <c r="B78" s="8" t="s">
        <v>51</v>
      </c>
      <c r="C78">
        <v>2</v>
      </c>
      <c r="D78">
        <v>1</v>
      </c>
      <c r="E78">
        <f>AVERAGE(C78:D78)</f>
        <v>1.5</v>
      </c>
      <c r="N78" s="8" t="s">
        <v>130</v>
      </c>
      <c r="O78">
        <v>2</v>
      </c>
    </row>
    <row r="79" spans="2:15" x14ac:dyDescent="0.25">
      <c r="B79" s="8" t="s">
        <v>52</v>
      </c>
      <c r="C79">
        <v>3</v>
      </c>
      <c r="D79">
        <v>3</v>
      </c>
      <c r="E79">
        <f>AVERAGE(C79:D79)</f>
        <v>3</v>
      </c>
      <c r="N79" s="8" t="s">
        <v>131</v>
      </c>
      <c r="O79">
        <v>1</v>
      </c>
    </row>
    <row r="80" spans="2:15" x14ac:dyDescent="0.25">
      <c r="B80" s="8" t="s">
        <v>53</v>
      </c>
      <c r="C80">
        <v>2</v>
      </c>
      <c r="D80">
        <v>3</v>
      </c>
      <c r="E80">
        <f>AVERAGE(C80:D80)</f>
        <v>2.5</v>
      </c>
      <c r="N80" s="8" t="s">
        <v>41</v>
      </c>
      <c r="O80">
        <v>2</v>
      </c>
    </row>
    <row r="81" spans="2:15" x14ac:dyDescent="0.25">
      <c r="B81" s="8" t="s">
        <v>54</v>
      </c>
      <c r="C81">
        <v>1</v>
      </c>
      <c r="D81">
        <v>1</v>
      </c>
      <c r="E81">
        <f>AVERAGE(C81:D81)</f>
        <v>1</v>
      </c>
      <c r="N81" s="8" t="s">
        <v>132</v>
      </c>
      <c r="O81">
        <v>4</v>
      </c>
    </row>
    <row r="82" spans="2:15" x14ac:dyDescent="0.25">
      <c r="B82" s="8" t="s">
        <v>55</v>
      </c>
      <c r="C82">
        <v>1</v>
      </c>
      <c r="D82">
        <v>2</v>
      </c>
      <c r="E82">
        <f>AVERAGE(C82:D82)</f>
        <v>1.5</v>
      </c>
      <c r="N82" s="8" t="s">
        <v>133</v>
      </c>
      <c r="O82">
        <v>1</v>
      </c>
    </row>
    <row r="83" spans="2:15" x14ac:dyDescent="0.25">
      <c r="B83" s="8" t="s">
        <v>56</v>
      </c>
      <c r="C83">
        <v>1</v>
      </c>
      <c r="D83">
        <v>1</v>
      </c>
      <c r="E83">
        <f>AVERAGE(C83:D83)</f>
        <v>1</v>
      </c>
      <c r="N83" s="8" t="s">
        <v>134</v>
      </c>
      <c r="O83">
        <v>1</v>
      </c>
    </row>
    <row r="84" spans="2:15" x14ac:dyDescent="0.25">
      <c r="B84" s="8" t="s">
        <v>57</v>
      </c>
      <c r="C84">
        <v>1</v>
      </c>
      <c r="D84">
        <v>1</v>
      </c>
      <c r="E84">
        <f>AVERAGE(C84:D84)</f>
        <v>1</v>
      </c>
      <c r="N84" s="8" t="s">
        <v>25</v>
      </c>
      <c r="O84">
        <v>1</v>
      </c>
    </row>
    <row r="85" spans="2:15" x14ac:dyDescent="0.25">
      <c r="B85" s="8" t="s">
        <v>58</v>
      </c>
      <c r="C85">
        <v>5</v>
      </c>
      <c r="D85">
        <v>4</v>
      </c>
      <c r="E85">
        <f>AVERAGE(C85:D85)</f>
        <v>4.5</v>
      </c>
      <c r="N85" s="8" t="s">
        <v>135</v>
      </c>
      <c r="O85">
        <v>3</v>
      </c>
    </row>
    <row r="86" spans="2:15" x14ac:dyDescent="0.25">
      <c r="B86" s="8" t="s">
        <v>59</v>
      </c>
      <c r="C86">
        <v>1</v>
      </c>
      <c r="D86">
        <v>2</v>
      </c>
      <c r="E86">
        <f>AVERAGE(C86:D86)</f>
        <v>1.5</v>
      </c>
      <c r="N86" s="8" t="s">
        <v>136</v>
      </c>
      <c r="O86">
        <v>2</v>
      </c>
    </row>
    <row r="87" spans="2:15" x14ac:dyDescent="0.25">
      <c r="B87" s="8" t="s">
        <v>60</v>
      </c>
      <c r="C87">
        <v>5</v>
      </c>
      <c r="D87">
        <v>5</v>
      </c>
      <c r="E87">
        <f>AVERAGE(C87:D87)</f>
        <v>5</v>
      </c>
      <c r="N87" s="8" t="s">
        <v>137</v>
      </c>
      <c r="O87">
        <v>1</v>
      </c>
    </row>
    <row r="88" spans="2:15" x14ac:dyDescent="0.25">
      <c r="B88" s="8" t="s">
        <v>61</v>
      </c>
      <c r="C88">
        <v>3</v>
      </c>
      <c r="D88">
        <v>4</v>
      </c>
      <c r="E88">
        <f>AVERAGE(C88:D88)</f>
        <v>3.5</v>
      </c>
      <c r="N88" s="8" t="s">
        <v>138</v>
      </c>
      <c r="O88">
        <v>2</v>
      </c>
    </row>
    <row r="89" spans="2:15" x14ac:dyDescent="0.25">
      <c r="B89" s="8" t="s">
        <v>9</v>
      </c>
      <c r="C89">
        <v>1</v>
      </c>
      <c r="D89">
        <v>2</v>
      </c>
      <c r="E89">
        <f>AVERAGE(C89:D89)</f>
        <v>1.5</v>
      </c>
      <c r="N89" s="8" t="s">
        <v>139</v>
      </c>
      <c r="O89">
        <v>1</v>
      </c>
    </row>
    <row r="90" spans="2:15" x14ac:dyDescent="0.25">
      <c r="B90" s="9" t="s">
        <v>62</v>
      </c>
      <c r="C90">
        <v>2</v>
      </c>
      <c r="D90">
        <v>3</v>
      </c>
      <c r="E90">
        <f>AVERAGE(C90:D90)</f>
        <v>2.5</v>
      </c>
      <c r="N90" s="9" t="s">
        <v>140</v>
      </c>
      <c r="O90">
        <v>2</v>
      </c>
    </row>
    <row r="91" spans="2:15" x14ac:dyDescent="0.25">
      <c r="B91" s="12" t="s">
        <v>179</v>
      </c>
      <c r="C91">
        <f>AVERAGE(C71:C90)</f>
        <v>1.85</v>
      </c>
      <c r="D91">
        <f>AVERAGE(D71:D90)</f>
        <v>2.15</v>
      </c>
    </row>
    <row r="92" spans="2:15" x14ac:dyDescent="0.25">
      <c r="B92" s="12" t="s">
        <v>180</v>
      </c>
      <c r="C92">
        <f>STDEV(C71:C90)</f>
        <v>1.3088765773505315</v>
      </c>
      <c r="D92">
        <f>STDEV(D71:D90)</f>
        <v>1.2258187382102494</v>
      </c>
    </row>
    <row r="97" spans="2:15" x14ac:dyDescent="0.25">
      <c r="B97" s="4" t="s">
        <v>63</v>
      </c>
      <c r="E97" t="s">
        <v>179</v>
      </c>
      <c r="N97" s="4" t="s">
        <v>63</v>
      </c>
    </row>
    <row r="98" spans="2:15" x14ac:dyDescent="0.25">
      <c r="B98" s="5" t="s">
        <v>64</v>
      </c>
      <c r="C98">
        <v>4</v>
      </c>
      <c r="D98">
        <v>5</v>
      </c>
      <c r="E98">
        <f>AVERAGE(C98:D98)</f>
        <v>4.5</v>
      </c>
      <c r="N98" s="5" t="s">
        <v>141</v>
      </c>
      <c r="O98">
        <v>5</v>
      </c>
    </row>
    <row r="99" spans="2:15" x14ac:dyDescent="0.25">
      <c r="B99" s="5" t="s">
        <v>65</v>
      </c>
      <c r="C99">
        <v>3</v>
      </c>
      <c r="D99">
        <v>5</v>
      </c>
      <c r="E99">
        <f>AVERAGE(C99:D99)</f>
        <v>4</v>
      </c>
      <c r="N99" s="5" t="s">
        <v>68</v>
      </c>
      <c r="O99">
        <v>5</v>
      </c>
    </row>
    <row r="100" spans="2:15" x14ac:dyDescent="0.25">
      <c r="B100" s="5" t="s">
        <v>66</v>
      </c>
      <c r="C100">
        <v>3</v>
      </c>
      <c r="D100">
        <v>5</v>
      </c>
      <c r="E100">
        <f>AVERAGE(C100:D100)</f>
        <v>4</v>
      </c>
      <c r="N100" s="5" t="s">
        <v>142</v>
      </c>
      <c r="O100">
        <v>4</v>
      </c>
    </row>
    <row r="101" spans="2:15" x14ac:dyDescent="0.25">
      <c r="B101" s="5" t="s">
        <v>67</v>
      </c>
      <c r="C101">
        <v>2</v>
      </c>
      <c r="D101">
        <v>4</v>
      </c>
      <c r="E101">
        <f>AVERAGE(C101:D101)</f>
        <v>3</v>
      </c>
      <c r="K101" s="14"/>
      <c r="N101" s="5" t="s">
        <v>77</v>
      </c>
      <c r="O101">
        <v>4</v>
      </c>
    </row>
    <row r="102" spans="2:15" x14ac:dyDescent="0.25">
      <c r="B102" s="5" t="s">
        <v>68</v>
      </c>
      <c r="C102">
        <v>5</v>
      </c>
      <c r="D102">
        <v>4</v>
      </c>
      <c r="E102">
        <f>AVERAGE(C102:D102)</f>
        <v>4.5</v>
      </c>
      <c r="N102" s="5" t="s">
        <v>143</v>
      </c>
      <c r="O102">
        <v>4</v>
      </c>
    </row>
    <row r="103" spans="2:15" x14ac:dyDescent="0.25">
      <c r="B103" s="5" t="s">
        <v>69</v>
      </c>
      <c r="C103">
        <v>1</v>
      </c>
      <c r="D103">
        <v>1</v>
      </c>
      <c r="E103">
        <f>AVERAGE(C103:D103)</f>
        <v>1</v>
      </c>
      <c r="N103" s="5" t="s">
        <v>144</v>
      </c>
      <c r="O103">
        <v>1</v>
      </c>
    </row>
    <row r="104" spans="2:15" x14ac:dyDescent="0.25">
      <c r="B104" s="5" t="s">
        <v>70</v>
      </c>
      <c r="C104">
        <v>3</v>
      </c>
      <c r="D104">
        <v>4</v>
      </c>
      <c r="E104">
        <f>AVERAGE(C104:D104)</f>
        <v>3.5</v>
      </c>
      <c r="N104" s="5" t="s">
        <v>145</v>
      </c>
      <c r="O104">
        <v>3</v>
      </c>
    </row>
    <row r="105" spans="2:15" x14ac:dyDescent="0.25">
      <c r="B105" s="5" t="s">
        <v>71</v>
      </c>
      <c r="C105">
        <v>2</v>
      </c>
      <c r="D105">
        <v>2</v>
      </c>
      <c r="E105">
        <f>AVERAGE(C105:D105)</f>
        <v>2</v>
      </c>
      <c r="N105" s="5" t="s">
        <v>146</v>
      </c>
      <c r="O105">
        <v>1</v>
      </c>
    </row>
    <row r="106" spans="2:15" x14ac:dyDescent="0.25">
      <c r="B106" s="5" t="s">
        <v>72</v>
      </c>
      <c r="C106">
        <v>1</v>
      </c>
      <c r="D106">
        <v>3</v>
      </c>
      <c r="E106">
        <f>AVERAGE(C106:D106)</f>
        <v>2</v>
      </c>
      <c r="N106" s="5" t="s">
        <v>147</v>
      </c>
      <c r="O106">
        <v>1</v>
      </c>
    </row>
    <row r="107" spans="2:15" x14ac:dyDescent="0.25">
      <c r="B107" s="5" t="s">
        <v>73</v>
      </c>
      <c r="C107">
        <v>1</v>
      </c>
      <c r="D107">
        <v>1</v>
      </c>
      <c r="E107">
        <f>AVERAGE(C107:D107)</f>
        <v>1</v>
      </c>
      <c r="N107" s="5" t="s">
        <v>148</v>
      </c>
      <c r="O107">
        <v>1</v>
      </c>
    </row>
    <row r="108" spans="2:15" x14ac:dyDescent="0.25">
      <c r="B108" s="5" t="s">
        <v>74</v>
      </c>
      <c r="C108">
        <v>1</v>
      </c>
      <c r="D108">
        <v>2</v>
      </c>
      <c r="E108">
        <f>AVERAGE(C108:D108)</f>
        <v>1.5</v>
      </c>
      <c r="N108" s="5" t="s">
        <v>149</v>
      </c>
      <c r="O108">
        <v>2</v>
      </c>
    </row>
    <row r="109" spans="2:15" x14ac:dyDescent="0.25">
      <c r="B109" s="5" t="s">
        <v>75</v>
      </c>
      <c r="C109">
        <v>1</v>
      </c>
      <c r="D109">
        <v>1</v>
      </c>
      <c r="E109">
        <f>AVERAGE(C109:D109)</f>
        <v>1</v>
      </c>
      <c r="N109" s="5" t="s">
        <v>150</v>
      </c>
      <c r="O109">
        <v>1</v>
      </c>
    </row>
    <row r="110" spans="2:15" x14ac:dyDescent="0.25">
      <c r="B110" s="5" t="s">
        <v>76</v>
      </c>
      <c r="C110">
        <v>1</v>
      </c>
      <c r="D110">
        <v>1</v>
      </c>
      <c r="E110">
        <f>AVERAGE(C110:D110)</f>
        <v>1</v>
      </c>
      <c r="N110" s="5" t="s">
        <v>151</v>
      </c>
      <c r="O110">
        <v>1</v>
      </c>
    </row>
    <row r="111" spans="2:15" x14ac:dyDescent="0.25">
      <c r="B111" s="5" t="s">
        <v>77</v>
      </c>
      <c r="C111">
        <v>1</v>
      </c>
      <c r="D111">
        <v>4</v>
      </c>
      <c r="E111">
        <f>AVERAGE(C111:D111)</f>
        <v>2.5</v>
      </c>
      <c r="N111" s="5" t="s">
        <v>152</v>
      </c>
      <c r="O111">
        <v>3</v>
      </c>
    </row>
    <row r="112" spans="2:15" x14ac:dyDescent="0.25">
      <c r="B112" s="5" t="s">
        <v>78</v>
      </c>
      <c r="C112">
        <v>1</v>
      </c>
      <c r="D112">
        <v>1</v>
      </c>
      <c r="E112">
        <f>AVERAGE(C112:D112)</f>
        <v>1</v>
      </c>
      <c r="N112" s="5" t="s">
        <v>153</v>
      </c>
      <c r="O112">
        <v>4</v>
      </c>
    </row>
    <row r="113" spans="2:15" x14ac:dyDescent="0.25">
      <c r="B113" s="5" t="s">
        <v>79</v>
      </c>
      <c r="C113">
        <v>1</v>
      </c>
      <c r="D113">
        <v>2</v>
      </c>
      <c r="E113">
        <f>AVERAGE(C113:D113)</f>
        <v>1.5</v>
      </c>
      <c r="N113" s="5" t="s">
        <v>154</v>
      </c>
      <c r="O113">
        <v>3</v>
      </c>
    </row>
    <row r="114" spans="2:15" x14ac:dyDescent="0.25">
      <c r="B114" s="5" t="s">
        <v>80</v>
      </c>
      <c r="C114">
        <v>1</v>
      </c>
      <c r="D114">
        <v>3</v>
      </c>
      <c r="E114">
        <f>AVERAGE(C114:D114)</f>
        <v>2</v>
      </c>
      <c r="N114" s="5" t="s">
        <v>155</v>
      </c>
      <c r="O114">
        <v>4</v>
      </c>
    </row>
    <row r="115" spans="2:15" x14ac:dyDescent="0.25">
      <c r="B115" s="5" t="s">
        <v>81</v>
      </c>
      <c r="C115" s="5">
        <v>4</v>
      </c>
      <c r="D115">
        <v>3</v>
      </c>
      <c r="E115">
        <f>AVERAGE(C115:D115)</f>
        <v>3.5</v>
      </c>
      <c r="N115" s="5" t="s">
        <v>156</v>
      </c>
      <c r="O115">
        <v>1</v>
      </c>
    </row>
    <row r="116" spans="2:15" x14ac:dyDescent="0.25">
      <c r="B116" s="5" t="s">
        <v>82</v>
      </c>
      <c r="C116" s="10">
        <v>2</v>
      </c>
      <c r="D116">
        <v>3</v>
      </c>
      <c r="E116">
        <f>AVERAGE(C116:D116)</f>
        <v>2.5</v>
      </c>
      <c r="N116" s="5" t="s">
        <v>72</v>
      </c>
      <c r="O116">
        <v>3</v>
      </c>
    </row>
    <row r="117" spans="2:15" x14ac:dyDescent="0.25">
      <c r="B117" s="6" t="s">
        <v>83</v>
      </c>
      <c r="C117" s="10">
        <v>2</v>
      </c>
      <c r="D117">
        <v>2</v>
      </c>
      <c r="E117">
        <f>AVERAGE(C117:D117)</f>
        <v>2</v>
      </c>
      <c r="N117" s="6" t="s">
        <v>157</v>
      </c>
      <c r="O117">
        <v>5</v>
      </c>
    </row>
    <row r="118" spans="2:15" x14ac:dyDescent="0.25">
      <c r="B118" s="10" t="s">
        <v>179</v>
      </c>
      <c r="C118">
        <f>AVERAGE(C98:C117)</f>
        <v>2</v>
      </c>
      <c r="D118">
        <f>AVERAGE(D98:D117)</f>
        <v>2.8</v>
      </c>
    </row>
    <row r="119" spans="2:15" x14ac:dyDescent="0.25">
      <c r="B119" s="10" t="s">
        <v>181</v>
      </c>
      <c r="C119">
        <f>STDEV(C98:C117)</f>
        <v>1.2565617248750864</v>
      </c>
      <c r="D119">
        <f>STDEV(D98:D117)</f>
        <v>1.4363696929192156</v>
      </c>
    </row>
  </sheetData>
  <conditionalFormatting sqref="E40:E59">
    <cfRule type="cellIs" dxfId="10" priority="6" operator="greaterThan">
      <formula>"2.4"</formula>
    </cfRule>
    <cfRule type="cellIs" dxfId="9" priority="5" operator="greaterThan">
      <formula>2.4</formula>
    </cfRule>
  </conditionalFormatting>
  <conditionalFormatting sqref="E6:E25">
    <cfRule type="cellIs" dxfId="8" priority="4" operator="greaterThan">
      <formula>2.4</formula>
    </cfRule>
  </conditionalFormatting>
  <conditionalFormatting sqref="E71:E90">
    <cfRule type="cellIs" dxfId="7" priority="3" operator="greaterThan">
      <formula>"2.4"</formula>
    </cfRule>
    <cfRule type="cellIs" dxfId="6" priority="2" operator="greaterThan">
      <formula>2.4</formula>
    </cfRule>
  </conditionalFormatting>
  <conditionalFormatting sqref="E98:E117">
    <cfRule type="cellIs" dxfId="0" priority="1" operator="greaterThan">
      <formula>2.4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A29A3C-CB3B-45AF-9C02-376924E64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ranking_metadados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Correia</dc:creator>
  <cp:lastModifiedBy>Telmo Correia</cp:lastModifiedBy>
  <dcterms:created xsi:type="dcterms:W3CDTF">2022-05-16T09:34:14Z</dcterms:created>
  <dcterms:modified xsi:type="dcterms:W3CDTF">2022-05-17T22:23:38Z</dcterms:modified>
</cp:coreProperties>
</file>