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28E27CA5-F3C0-4598-B47C-1902A13E8894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L89" i="1"/>
  <c r="L90" i="1"/>
  <c r="L91" i="1"/>
  <c r="L92" i="1"/>
  <c r="L93" i="1"/>
  <c r="L88" i="1"/>
  <c r="G92" i="1"/>
  <c r="F92" i="1"/>
  <c r="E92" i="1"/>
  <c r="D92" i="1"/>
  <c r="C92" i="1"/>
  <c r="B92" i="1"/>
  <c r="G81" i="1"/>
  <c r="F81" i="1"/>
  <c r="E81" i="1"/>
  <c r="D81" i="1"/>
  <c r="C81" i="1"/>
  <c r="B81" i="1"/>
  <c r="L43" i="1"/>
  <c r="L44" i="1"/>
  <c r="L45" i="1"/>
  <c r="L46" i="1"/>
  <c r="L47" i="1"/>
  <c r="L48" i="1"/>
  <c r="L60" i="1"/>
  <c r="L59" i="1"/>
  <c r="L58" i="1"/>
  <c r="L57" i="1"/>
  <c r="L56" i="1"/>
  <c r="L55" i="1"/>
  <c r="G59" i="1"/>
  <c r="F59" i="1"/>
  <c r="E59" i="1"/>
  <c r="D59" i="1"/>
  <c r="C59" i="1"/>
  <c r="B59" i="1"/>
  <c r="F48" i="1"/>
  <c r="E48" i="1"/>
  <c r="D48" i="1"/>
  <c r="C48" i="1"/>
  <c r="G48" i="1"/>
  <c r="B48" i="1"/>
  <c r="G34" i="1"/>
  <c r="F34" i="1"/>
  <c r="E34" i="1"/>
  <c r="D34" i="1"/>
  <c r="C34" i="1"/>
  <c r="B3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<sst xmlns="http://schemas.openxmlformats.org/spreadsheetml/2006/main" count="101" uniqueCount="28">
  <si>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</si>
  <si>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</si>
  <si>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</si>
  <si>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</si>
  <si>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</si>
  <si>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</si>
  <si>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</si>
  <si>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</si>
  <si>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</si>
  <si>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</si>
  <si>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</si>
  <si>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</si>
  <si>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</si>
  <si>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</si>
  <si>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</si>
  <si>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</si>
  <si>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</si>
  <si>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</si>
  <si>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</si>
  <si>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</si>
  <si>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</si>
  <si>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</si>
  <si>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</si>
  <si>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</si>
  <si>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</si>
  <si>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</si>
  <si>
    <t>A*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</si>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</sst>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301436557071587E-2"/>
          <c:y val="9.9227771805277101E-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25.341719999999999</c:v>
                </c:pt>
                <c:pt idx="1">
                  <c:v>103.0466</c:v>
                </c:pt>
                <c:pt idx="2">
                  <c:v>23.539459999999998</c:v>
                </c:pt>
                <c:pt idx="3">
                  <c:v>139.45509999999999</c:v>
                </c:pt>
                <c:pt idx="4">
                  <c:v>3879.8620000000001</c:v>
                </c:pt>
                <c:pt idx="5">
                  <c:v>3221.5520000000001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Folha1!$L$88:$L$93</c:f>
              <c:numCache>
                <c:formatCode>General</c:formatCode>
                <c:ptCount val="6"/>
                <c:pt idx="0">
                  <c:v>98024.430968176399</c:v>
                </c:pt>
                <c:pt idx="1">
                  <c:v>192516.99997686752</c:v>
                </c:pt>
                <c:pt idx="2">
                  <c:v>283876.46294730745</c:v>
                </c:pt>
                <c:pt idx="3">
                  <c:v>522792.53595200245</c:v>
                </c:pt>
                <c:pt idx="4">
                  <c:v>815538.42754767986</c:v>
                </c:pt>
                <c:pt idx="5">
                  <c:v>1777597.1320562561</c:v>
                </c:pt>
              </c:numCache>
            </c:numRef>
          </c:xVal>
          <c:yVal>
            <c:numRef>
              <c:f>Folha1!$M$88:$M$93</c:f>
              <c:numCache>
                <c:formatCode>General</c:formatCode>
                <c:ptCount val="6"/>
                <c:pt idx="0">
                  <c:v>11.8</c:v>
                </c:pt>
                <c:pt idx="1">
                  <c:v>24.6</c:v>
                </c:pt>
                <c:pt idx="2">
                  <c:v>27.6</c:v>
                </c:pt>
                <c:pt idx="3">
                  <c:v>56.4</c:v>
                </c:pt>
                <c:pt idx="4">
                  <c:v>120.2</c:v>
                </c:pt>
                <c:pt idx="5">
                  <c:v>211.4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D17-9325-ED6663911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34303"/>
        <c:axId val="846051215"/>
      </c:scatterChart>
      <c:valAx>
        <c:axId val="6307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(|V|+|E|)*log(|V|)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6051215"/>
        <c:crosses val="autoZero"/>
        <c:crossBetween val="midCat"/>
      </c:valAx>
      <c:valAx>
        <c:axId val="846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7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45720</xdr:rowOff>
    </xdr:from>
    <xdr:to>
      <xdr:col>15</xdr:col>
      <xdr:colOff>327660</xdr:colOff>
      <xdr:row>19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19</xdr:row>
      <xdr:rowOff>80010</xdr:rowOff>
    </xdr:from>
    <xdr:to>
      <xdr:col>15</xdr:col>
      <xdr:colOff>411480</xdr:colOff>
      <xdr:row>36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327660</xdr:colOff>
      <xdr:row>37</xdr:row>
      <xdr:rowOff>95250</xdr:rowOff>
    </xdr:from>
    <xdr:to>
      <xdr:col>21</xdr:col>
      <xdr:colOff>22860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339090</xdr:colOff>
      <xdr:row>53</xdr:row>
      <xdr:rowOff>148590</xdr:rowOff>
    </xdr:from>
    <xdr:to>
      <xdr:col>21</xdr:col>
      <xdr:colOff>34290</xdr:colOff>
      <xdr:row>68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579120</xdr:colOff>
      <xdr:row>81</xdr:row>
      <xdr:rowOff>19050</xdr:rowOff>
    </xdr:from>
    <xdr:to>
      <xdr:col>21</xdr:col>
      <xdr:colOff>274320</xdr:colOff>
      <xdr:row>96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0747-7858-454B-865C-6BF326D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93"/>
  <sheetViews>
    <sheetView tabSelected="1" topLeftCell="A68" zoomScaleNormal="100" workbookViewId="0">
      <selection activeCell="M78" sqref="M78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1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1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1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1">
      <c r="B20" t="s">
        <v>4</v>
      </c>
      <c r="C20">
        <v>1803214</v>
      </c>
      <c r="D20">
        <v>1874296</v>
      </c>
      <c r="E20">
        <f t="shared" ref="E20" si="5">C20+D20</f>
        <v>3677510</v>
      </c>
    </row>
    <row r="23" spans="1:11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1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1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</row>
    <row r="26" spans="1:11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  <c r="J26" s="1"/>
      <c r="K26" s="1"/>
    </row>
    <row r="27" spans="1:11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  <c r="J27" s="1"/>
      <c r="K27" s="1"/>
    </row>
    <row r="28" spans="1:11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  <c r="J28" s="1"/>
      <c r="K28" s="1"/>
    </row>
    <row r="29" spans="1:11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  <c r="J29" s="1"/>
      <c r="K29" s="1"/>
    </row>
    <row r="30" spans="1:11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  <c r="J30" s="1"/>
      <c r="K30" s="1"/>
    </row>
    <row r="31" spans="1:11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  <c r="J31" s="1"/>
      <c r="K31" s="1"/>
    </row>
    <row r="32" spans="1:11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 t="shared" ref="B34:G34" si="6">SUM(B24:B33)/10</f>
        <v>4.8850599999999993</v>
      </c>
      <c r="C34">
        <f t="shared" si="6"/>
        <v>8.6807499999999997</v>
      </c>
      <c r="D34">
        <f t="shared" si="6"/>
        <v>11.56696</v>
      </c>
      <c r="E34">
        <f t="shared" si="6"/>
        <v>22.4968</v>
      </c>
      <c r="F34">
        <f t="shared" si="6"/>
        <v>36.766949999999994</v>
      </c>
      <c r="G34">
        <f t="shared" si="6"/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7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7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8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8"/>
        <v>55586</v>
      </c>
      <c r="M47">
        <v>15.07222</v>
      </c>
    </row>
    <row r="48" spans="1:13">
      <c r="A48" t="s">
        <v>15</v>
      </c>
      <c r="B48">
        <f t="shared" ref="B48:G48" si="9">SUM(B38:B47)/10</f>
        <v>2.0870800000000003</v>
      </c>
      <c r="C48">
        <f t="shared" si="9"/>
        <v>3.85608</v>
      </c>
      <c r="D48">
        <f t="shared" si="9"/>
        <v>4.0934200000000001</v>
      </c>
      <c r="E48">
        <f t="shared" si="9"/>
        <v>7.8831699999999998</v>
      </c>
      <c r="F48">
        <f t="shared" si="9"/>
        <v>15.072219999999998</v>
      </c>
      <c r="G48">
        <f t="shared" si="9"/>
        <v>26.095810000000007</v>
      </c>
      <c r="I48" t="s">
        <v>3</v>
      </c>
      <c r="J48" s="1">
        <v>53621</v>
      </c>
      <c r="K48" s="1">
        <v>59526</v>
      </c>
      <c r="L48">
        <f t="shared" si="8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19.959</v>
      </c>
      <c r="C54">
        <v>114.732</v>
      </c>
      <c r="D54">
        <v>30.884699999999999</v>
      </c>
      <c r="E54">
        <v>96.261200000000002</v>
      </c>
      <c r="F54">
        <v>3693.31</v>
      </c>
      <c r="G54">
        <v>2478.59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28.923999999999999</v>
      </c>
      <c r="C55">
        <v>84.806899999999999</v>
      </c>
      <c r="D55">
        <v>24.933199999999999</v>
      </c>
      <c r="E55">
        <v>286.90800000000002</v>
      </c>
      <c r="F55">
        <v>3638.23</v>
      </c>
      <c r="G55">
        <v>3857.6</v>
      </c>
      <c r="I55" t="s">
        <v>11</v>
      </c>
      <c r="J55" s="1">
        <v>3964</v>
      </c>
      <c r="K55" s="1">
        <v>4237</v>
      </c>
      <c r="L55">
        <f t="shared" ref="L55:L56" si="10">J55+K55</f>
        <v>8201</v>
      </c>
      <c r="M55">
        <v>25.341719999999999</v>
      </c>
    </row>
    <row r="56" spans="1:13">
      <c r="B56">
        <v>22.9391</v>
      </c>
      <c r="C56">
        <v>103.42700000000001</v>
      </c>
      <c r="D56">
        <v>19.947600000000001</v>
      </c>
      <c r="E56">
        <v>101.904</v>
      </c>
      <c r="F56">
        <v>3307.27</v>
      </c>
      <c r="G56">
        <v>2505.56</v>
      </c>
      <c r="I56" t="s">
        <v>12</v>
      </c>
      <c r="J56" s="1">
        <v>7108</v>
      </c>
      <c r="K56" s="1">
        <v>7938</v>
      </c>
      <c r="L56">
        <f t="shared" si="10"/>
        <v>15046</v>
      </c>
      <c r="M56">
        <v>103.0466</v>
      </c>
    </row>
    <row r="57" spans="1:13">
      <c r="B57">
        <v>24.932400000000001</v>
      </c>
      <c r="C57">
        <v>101.52800000000001</v>
      </c>
      <c r="D57">
        <v>24.965800000000002</v>
      </c>
      <c r="E57">
        <v>124.667</v>
      </c>
      <c r="F57">
        <v>4043.88</v>
      </c>
      <c r="G57">
        <v>3041.3</v>
      </c>
      <c r="I57" t="s">
        <v>6</v>
      </c>
      <c r="J57" s="1">
        <v>10365</v>
      </c>
      <c r="K57" s="1">
        <v>10916</v>
      </c>
      <c r="L57">
        <f>J57+K57</f>
        <v>21281</v>
      </c>
      <c r="M57">
        <v>23.539459999999998</v>
      </c>
    </row>
    <row r="58" spans="1:13">
      <c r="B58">
        <v>29.9541</v>
      </c>
      <c r="C58">
        <v>110.739</v>
      </c>
      <c r="D58">
        <v>16.966000000000001</v>
      </c>
      <c r="E58">
        <v>87.535300000000007</v>
      </c>
      <c r="F58">
        <v>4716.62</v>
      </c>
      <c r="G58">
        <v>4224.71</v>
      </c>
      <c r="I58" t="s">
        <v>2</v>
      </c>
      <c r="J58" s="1">
        <v>17772</v>
      </c>
      <c r="K58" s="1">
        <v>19260</v>
      </c>
      <c r="L58">
        <f t="shared" ref="L58:L60" si="11">J58+K58</f>
        <v>37032</v>
      </c>
      <c r="M58">
        <v>139.45509999999999</v>
      </c>
    </row>
    <row r="59" spans="1:13">
      <c r="A59" t="s">
        <v>24</v>
      </c>
      <c r="B59">
        <f t="shared" ref="B59:G59" si="12">SUM(B54:B58)/5</f>
        <v>25.341719999999999</v>
      </c>
      <c r="C59">
        <f t="shared" si="12"/>
        <v>103.04658000000002</v>
      </c>
      <c r="D59">
        <f t="shared" si="12"/>
        <v>23.539460000000002</v>
      </c>
      <c r="E59">
        <f t="shared" si="12"/>
        <v>139.45510000000002</v>
      </c>
      <c r="F59">
        <f t="shared" si="12"/>
        <v>3879.8619999999996</v>
      </c>
      <c r="G59">
        <f t="shared" si="12"/>
        <v>3221.5519999999997</v>
      </c>
      <c r="I59" t="s">
        <v>13</v>
      </c>
      <c r="J59" s="1">
        <v>26098</v>
      </c>
      <c r="K59" s="1">
        <v>29488</v>
      </c>
      <c r="L59">
        <f t="shared" si="11"/>
        <v>55586</v>
      </c>
      <c r="M59">
        <v>3879.8620000000001</v>
      </c>
    </row>
    <row r="60" spans="1:13">
      <c r="I60" t="s">
        <v>3</v>
      </c>
      <c r="J60" s="1">
        <v>53621</v>
      </c>
      <c r="K60" s="1">
        <v>59526</v>
      </c>
      <c r="L60">
        <f t="shared" si="11"/>
        <v>113147</v>
      </c>
      <c r="M60">
        <v>3221.5520000000001</v>
      </c>
    </row>
    <row r="66" spans="1:7">
      <c r="C66" s="1"/>
      <c r="D66" s="1"/>
    </row>
    <row r="75" spans="1:7">
      <c r="A75" t="s">
        <v>26</v>
      </c>
      <c r="B75" t="s">
        <v>14</v>
      </c>
      <c r="C75" s="1" t="s">
        <v>16</v>
      </c>
      <c r="D75" s="1" t="s">
        <v>17</v>
      </c>
      <c r="E75" t="s">
        <v>18</v>
      </c>
      <c r="F75" t="s">
        <v>19</v>
      </c>
      <c r="G75" t="s">
        <v>20</v>
      </c>
    </row>
    <row r="76" spans="1:7">
      <c r="F76">
        <v>60</v>
      </c>
      <c r="G76">
        <v>174</v>
      </c>
    </row>
    <row r="77" spans="1:7">
      <c r="F77">
        <v>60</v>
      </c>
      <c r="G77">
        <v>176</v>
      </c>
    </row>
    <row r="78" spans="1:7">
      <c r="F78">
        <v>58</v>
      </c>
      <c r="G78">
        <v>173</v>
      </c>
    </row>
    <row r="79" spans="1:7">
      <c r="F79">
        <v>61</v>
      </c>
      <c r="G79">
        <v>176</v>
      </c>
    </row>
    <row r="80" spans="1:7">
      <c r="F80">
        <v>60</v>
      </c>
      <c r="G80">
        <v>177</v>
      </c>
    </row>
    <row r="81" spans="1:13">
      <c r="A81" t="s">
        <v>24</v>
      </c>
      <c r="B81">
        <f t="shared" ref="B81" si="13">SUM(B76:B80)/5</f>
        <v>0</v>
      </c>
      <c r="C81">
        <f t="shared" ref="C81" si="14">SUM(C76:C80)/5</f>
        <v>0</v>
      </c>
      <c r="D81">
        <f t="shared" ref="D81" si="15">SUM(D76:D80)/5</f>
        <v>0</v>
      </c>
      <c r="E81">
        <f t="shared" ref="E81" si="16">SUM(E76:E80)/5</f>
        <v>0</v>
      </c>
      <c r="F81">
        <f t="shared" ref="F81" si="17">SUM(F76:F80)/5</f>
        <v>59.8</v>
      </c>
      <c r="G81">
        <f t="shared" ref="G81" si="18">SUM(G76:G80)/5</f>
        <v>175.2</v>
      </c>
    </row>
    <row r="86" spans="1:13">
      <c r="A86" t="s">
        <v>27</v>
      </c>
      <c r="B86" t="s">
        <v>14</v>
      </c>
      <c r="C86" s="1" t="s">
        <v>16</v>
      </c>
      <c r="D86" s="1" t="s">
        <v>17</v>
      </c>
      <c r="E86" t="s">
        <v>18</v>
      </c>
      <c r="F86" t="s">
        <v>19</v>
      </c>
      <c r="G86" t="s">
        <v>20</v>
      </c>
      <c r="I86" t="s">
        <v>27</v>
      </c>
    </row>
    <row r="87" spans="1:13">
      <c r="B87">
        <v>12</v>
      </c>
      <c r="C87">
        <v>24</v>
      </c>
      <c r="D87">
        <v>28</v>
      </c>
      <c r="E87">
        <v>58</v>
      </c>
      <c r="F87">
        <v>120</v>
      </c>
      <c r="G87">
        <v>212</v>
      </c>
      <c r="I87" t="s">
        <v>5</v>
      </c>
      <c r="J87" t="s">
        <v>0</v>
      </c>
      <c r="K87" t="s">
        <v>1</v>
      </c>
      <c r="L87" t="s">
        <v>10</v>
      </c>
      <c r="M87" t="s">
        <v>7</v>
      </c>
    </row>
    <row r="88" spans="1:13">
      <c r="B88">
        <v>11</v>
      </c>
      <c r="C88">
        <v>25</v>
      </c>
      <c r="D88">
        <v>28</v>
      </c>
      <c r="E88">
        <v>56</v>
      </c>
      <c r="F88">
        <v>118</v>
      </c>
      <c r="G88">
        <v>210</v>
      </c>
      <c r="I88" t="s">
        <v>11</v>
      </c>
      <c r="J88" s="1">
        <v>3964</v>
      </c>
      <c r="K88" s="1">
        <v>4237</v>
      </c>
      <c r="L88">
        <f>(J88+K88)*LOG(J88, 2)</f>
        <v>98024.430968176399</v>
      </c>
      <c r="M88">
        <v>11.8</v>
      </c>
    </row>
    <row r="89" spans="1:13">
      <c r="B89">
        <v>11</v>
      </c>
      <c r="C89">
        <v>24</v>
      </c>
      <c r="D89">
        <v>27</v>
      </c>
      <c r="E89">
        <v>57</v>
      </c>
      <c r="F89">
        <v>122</v>
      </c>
      <c r="G89">
        <v>211</v>
      </c>
      <c r="I89" t="s">
        <v>12</v>
      </c>
      <c r="J89" s="1">
        <v>7108</v>
      </c>
      <c r="K89" s="1">
        <v>7938</v>
      </c>
      <c r="L89">
        <f t="shared" ref="L89:L93" si="19">(J89+K89)*LOG(J89, 2)</f>
        <v>192516.99997686752</v>
      </c>
      <c r="M89">
        <v>24.6</v>
      </c>
    </row>
    <row r="90" spans="1:13">
      <c r="B90" s="3">
        <v>14</v>
      </c>
      <c r="C90">
        <v>26</v>
      </c>
      <c r="D90">
        <v>29</v>
      </c>
      <c r="E90">
        <v>56</v>
      </c>
      <c r="F90">
        <v>124</v>
      </c>
      <c r="G90">
        <v>210</v>
      </c>
      <c r="I90" t="s">
        <v>6</v>
      </c>
      <c r="J90" s="1">
        <v>10365</v>
      </c>
      <c r="K90" s="1">
        <v>10916</v>
      </c>
      <c r="L90">
        <f t="shared" si="19"/>
        <v>283876.46294730745</v>
      </c>
      <c r="M90">
        <v>27.6</v>
      </c>
    </row>
    <row r="91" spans="1:13">
      <c r="B91">
        <v>11</v>
      </c>
      <c r="C91">
        <v>24</v>
      </c>
      <c r="D91">
        <v>26</v>
      </c>
      <c r="E91">
        <v>55</v>
      </c>
      <c r="F91">
        <v>117</v>
      </c>
      <c r="G91">
        <v>214</v>
      </c>
      <c r="I91" t="s">
        <v>2</v>
      </c>
      <c r="J91" s="1">
        <v>17772</v>
      </c>
      <c r="K91" s="1">
        <v>19260</v>
      </c>
      <c r="L91">
        <f t="shared" si="19"/>
        <v>522792.53595200245</v>
      </c>
      <c r="M91">
        <v>56.4</v>
      </c>
    </row>
    <row r="92" spans="1:13">
      <c r="A92" t="s">
        <v>24</v>
      </c>
      <c r="B92">
        <f t="shared" ref="B92" si="20">SUM(B87:B91)/5</f>
        <v>11.8</v>
      </c>
      <c r="C92">
        <f t="shared" ref="C92" si="21">SUM(C87:C91)/5</f>
        <v>24.6</v>
      </c>
      <c r="D92">
        <f t="shared" ref="D92" si="22">SUM(D87:D91)/5</f>
        <v>27.6</v>
      </c>
      <c r="E92">
        <f t="shared" ref="E92" si="23">SUM(E87:E91)/5</f>
        <v>56.4</v>
      </c>
      <c r="F92">
        <f t="shared" ref="F92" si="24">SUM(F87:F91)/5</f>
        <v>120.2</v>
      </c>
      <c r="G92">
        <f t="shared" ref="G92" si="25">SUM(G87:G91)/5</f>
        <v>211.4</v>
      </c>
      <c r="I92" t="s">
        <v>13</v>
      </c>
      <c r="J92" s="1">
        <v>26098</v>
      </c>
      <c r="K92" s="1">
        <v>29488</v>
      </c>
      <c r="L92">
        <f t="shared" si="19"/>
        <v>815538.42754767986</v>
      </c>
      <c r="M92">
        <v>120.2</v>
      </c>
    </row>
    <row r="93" spans="1:13">
      <c r="I93" t="s">
        <v>3</v>
      </c>
      <c r="J93" s="1">
        <v>53621</v>
      </c>
      <c r="K93" s="1">
        <v>59526</v>
      </c>
      <c r="L93">
        <f t="shared" si="19"/>
        <v>1777597.1320562561</v>
      </c>
      <c r="M93">
        <v>211.4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2021-05-22T14:23:06Z</dcterms:modified>
</cp:coreProperties>
</file>