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2D41E692-AB98-4993-961E-BCB0AC48FA03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1" l="1"/>
  <c r="L79" i="1"/>
  <c r="L80" i="1"/>
  <c r="L81" i="1"/>
  <c r="L82" i="1"/>
  <c r="L77" i="1"/>
  <c r="L68" i="1"/>
  <c r="L69" i="1"/>
  <c r="L70" i="1"/>
  <c r="L71" i="1"/>
  <c r="L72" i="1"/>
  <c r="L67" i="1"/>
  <c r="C81" i="1"/>
  <c r="D81" i="1"/>
  <c r="G72" i="1"/>
  <c r="F72" i="1"/>
  <c r="E72" i="1"/>
  <c r="D72" i="1"/>
  <c r="C72" i="1"/>
  <c r="B72" i="1"/>
  <c r="E4" i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B81" i="1"/>
  <c r="L43" i="1"/>
  <c r="L44" i="1"/>
  <c r="L45" i="1"/>
  <c r="L46" i="1"/>
  <c r="L47" i="1"/>
  <c r="L48" i="1"/>
  <c r="L60" i="1"/>
  <c r="L59" i="1"/>
  <c r="L58" i="1"/>
  <c r="L57" i="1"/>
  <c r="L56" i="1"/>
  <c r="L55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<sst xmlns="http://schemas.openxmlformats.org/spreadsheetml/2006/main" count="133" uniqueCount="31">
  <si>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</si>
  <si>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</si>
  <si>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</si>
  <si>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</si>
  <si>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</si>
  <si>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</si>
  <si>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</si>
  <si>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</si>
  <si>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</si>
  <si>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</si>
  <si>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</si>
  <si>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</si>
  <si>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</si>
  <si>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</si>
  <si>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</si>
  <si>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</si>
  <si>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</si>
  <si>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</si>
  <si>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</si>
  <si>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</si>
  <si>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</si>
  <si>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</si>
  <si>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</si>
  <si>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</si>
  <si>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</si>
  <si>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</si>
  <si>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</si>
  <si>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</si>
  <si>
    <t>Dijkstra:</t>
  </si>
  <si>
    <t>Dijkstra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</si>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</sst>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layout>
        <c:manualLayout>
          <c:xMode val="edge"/>
          <c:yMode val="edge"/>
          <c:x val="0.42210319814475239"/>
          <c:y val="1.199040767386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55327544673355"/>
          <c:y val="0.16517494665684776"/>
          <c:w val="0.83061697767231157"/>
          <c:h val="0.67892142978530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25.341719999999999</c:v>
                </c:pt>
                <c:pt idx="1">
                  <c:v>103.0466</c:v>
                </c:pt>
                <c:pt idx="2">
                  <c:v>23.539459999999998</c:v>
                </c:pt>
                <c:pt idx="3">
                  <c:v>139.45509999999999</c:v>
                </c:pt>
                <c:pt idx="4">
                  <c:v>3879.8620000000001</c:v>
                </c:pt>
                <c:pt idx="5">
                  <c:v>3221.5520000000001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|POI|*((|V|+|E|)*log(|V|))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436222646082284"/>
          <c:y val="0.20238532110091745"/>
          <c:w val="0.75260809790080585"/>
          <c:h val="0.5688482746996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Folha1!$L$67:$L$72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Folha1!$M$67:$M$72</c:f>
              <c:numCache>
                <c:formatCode>General</c:formatCode>
                <c:ptCount val="6"/>
                <c:pt idx="0">
                  <c:v>6.8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35.6</c:v>
                </c:pt>
                <c:pt idx="4">
                  <c:v>76</c:v>
                </c:pt>
                <c:pt idx="5">
                  <c:v>133.6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F3D-B782-1F00559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9247"/>
        <c:axId val="531966751"/>
      </c:scatterChart>
      <c:valAx>
        <c:axId val="5319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6751"/>
        <c:crosses val="autoZero"/>
        <c:crossBetween val="midCat"/>
      </c:valAx>
      <c:valAx>
        <c:axId val="5319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Folha1!$L$77:$L$82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Folha1!$M$77:$M$82</c:f>
              <c:numCache>
                <c:formatCode>General</c:formatCode>
                <c:ptCount val="6"/>
                <c:pt idx="0">
                  <c:v>6.6</c:v>
                </c:pt>
                <c:pt idx="1">
                  <c:v>16</c:v>
                </c:pt>
                <c:pt idx="2">
                  <c:v>19</c:v>
                </c:pt>
                <c:pt idx="3">
                  <c:v>32.6</c:v>
                </c:pt>
                <c:pt idx="4">
                  <c:v>63.8</c:v>
                </c:pt>
                <c:pt idx="5">
                  <c:v>196.8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C-42D9-BE86-E2D2937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2879"/>
        <c:axId val="534403711"/>
      </c:scatterChart>
      <c:valAx>
        <c:axId val="5344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3711"/>
        <c:crosses val="autoZero"/>
        <c:crossBetween val="midCat"/>
      </c:valAx>
      <c:valAx>
        <c:axId val="5344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7620</xdr:rowOff>
    </xdr:from>
    <xdr:to>
      <xdr:col>14</xdr:col>
      <xdr:colOff>114300</xdr:colOff>
      <xdr:row>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60960</xdr:rowOff>
    </xdr:from>
    <xdr:to>
      <xdr:col>15</xdr:col>
      <xdr:colOff>198120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121920</xdr:rowOff>
    </xdr:from>
    <xdr:to>
      <xdr:col>20</xdr:col>
      <xdr:colOff>144780</xdr:colOff>
      <xdr:row>46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102870</xdr:colOff>
      <xdr:row>49</xdr:row>
      <xdr:rowOff>15240</xdr:rowOff>
    </xdr:from>
    <xdr:to>
      <xdr:col>20</xdr:col>
      <xdr:colOff>137160</xdr:colOff>
      <xdr:row>60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</xdr:colOff>
      <xdr:row>86</xdr:row>
      <xdr:rowOff>7620</xdr:rowOff>
    </xdr:from>
    <xdr:to>
      <xdr:col>20</xdr:col>
      <xdr:colOff>106680</xdr:colOff>
      <xdr:row>96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62</xdr:row>
      <xdr:rowOff>15240</xdr:rowOff>
    </xdr:from>
    <xdr:to>
      <xdr:col>20</xdr:col>
      <xdr:colOff>15240</xdr:colOff>
      <xdr:row>73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795741-4913-469E-A19E-0C9F95D7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</xdr:colOff>
      <xdr:row>74</xdr:row>
      <xdr:rowOff>0</xdr:rowOff>
    </xdr:from>
    <xdr:to>
      <xdr:col>19</xdr:col>
      <xdr:colOff>601980</xdr:colOff>
      <xdr:row>85</xdr:row>
      <xdr:rowOff>26670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C584EE-9F51-4DE8-84AB-98390DB2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93"/>
  <sheetViews>
    <sheetView tabSelected="1" topLeftCell="A77" zoomScaleNormal="100" workbookViewId="0">
      <selection activeCell="W94" sqref="W94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19.959</v>
      </c>
      <c r="C54">
        <v>114.732</v>
      </c>
      <c r="D54">
        <v>30.884699999999999</v>
      </c>
      <c r="E54">
        <v>96.261200000000002</v>
      </c>
      <c r="F54">
        <v>3693.31</v>
      </c>
      <c r="G54">
        <v>2478.59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28.923999999999999</v>
      </c>
      <c r="C55">
        <v>84.806899999999999</v>
      </c>
      <c r="D55">
        <v>24.933199999999999</v>
      </c>
      <c r="E55">
        <v>286.90800000000002</v>
      </c>
      <c r="F55">
        <v>3638.23</v>
      </c>
      <c r="G55">
        <v>3857.6</v>
      </c>
      <c r="I55" t="s">
        <v>11</v>
      </c>
      <c r="J55" s="1">
        <v>3964</v>
      </c>
      <c r="K55" s="1">
        <v>4237</v>
      </c>
      <c r="L55">
        <f t="shared" ref="L55:L56" si="10">J55+K55</f>
        <v>8201</v>
      </c>
      <c r="M55">
        <v>25.341719999999999</v>
      </c>
    </row>
    <row r="56" spans="1:13">
      <c r="B56">
        <v>22.9391</v>
      </c>
      <c r="C56">
        <v>103.42700000000001</v>
      </c>
      <c r="D56">
        <v>19.947600000000001</v>
      </c>
      <c r="E56">
        <v>101.904</v>
      </c>
      <c r="F56">
        <v>3307.27</v>
      </c>
      <c r="G56">
        <v>2505.56</v>
      </c>
      <c r="I56" t="s">
        <v>12</v>
      </c>
      <c r="J56" s="1">
        <v>7108</v>
      </c>
      <c r="K56" s="1">
        <v>7938</v>
      </c>
      <c r="L56">
        <f t="shared" si="10"/>
        <v>15046</v>
      </c>
      <c r="M56">
        <v>103.0466</v>
      </c>
    </row>
    <row r="57" spans="1:13">
      <c r="B57">
        <v>24.932400000000001</v>
      </c>
      <c r="C57">
        <v>101.52800000000001</v>
      </c>
      <c r="D57">
        <v>24.965800000000002</v>
      </c>
      <c r="E57">
        <v>124.667</v>
      </c>
      <c r="F57">
        <v>4043.88</v>
      </c>
      <c r="G57">
        <v>3041.3</v>
      </c>
      <c r="I57" t="s">
        <v>6</v>
      </c>
      <c r="J57" s="1">
        <v>10365</v>
      </c>
      <c r="K57" s="1">
        <v>10916</v>
      </c>
      <c r="L57">
        <f>J57+K57</f>
        <v>21281</v>
      </c>
      <c r="M57">
        <v>23.539459999999998</v>
      </c>
    </row>
    <row r="58" spans="1:13">
      <c r="B58">
        <v>29.9541</v>
      </c>
      <c r="C58">
        <v>110.739</v>
      </c>
      <c r="D58">
        <v>16.966000000000001</v>
      </c>
      <c r="E58">
        <v>87.535300000000007</v>
      </c>
      <c r="F58">
        <v>4716.62</v>
      </c>
      <c r="G58">
        <v>4224.71</v>
      </c>
      <c r="I58" t="s">
        <v>2</v>
      </c>
      <c r="J58" s="1">
        <v>17772</v>
      </c>
      <c r="K58" s="1">
        <v>19260</v>
      </c>
      <c r="L58">
        <f t="shared" ref="L58:L60" si="11">J58+K58</f>
        <v>37032</v>
      </c>
      <c r="M58">
        <v>139.45509999999999</v>
      </c>
    </row>
    <row r="59" spans="1:13">
      <c r="A59" t="s">
        <v>24</v>
      </c>
      <c r="B59">
        <f t="shared" ref="B59:G59" si="12">SUM(B54:B58)/5</f>
        <v>25.341719999999999</v>
      </c>
      <c r="C59">
        <f t="shared" si="12"/>
        <v>103.04658000000002</v>
      </c>
      <c r="D59">
        <f t="shared" si="12"/>
        <v>23.539460000000002</v>
      </c>
      <c r="E59">
        <f t="shared" si="12"/>
        <v>139.45510000000002</v>
      </c>
      <c r="F59">
        <f t="shared" si="12"/>
        <v>3879.8619999999996</v>
      </c>
      <c r="G59">
        <f t="shared" si="12"/>
        <v>3221.5519999999997</v>
      </c>
      <c r="I59" t="s">
        <v>13</v>
      </c>
      <c r="J59" s="1">
        <v>26098</v>
      </c>
      <c r="K59" s="1">
        <v>29488</v>
      </c>
      <c r="L59">
        <f t="shared" si="11"/>
        <v>55586</v>
      </c>
      <c r="M59">
        <v>3879.8620000000001</v>
      </c>
    </row>
    <row r="60" spans="1:13">
      <c r="I60" t="s">
        <v>3</v>
      </c>
      <c r="J60" s="1">
        <v>53621</v>
      </c>
      <c r="K60" s="1">
        <v>59526</v>
      </c>
      <c r="L60">
        <f t="shared" si="11"/>
        <v>113147</v>
      </c>
      <c r="M60">
        <v>3221.5520000000001</v>
      </c>
    </row>
    <row r="65" spans="1:13">
      <c r="I65" t="s">
        <v>29</v>
      </c>
    </row>
    <row r="66" spans="1:13">
      <c r="A66" t="s">
        <v>28</v>
      </c>
      <c r="B66" t="s">
        <v>14</v>
      </c>
      <c r="C66" s="1" t="s">
        <v>16</v>
      </c>
      <c r="D66" s="1" t="s">
        <v>17</v>
      </c>
      <c r="E66" t="s">
        <v>18</v>
      </c>
      <c r="F66" t="s">
        <v>19</v>
      </c>
      <c r="G66" t="s">
        <v>20</v>
      </c>
      <c r="I66" t="s">
        <v>5</v>
      </c>
      <c r="J66" t="s">
        <v>0</v>
      </c>
      <c r="K66" t="s">
        <v>1</v>
      </c>
      <c r="L66" t="s">
        <v>10</v>
      </c>
      <c r="M66" t="s">
        <v>7</v>
      </c>
    </row>
    <row r="67" spans="1:13">
      <c r="B67">
        <v>9</v>
      </c>
      <c r="C67">
        <v>15</v>
      </c>
      <c r="D67">
        <v>17</v>
      </c>
      <c r="E67">
        <v>34</v>
      </c>
      <c r="F67">
        <v>76</v>
      </c>
      <c r="G67">
        <v>137</v>
      </c>
      <c r="I67" t="s">
        <v>11</v>
      </c>
      <c r="J67" s="1">
        <v>3964</v>
      </c>
      <c r="K67" s="1">
        <v>4237</v>
      </c>
      <c r="L67">
        <f>(J67+K67)*LOG(J67, 2)</f>
        <v>98024.430968176399</v>
      </c>
      <c r="M67">
        <v>6.8</v>
      </c>
    </row>
    <row r="68" spans="1:13">
      <c r="B68">
        <v>5</v>
      </c>
      <c r="C68">
        <v>14</v>
      </c>
      <c r="D68">
        <v>18</v>
      </c>
      <c r="E68">
        <v>35</v>
      </c>
      <c r="F68">
        <v>73</v>
      </c>
      <c r="G68">
        <v>133</v>
      </c>
      <c r="I68" t="s">
        <v>12</v>
      </c>
      <c r="J68" s="1">
        <v>7108</v>
      </c>
      <c r="K68" s="1">
        <v>7938</v>
      </c>
      <c r="L68">
        <f t="shared" ref="L68:L72" si="13">(J68+K68)*LOG(J68, 2)</f>
        <v>192516.99997686752</v>
      </c>
      <c r="M68">
        <v>16.600000000000001</v>
      </c>
    </row>
    <row r="69" spans="1:13">
      <c r="B69">
        <v>8</v>
      </c>
      <c r="C69">
        <v>21</v>
      </c>
      <c r="D69">
        <v>16</v>
      </c>
      <c r="E69">
        <v>38</v>
      </c>
      <c r="F69">
        <v>78</v>
      </c>
      <c r="G69">
        <v>136</v>
      </c>
      <c r="I69" t="s">
        <v>6</v>
      </c>
      <c r="J69" s="1">
        <v>10365</v>
      </c>
      <c r="K69" s="1">
        <v>10916</v>
      </c>
      <c r="L69">
        <f t="shared" si="13"/>
        <v>283876.46294730745</v>
      </c>
      <c r="M69">
        <v>16.600000000000001</v>
      </c>
    </row>
    <row r="70" spans="1:13">
      <c r="B70">
        <v>6</v>
      </c>
      <c r="C70">
        <v>17</v>
      </c>
      <c r="D70">
        <v>16</v>
      </c>
      <c r="E70">
        <v>37</v>
      </c>
      <c r="F70">
        <v>74</v>
      </c>
      <c r="G70">
        <v>130</v>
      </c>
      <c r="I70" t="s">
        <v>2</v>
      </c>
      <c r="J70" s="1">
        <v>17772</v>
      </c>
      <c r="K70" s="1">
        <v>19260</v>
      </c>
      <c r="L70">
        <f t="shared" si="13"/>
        <v>522792.53595200245</v>
      </c>
      <c r="M70">
        <v>35.6</v>
      </c>
    </row>
    <row r="71" spans="1:13">
      <c r="B71">
        <v>6</v>
      </c>
      <c r="C71">
        <v>16</v>
      </c>
      <c r="D71">
        <v>16</v>
      </c>
      <c r="E71">
        <v>34</v>
      </c>
      <c r="F71">
        <v>79</v>
      </c>
      <c r="G71">
        <v>132</v>
      </c>
      <c r="I71" t="s">
        <v>13</v>
      </c>
      <c r="J71" s="1">
        <v>26098</v>
      </c>
      <c r="K71" s="1">
        <v>29488</v>
      </c>
      <c r="L71">
        <f t="shared" si="13"/>
        <v>815538.42754767986</v>
      </c>
      <c r="M71">
        <v>76</v>
      </c>
    </row>
    <row r="72" spans="1:13">
      <c r="A72" t="s">
        <v>24</v>
      </c>
      <c r="B72">
        <f t="shared" ref="B72" si="14">SUM(B67:B71)/5</f>
        <v>6.8</v>
      </c>
      <c r="C72">
        <f t="shared" ref="C72" si="15">SUM(C67:C71)/5</f>
        <v>16.600000000000001</v>
      </c>
      <c r="D72">
        <f t="shared" ref="D72" si="16">SUM(D67:D71)/5</f>
        <v>16.600000000000001</v>
      </c>
      <c r="E72">
        <f t="shared" ref="E72" si="17">SUM(E67:E71)/5</f>
        <v>35.6</v>
      </c>
      <c r="F72">
        <f t="shared" ref="F72" si="18">SUM(F67:F71)/5</f>
        <v>76</v>
      </c>
      <c r="G72">
        <f t="shared" ref="G72" si="19">SUM(G67:G71)/5</f>
        <v>133.6</v>
      </c>
      <c r="I72" t="s">
        <v>3</v>
      </c>
      <c r="J72" s="1">
        <v>53621</v>
      </c>
      <c r="K72" s="1">
        <v>59526</v>
      </c>
      <c r="L72">
        <f t="shared" si="13"/>
        <v>1777597.1320562561</v>
      </c>
      <c r="M72">
        <v>133.6</v>
      </c>
    </row>
    <row r="75" spans="1:13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  <c r="I75" t="s">
        <v>30</v>
      </c>
    </row>
    <row r="76" spans="1:13">
      <c r="B76">
        <v>8</v>
      </c>
      <c r="C76">
        <v>16</v>
      </c>
      <c r="D76">
        <v>19</v>
      </c>
      <c r="E76">
        <v>33</v>
      </c>
      <c r="F76">
        <v>63</v>
      </c>
      <c r="G76">
        <v>198</v>
      </c>
      <c r="I76" t="s">
        <v>5</v>
      </c>
      <c r="J76" t="s">
        <v>0</v>
      </c>
      <c r="K76" t="s">
        <v>1</v>
      </c>
      <c r="L76" t="s">
        <v>10</v>
      </c>
      <c r="M76" t="s">
        <v>7</v>
      </c>
    </row>
    <row r="77" spans="1:13">
      <c r="B77">
        <v>6</v>
      </c>
      <c r="C77">
        <v>17</v>
      </c>
      <c r="D77">
        <v>18</v>
      </c>
      <c r="E77">
        <v>33</v>
      </c>
      <c r="F77">
        <v>65</v>
      </c>
      <c r="G77">
        <v>192</v>
      </c>
      <c r="I77" t="s">
        <v>11</v>
      </c>
      <c r="J77" s="1">
        <v>3964</v>
      </c>
      <c r="K77" s="1">
        <v>4237</v>
      </c>
      <c r="L77">
        <f>(J77+K77)*LOG(J77, 2)</f>
        <v>98024.430968176399</v>
      </c>
      <c r="M77">
        <v>6.6</v>
      </c>
    </row>
    <row r="78" spans="1:13">
      <c r="B78">
        <v>7</v>
      </c>
      <c r="C78">
        <v>16</v>
      </c>
      <c r="D78">
        <v>19</v>
      </c>
      <c r="E78">
        <v>32</v>
      </c>
      <c r="F78">
        <v>67</v>
      </c>
      <c r="G78">
        <v>196</v>
      </c>
      <c r="I78" t="s">
        <v>12</v>
      </c>
      <c r="J78" s="1">
        <v>7108</v>
      </c>
      <c r="K78" s="1">
        <v>7938</v>
      </c>
      <c r="L78">
        <f t="shared" ref="L78:L82" si="20">(J78+K78)*LOG(J78, 2)</f>
        <v>192516.99997686752</v>
      </c>
      <c r="M78">
        <v>16</v>
      </c>
    </row>
    <row r="79" spans="1:13">
      <c r="B79">
        <v>7</v>
      </c>
      <c r="C79">
        <v>16</v>
      </c>
      <c r="D79">
        <v>20</v>
      </c>
      <c r="E79">
        <v>32</v>
      </c>
      <c r="F79">
        <v>61</v>
      </c>
      <c r="G79">
        <v>202</v>
      </c>
      <c r="I79" t="s">
        <v>6</v>
      </c>
      <c r="J79" s="1">
        <v>10365</v>
      </c>
      <c r="K79" s="1">
        <v>10916</v>
      </c>
      <c r="L79">
        <f t="shared" si="20"/>
        <v>283876.46294730745</v>
      </c>
      <c r="M79">
        <v>19</v>
      </c>
    </row>
    <row r="80" spans="1:13">
      <c r="B80">
        <v>5</v>
      </c>
      <c r="C80">
        <v>15</v>
      </c>
      <c r="D80">
        <v>19</v>
      </c>
      <c r="E80">
        <v>33</v>
      </c>
      <c r="F80">
        <v>63</v>
      </c>
      <c r="G80">
        <v>196</v>
      </c>
      <c r="I80" t="s">
        <v>2</v>
      </c>
      <c r="J80" s="1">
        <v>17772</v>
      </c>
      <c r="K80" s="1">
        <v>19260</v>
      </c>
      <c r="L80">
        <f t="shared" si="20"/>
        <v>522792.53595200245</v>
      </c>
      <c r="M80">
        <v>32.6</v>
      </c>
    </row>
    <row r="81" spans="1:13">
      <c r="A81" t="s">
        <v>24</v>
      </c>
      <c r="B81">
        <f t="shared" ref="B81" si="21">SUM(B76:B80)/5</f>
        <v>6.6</v>
      </c>
      <c r="C81">
        <f>SUM(C76:C80)/5</f>
        <v>16</v>
      </c>
      <c r="D81">
        <f>SUM(D76:D80)/5</f>
        <v>19</v>
      </c>
      <c r="E81">
        <f t="shared" ref="E81" si="22">SUM(E76:E80)/5</f>
        <v>32.6</v>
      </c>
      <c r="F81">
        <f t="shared" ref="F81" si="23">SUM(F76:F80)/5</f>
        <v>63.8</v>
      </c>
      <c r="G81">
        <f t="shared" ref="G81" si="24">SUM(G76:G80)/5</f>
        <v>196.8</v>
      </c>
      <c r="I81" t="s">
        <v>13</v>
      </c>
      <c r="J81" s="1">
        <v>26098</v>
      </c>
      <c r="K81" s="1">
        <v>29488</v>
      </c>
      <c r="L81">
        <f t="shared" si="20"/>
        <v>815538.42754767986</v>
      </c>
      <c r="M81">
        <v>63.8</v>
      </c>
    </row>
    <row r="82" spans="1:13">
      <c r="I82" t="s">
        <v>3</v>
      </c>
      <c r="J82" s="1">
        <v>53621</v>
      </c>
      <c r="K82" s="1">
        <v>59526</v>
      </c>
      <c r="L82">
        <f t="shared" si="20"/>
        <v>1777597.1320562561</v>
      </c>
      <c r="M82">
        <v>196.8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25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25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25"/>
        <v>522792.53595200245</v>
      </c>
      <c r="M91">
        <v>56.4</v>
      </c>
    </row>
    <row r="92" spans="1:13">
      <c r="A92" t="s">
        <v>24</v>
      </c>
      <c r="B92">
        <f t="shared" ref="B92" si="26">SUM(B87:B91)/5</f>
        <v>11.8</v>
      </c>
      <c r="C92">
        <f t="shared" ref="C92" si="27">SUM(C87:C91)/5</f>
        <v>24.6</v>
      </c>
      <c r="D92">
        <f t="shared" ref="D92" si="28">SUM(D87:D91)/5</f>
        <v>27.6</v>
      </c>
      <c r="E92">
        <f t="shared" ref="E92" si="29">SUM(E87:E91)/5</f>
        <v>56.4</v>
      </c>
      <c r="F92">
        <f t="shared" ref="F92" si="30">SUM(F87:F91)/5</f>
        <v>120.2</v>
      </c>
      <c r="G92">
        <f t="shared" ref="G92" si="31">SUM(G87:G91)/5</f>
        <v>211.4</v>
      </c>
      <c r="I92" t="s">
        <v>13</v>
      </c>
      <c r="J92" s="1">
        <v>26098</v>
      </c>
      <c r="K92" s="1">
        <v>29488</v>
      </c>
      <c r="L92">
        <f t="shared" si="25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25"/>
        <v>1777597.1320562561</v>
      </c>
      <c r="M93">
        <v>211.4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2021-05-23T10:40:11Z</dcterms:modified>
</cp:coreProperties>
</file>