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35" windowWidth="19320" windowHeight="12075" activeTab="3"/>
  </bookViews>
  <sheets>
    <sheet name="N8" sheetId="16" r:id="rId1"/>
    <sheet name="N12" sheetId="19" r:id="rId2"/>
    <sheet name="N16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C10" i="16" l="1"/>
  <c r="D10" i="16"/>
  <c r="E10" i="16"/>
  <c r="F10" i="16"/>
  <c r="G10" i="16"/>
  <c r="H10" i="16"/>
  <c r="I10" i="16"/>
  <c r="C20" i="16"/>
  <c r="D20" i="16"/>
  <c r="E20" i="16"/>
  <c r="F20" i="16"/>
  <c r="G20" i="16"/>
  <c r="H20" i="16"/>
  <c r="I20" i="16"/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F39" i="19" s="1"/>
  <c r="C39" i="19"/>
  <c r="E38" i="19"/>
  <c r="D38" i="19"/>
  <c r="C38" i="19"/>
  <c r="E37" i="19"/>
  <c r="D37" i="19"/>
  <c r="F37" i="19" s="1"/>
  <c r="C37" i="19"/>
  <c r="E36" i="19"/>
  <c r="D36" i="19"/>
  <c r="C36" i="19"/>
  <c r="E35" i="19"/>
  <c r="D35" i="19"/>
  <c r="C35" i="19"/>
  <c r="E34" i="19"/>
  <c r="E40" i="19" s="1"/>
  <c r="D34" i="19"/>
  <c r="D40" i="19" s="1"/>
  <c r="C34" i="19"/>
  <c r="C40" i="19" s="1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C40" i="20" l="1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F40" i="16"/>
  <c r="D40" i="16"/>
  <c r="E44" i="19"/>
  <c r="E44" i="20"/>
  <c r="E43" i="20"/>
  <c r="E45" i="20"/>
  <c r="E43" i="19"/>
  <c r="E45" i="19"/>
  <c r="F7" i="6" l="1"/>
  <c r="E7" i="6"/>
  <c r="F6" i="6"/>
  <c r="E6" i="6"/>
  <c r="D6" i="6"/>
  <c r="D7" i="6"/>
  <c r="C43" i="16"/>
  <c r="C5" i="6" s="1"/>
  <c r="D44" i="16"/>
  <c r="D43" i="16"/>
  <c r="D45" i="16"/>
  <c r="E43" i="16"/>
  <c r="E44" i="16"/>
  <c r="E45" i="16"/>
  <c r="G6" i="6" l="1"/>
  <c r="G7" i="6"/>
  <c r="F5" i="6"/>
  <c r="E5" i="6"/>
  <c r="G5" i="6" s="1"/>
  <c r="D5" i="6"/>
  <c r="I5" i="6" l="1"/>
  <c r="I7" i="6"/>
  <c r="I6" i="6"/>
  <c r="G11" i="6"/>
  <c r="F11" i="6"/>
  <c r="B11" i="6"/>
  <c r="D11" i="6"/>
  <c r="C11" i="6"/>
  <c r="E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<sst xmlns="http://schemas.openxmlformats.org/spreadsheetml/2006/main" count="197" uniqueCount="26">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</sst>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topLeftCell="A19" workbookViewId="0">
      <selection activeCell="F33" sqref="F33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21684</v>
      </c>
      <c r="D4" s="11">
        <v>631</v>
      </c>
      <c r="E4" s="11">
        <v>816</v>
      </c>
      <c r="F4" s="6">
        <v>1447</v>
      </c>
      <c r="G4" s="11">
        <v>117</v>
      </c>
      <c r="H4" s="11">
        <v>752</v>
      </c>
      <c r="I4" s="7">
        <v>869</v>
      </c>
    </row>
    <row r="5" spans="2:9" x14ac:dyDescent="0.25">
      <c r="B5" s="4" t="s">
        <v>2</v>
      </c>
      <c r="C5" s="11">
        <v>22606</v>
      </c>
      <c r="D5" s="11">
        <v>49</v>
      </c>
      <c r="E5" s="11">
        <v>533</v>
      </c>
      <c r="F5" s="6">
        <v>582</v>
      </c>
      <c r="G5" s="11">
        <v>75</v>
      </c>
      <c r="H5" s="11">
        <v>737</v>
      </c>
      <c r="I5" s="7">
        <v>812</v>
      </c>
    </row>
    <row r="6" spans="2:9" x14ac:dyDescent="0.25">
      <c r="B6" s="4" t="s">
        <v>3</v>
      </c>
      <c r="C6" s="11">
        <v>22733</v>
      </c>
      <c r="D6" s="11">
        <v>3</v>
      </c>
      <c r="E6" s="11">
        <v>495</v>
      </c>
      <c r="F6" s="6">
        <v>498</v>
      </c>
      <c r="G6" s="11">
        <v>37</v>
      </c>
      <c r="H6" s="11">
        <v>732</v>
      </c>
      <c r="I6" s="7">
        <v>769</v>
      </c>
    </row>
    <row r="7" spans="2:9" x14ac:dyDescent="0.25">
      <c r="B7" s="4" t="s">
        <v>4</v>
      </c>
      <c r="C7" s="11">
        <v>22231</v>
      </c>
      <c r="D7" s="11">
        <v>377</v>
      </c>
      <c r="E7" s="11">
        <v>528</v>
      </c>
      <c r="F7" s="6">
        <v>905</v>
      </c>
      <c r="G7" s="11">
        <v>117</v>
      </c>
      <c r="H7" s="11">
        <v>747</v>
      </c>
      <c r="I7" s="7">
        <v>864</v>
      </c>
    </row>
    <row r="8" spans="2:9" x14ac:dyDescent="0.25">
      <c r="B8" s="4" t="s">
        <v>5</v>
      </c>
      <c r="C8" s="11">
        <v>22599</v>
      </c>
      <c r="D8" s="11">
        <v>16</v>
      </c>
      <c r="E8" s="11">
        <v>519</v>
      </c>
      <c r="F8" s="6">
        <v>535</v>
      </c>
      <c r="G8" s="11">
        <v>100</v>
      </c>
      <c r="H8" s="11">
        <v>766</v>
      </c>
      <c r="I8" s="7">
        <v>866</v>
      </c>
    </row>
    <row r="9" spans="2:9" x14ac:dyDescent="0.25">
      <c r="B9" s="4" t="s">
        <v>6</v>
      </c>
      <c r="C9" s="11">
        <v>22076</v>
      </c>
      <c r="D9" s="11">
        <v>170</v>
      </c>
      <c r="E9" s="11">
        <v>493</v>
      </c>
      <c r="F9" s="6">
        <v>663</v>
      </c>
      <c r="G9" s="11">
        <v>25</v>
      </c>
      <c r="H9" s="11">
        <v>1236</v>
      </c>
      <c r="I9" s="7">
        <v>1261</v>
      </c>
    </row>
    <row r="10" spans="2:9" x14ac:dyDescent="0.25">
      <c r="B10" s="6" t="s">
        <v>7</v>
      </c>
      <c r="C10" s="7">
        <f t="shared" ref="C10:E10" si="0">AVERAGE(C4:C9)</f>
        <v>22321.5</v>
      </c>
      <c r="D10" s="7">
        <f t="shared" si="0"/>
        <v>207.66666666666666</v>
      </c>
      <c r="E10" s="7">
        <f t="shared" si="0"/>
        <v>564</v>
      </c>
      <c r="F10" s="7">
        <f>AVERAGE(F4:F9)</f>
        <v>771.66666666666663</v>
      </c>
      <c r="G10" s="7">
        <f>AVERAGE(G4:G9)</f>
        <v>78.5</v>
      </c>
      <c r="H10" s="7">
        <f>AVERAGE(H4:H9)</f>
        <v>828.33333333333337</v>
      </c>
      <c r="I10" s="7">
        <f>AVERAGE(I4:I9)</f>
        <v>906.83333333333337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21298</v>
      </c>
      <c r="D14" s="11">
        <v>23</v>
      </c>
      <c r="E14" s="11">
        <v>1784</v>
      </c>
      <c r="F14" s="6">
        <v>1807</v>
      </c>
      <c r="G14" s="11">
        <v>23</v>
      </c>
      <c r="H14" s="11">
        <v>872</v>
      </c>
      <c r="I14" s="7">
        <v>895</v>
      </c>
    </row>
    <row r="15" spans="2:9" x14ac:dyDescent="0.25">
      <c r="B15" s="4" t="s">
        <v>2</v>
      </c>
      <c r="C15" s="11">
        <v>21897</v>
      </c>
      <c r="D15" s="11">
        <v>11</v>
      </c>
      <c r="E15" s="11">
        <v>1193</v>
      </c>
      <c r="F15" s="6">
        <v>1204</v>
      </c>
      <c r="G15" s="11">
        <v>28</v>
      </c>
      <c r="H15" s="11">
        <v>871</v>
      </c>
      <c r="I15" s="7">
        <v>899</v>
      </c>
    </row>
    <row r="16" spans="2:9" x14ac:dyDescent="0.25">
      <c r="B16" s="4" t="s">
        <v>3</v>
      </c>
      <c r="C16" s="11">
        <v>21898</v>
      </c>
      <c r="D16" s="11">
        <v>2</v>
      </c>
      <c r="E16" s="11">
        <v>1168</v>
      </c>
      <c r="F16" s="6">
        <v>1170</v>
      </c>
      <c r="G16" s="11">
        <v>29</v>
      </c>
      <c r="H16" s="11">
        <v>903</v>
      </c>
      <c r="I16" s="7">
        <v>932</v>
      </c>
    </row>
    <row r="17" spans="2:10" x14ac:dyDescent="0.25">
      <c r="B17" s="4" t="s">
        <v>4</v>
      </c>
      <c r="C17" s="11">
        <v>22009</v>
      </c>
      <c r="D17" s="11">
        <v>21</v>
      </c>
      <c r="E17" s="11">
        <v>1079</v>
      </c>
      <c r="F17" s="6">
        <v>1100</v>
      </c>
      <c r="G17" s="11">
        <v>25</v>
      </c>
      <c r="H17" s="11">
        <v>866</v>
      </c>
      <c r="I17" s="7">
        <v>891</v>
      </c>
    </row>
    <row r="18" spans="2:10" x14ac:dyDescent="0.25">
      <c r="B18" s="4" t="s">
        <v>5</v>
      </c>
      <c r="C18" s="11">
        <v>21889</v>
      </c>
      <c r="D18" s="11">
        <v>8</v>
      </c>
      <c r="E18" s="11">
        <v>1176</v>
      </c>
      <c r="F18" s="6">
        <v>1184</v>
      </c>
      <c r="G18" s="11">
        <v>10</v>
      </c>
      <c r="H18" s="11">
        <v>917</v>
      </c>
      <c r="I18" s="7">
        <v>927</v>
      </c>
    </row>
    <row r="19" spans="2:10" x14ac:dyDescent="0.25">
      <c r="B19" s="4" t="s">
        <v>6</v>
      </c>
      <c r="C19" s="11">
        <v>22461</v>
      </c>
      <c r="D19" s="11">
        <v>11</v>
      </c>
      <c r="E19" s="11">
        <v>376</v>
      </c>
      <c r="F19" s="6">
        <v>387</v>
      </c>
      <c r="G19" s="11">
        <v>10</v>
      </c>
      <c r="H19" s="11">
        <v>1142</v>
      </c>
      <c r="I19" s="7">
        <v>1152</v>
      </c>
    </row>
    <row r="20" spans="2:10" x14ac:dyDescent="0.25">
      <c r="B20" s="6" t="s">
        <v>7</v>
      </c>
      <c r="C20" s="7">
        <f t="shared" ref="C20:E20" si="1">AVERAGE(C14:C19)</f>
        <v>21908.666666666668</v>
      </c>
      <c r="D20" s="7">
        <f t="shared" si="1"/>
        <v>12.666666666666666</v>
      </c>
      <c r="E20" s="7">
        <f t="shared" si="1"/>
        <v>1129.3333333333333</v>
      </c>
      <c r="F20" s="7">
        <f>AVERAGE(F14:F19)</f>
        <v>1142</v>
      </c>
      <c r="G20" s="7">
        <f>AVERAGE(G14:G19)</f>
        <v>20.833333333333332</v>
      </c>
      <c r="H20" s="7">
        <f>AVERAGE(H14:H19)</f>
        <v>928.5</v>
      </c>
      <c r="I20" s="7">
        <f>AVERAGE(I14:I19)</f>
        <v>949.33333333333337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21990</v>
      </c>
      <c r="D24" s="11">
        <v>446</v>
      </c>
      <c r="E24" s="11">
        <v>888</v>
      </c>
      <c r="F24" s="6">
        <v>1334</v>
      </c>
      <c r="G24" s="11">
        <v>245</v>
      </c>
      <c r="H24" s="11">
        <v>431</v>
      </c>
      <c r="I24" s="7">
        <v>676</v>
      </c>
    </row>
    <row r="25" spans="2:10" x14ac:dyDescent="0.25">
      <c r="B25" s="4" t="s">
        <v>2</v>
      </c>
      <c r="C25" s="11">
        <v>22389</v>
      </c>
      <c r="D25" s="11">
        <v>187</v>
      </c>
      <c r="E25" s="11">
        <v>701</v>
      </c>
      <c r="F25" s="6">
        <v>888</v>
      </c>
      <c r="G25" s="11">
        <v>297</v>
      </c>
      <c r="H25" s="11">
        <v>426</v>
      </c>
      <c r="I25" s="7">
        <v>723</v>
      </c>
    </row>
    <row r="26" spans="2:10" x14ac:dyDescent="0.25">
      <c r="B26" s="4" t="s">
        <v>3</v>
      </c>
      <c r="C26" s="11">
        <v>22615</v>
      </c>
      <c r="D26" s="11">
        <v>4</v>
      </c>
      <c r="E26" s="11">
        <v>661</v>
      </c>
      <c r="F26" s="6">
        <v>665</v>
      </c>
      <c r="G26" s="11">
        <v>295</v>
      </c>
      <c r="H26" s="11">
        <v>425</v>
      </c>
      <c r="I26" s="7">
        <v>720</v>
      </c>
    </row>
    <row r="27" spans="2:10" x14ac:dyDescent="0.25">
      <c r="B27" s="4" t="s">
        <v>4</v>
      </c>
      <c r="C27" s="11">
        <v>22137</v>
      </c>
      <c r="D27" s="11">
        <v>421</v>
      </c>
      <c r="E27" s="11">
        <v>821</v>
      </c>
      <c r="F27" s="6">
        <v>1242</v>
      </c>
      <c r="G27" s="11">
        <v>208</v>
      </c>
      <c r="H27" s="11">
        <v>413</v>
      </c>
      <c r="I27" s="7">
        <v>621</v>
      </c>
    </row>
    <row r="28" spans="2:10" x14ac:dyDescent="0.25">
      <c r="B28" s="4" t="s">
        <v>5</v>
      </c>
      <c r="C28" s="11">
        <v>22668</v>
      </c>
      <c r="D28" s="11">
        <v>11</v>
      </c>
      <c r="E28" s="11">
        <v>614</v>
      </c>
      <c r="F28" s="6">
        <v>625</v>
      </c>
      <c r="G28" s="11">
        <v>283</v>
      </c>
      <c r="H28" s="11">
        <v>424</v>
      </c>
      <c r="I28" s="7">
        <v>707</v>
      </c>
    </row>
    <row r="29" spans="2:10" x14ac:dyDescent="0.25">
      <c r="B29" s="4" t="s">
        <v>6</v>
      </c>
      <c r="C29" s="11">
        <v>22712</v>
      </c>
      <c r="D29" s="11">
        <v>128</v>
      </c>
      <c r="E29" s="11">
        <v>506</v>
      </c>
      <c r="F29" s="6">
        <v>634</v>
      </c>
      <c r="G29" s="11">
        <v>211</v>
      </c>
      <c r="H29" s="11">
        <v>443</v>
      </c>
      <c r="I29" s="7">
        <v>654</v>
      </c>
    </row>
    <row r="30" spans="2:10" x14ac:dyDescent="0.25">
      <c r="B30" s="6" t="s">
        <v>7</v>
      </c>
      <c r="C30" s="7">
        <f t="shared" ref="C30:E30" si="2">AVERAGE(C24:C29)</f>
        <v>22418.5</v>
      </c>
      <c r="D30" s="7">
        <f t="shared" si="2"/>
        <v>199.5</v>
      </c>
      <c r="E30" s="7">
        <f t="shared" si="2"/>
        <v>698.5</v>
      </c>
      <c r="F30" s="7">
        <f>AVERAGE(F24:F29)</f>
        <v>898</v>
      </c>
      <c r="G30" s="7">
        <f>AVERAGE(G24:G29)</f>
        <v>256.5</v>
      </c>
      <c r="H30" s="7">
        <f>AVERAGE(H24:H29)</f>
        <v>427</v>
      </c>
      <c r="I30" s="7">
        <f>AVERAGE(I24:I29)</f>
        <v>683.5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21657.333333333332</v>
      </c>
      <c r="D34" s="5">
        <f>AVERAGE(F4,F14,F24)</f>
        <v>1529.3333333333333</v>
      </c>
      <c r="E34" s="5">
        <f>AVERAGE(I4,I14,I24)</f>
        <v>813.33333333333337</v>
      </c>
      <c r="F34" s="5">
        <f>SUM(D34:E34)</f>
        <v>2342.6666666666665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22297.333333333332</v>
      </c>
      <c r="D35" s="5">
        <f t="shared" ref="D35:D39" si="4">AVERAGE(F5,F15,F25)</f>
        <v>891.33333333333337</v>
      </c>
      <c r="E35" s="5">
        <f t="shared" ref="E35:E39" si="5">AVERAGE(I5,I15,I25)</f>
        <v>811.33333333333337</v>
      </c>
      <c r="F35" s="5">
        <f t="shared" ref="F35:F39" si="6">SUM(D35:E35)</f>
        <v>1702.6666666666667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22415.333333333332</v>
      </c>
      <c r="D36" s="5">
        <f t="shared" si="4"/>
        <v>777.66666666666663</v>
      </c>
      <c r="E36" s="5">
        <f t="shared" si="5"/>
        <v>807</v>
      </c>
      <c r="F36" s="5">
        <f t="shared" si="6"/>
        <v>1584.6666666666665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22125.666666666668</v>
      </c>
      <c r="D37" s="5">
        <f t="shared" si="4"/>
        <v>1082.3333333333333</v>
      </c>
      <c r="E37" s="5">
        <f t="shared" si="5"/>
        <v>792</v>
      </c>
      <c r="F37" s="5">
        <f t="shared" si="6"/>
        <v>1874.3333333333333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22385.333333333332</v>
      </c>
      <c r="D38" s="5">
        <f t="shared" si="4"/>
        <v>781.33333333333337</v>
      </c>
      <c r="E38" s="5">
        <f t="shared" si="5"/>
        <v>833.33333333333337</v>
      </c>
      <c r="F38" s="5">
        <f t="shared" si="6"/>
        <v>1614.6666666666667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22416.333333333332</v>
      </c>
      <c r="D39" s="5">
        <f t="shared" si="4"/>
        <v>561.33333333333337</v>
      </c>
      <c r="E39" s="5">
        <f t="shared" si="5"/>
        <v>1022.3333333333334</v>
      </c>
      <c r="F39" s="5">
        <f t="shared" si="6"/>
        <v>1583.6666666666667</v>
      </c>
      <c r="G39" s="15">
        <f t="shared" ca="1" si="7"/>
        <v>39</v>
      </c>
    </row>
    <row r="40" spans="2:7" x14ac:dyDescent="0.25">
      <c r="B40" s="8" t="s">
        <v>7</v>
      </c>
      <c r="C40" s="9">
        <f>AVERAGE(C34:C39)</f>
        <v>22216.222222222223</v>
      </c>
      <c r="D40" s="9">
        <f>AVERAGE(D34:D39)</f>
        <v>937.22222222222206</v>
      </c>
      <c r="E40" s="9">
        <f>AVERAGE(E34:E39)</f>
        <v>846.55555555555566</v>
      </c>
      <c r="F40" s="9">
        <f>AVERAGE(F34:F39)</f>
        <v>1783.7777777777776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22416.333333333332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561.33333333333337</v>
      </c>
    </row>
    <row r="45" spans="2:7" x14ac:dyDescent="0.25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1022.3333333333334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16" workbookViewId="0">
      <selection activeCell="F33" sqref="F33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22139</v>
      </c>
      <c r="D4" s="11">
        <v>162</v>
      </c>
      <c r="E4" s="11">
        <v>686</v>
      </c>
      <c r="F4" s="6">
        <v>848</v>
      </c>
      <c r="G4" s="11">
        <v>121</v>
      </c>
      <c r="H4" s="11">
        <v>892</v>
      </c>
      <c r="I4" s="7">
        <v>1013</v>
      </c>
    </row>
    <row r="5" spans="2:9" x14ac:dyDescent="0.25">
      <c r="B5" s="4" t="s">
        <v>2</v>
      </c>
      <c r="C5" s="11">
        <v>21821</v>
      </c>
      <c r="D5" s="11">
        <v>242</v>
      </c>
      <c r="E5" s="11">
        <v>871</v>
      </c>
      <c r="F5" s="6">
        <v>1113</v>
      </c>
      <c r="G5" s="11">
        <v>157</v>
      </c>
      <c r="H5" s="11">
        <v>909</v>
      </c>
      <c r="I5" s="7">
        <v>1066</v>
      </c>
    </row>
    <row r="6" spans="2:9" x14ac:dyDescent="0.25">
      <c r="B6" s="4" t="s">
        <v>3</v>
      </c>
      <c r="C6" s="11">
        <v>22713</v>
      </c>
      <c r="D6" s="11">
        <v>8</v>
      </c>
      <c r="E6" s="11">
        <v>484</v>
      </c>
      <c r="F6" s="6">
        <v>492</v>
      </c>
      <c r="G6" s="11">
        <v>24</v>
      </c>
      <c r="H6" s="11">
        <v>771</v>
      </c>
      <c r="I6" s="7">
        <v>795</v>
      </c>
    </row>
    <row r="7" spans="2:9" x14ac:dyDescent="0.25">
      <c r="B7" s="4" t="s">
        <v>4</v>
      </c>
      <c r="C7" s="11">
        <v>22689</v>
      </c>
      <c r="D7" s="11">
        <v>34</v>
      </c>
      <c r="E7" s="11">
        <v>341</v>
      </c>
      <c r="F7" s="6">
        <v>375</v>
      </c>
      <c r="G7" s="11">
        <v>162</v>
      </c>
      <c r="H7" s="11">
        <v>774</v>
      </c>
      <c r="I7" s="7">
        <v>936</v>
      </c>
    </row>
    <row r="8" spans="2:9" x14ac:dyDescent="0.25">
      <c r="B8" s="4" t="s">
        <v>5</v>
      </c>
      <c r="C8" s="11">
        <v>22617</v>
      </c>
      <c r="D8" s="11">
        <v>154</v>
      </c>
      <c r="E8" s="11">
        <v>267</v>
      </c>
      <c r="F8" s="6">
        <v>421</v>
      </c>
      <c r="G8" s="11">
        <v>157</v>
      </c>
      <c r="H8" s="11">
        <v>805</v>
      </c>
      <c r="I8" s="7">
        <v>962</v>
      </c>
    </row>
    <row r="9" spans="2:9" x14ac:dyDescent="0.25">
      <c r="B9" s="4" t="s">
        <v>6</v>
      </c>
      <c r="C9" s="11">
        <v>22156</v>
      </c>
      <c r="D9" s="11">
        <v>18</v>
      </c>
      <c r="E9" s="11">
        <v>1208</v>
      </c>
      <c r="F9" s="6">
        <v>1226</v>
      </c>
      <c r="G9" s="11">
        <v>6</v>
      </c>
      <c r="H9" s="11">
        <v>612</v>
      </c>
      <c r="I9" s="7">
        <v>618</v>
      </c>
    </row>
    <row r="10" spans="2:9" x14ac:dyDescent="0.25">
      <c r="B10" s="6" t="s">
        <v>7</v>
      </c>
      <c r="C10" s="7">
        <f t="shared" ref="C10:E10" si="0">AVERAGE(C4:C9)</f>
        <v>22355.833333333332</v>
      </c>
      <c r="D10" s="7">
        <f t="shared" si="0"/>
        <v>103</v>
      </c>
      <c r="E10" s="7">
        <f t="shared" si="0"/>
        <v>642.83333333333337</v>
      </c>
      <c r="F10" s="7">
        <f>AVERAGE(F4:F9)</f>
        <v>745.83333333333337</v>
      </c>
      <c r="G10" s="7">
        <f>AVERAGE(G4:G9)</f>
        <v>104.5</v>
      </c>
      <c r="H10" s="7">
        <f>AVERAGE(H4:H9)</f>
        <v>793.83333333333337</v>
      </c>
      <c r="I10" s="7">
        <f>AVERAGE(I4:I9)</f>
        <v>898.33333333333337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21570</v>
      </c>
      <c r="D14" s="11">
        <v>5</v>
      </c>
      <c r="E14" s="11">
        <v>1665</v>
      </c>
      <c r="F14" s="6">
        <v>1670</v>
      </c>
      <c r="G14" s="11">
        <v>17</v>
      </c>
      <c r="H14" s="11">
        <v>743</v>
      </c>
      <c r="I14" s="7">
        <v>760</v>
      </c>
    </row>
    <row r="15" spans="2:9" x14ac:dyDescent="0.25">
      <c r="B15" s="4" t="s">
        <v>2</v>
      </c>
      <c r="C15" s="11">
        <v>22036</v>
      </c>
      <c r="D15" s="11">
        <v>18</v>
      </c>
      <c r="E15" s="11">
        <v>983</v>
      </c>
      <c r="F15" s="6">
        <v>1001</v>
      </c>
      <c r="G15" s="11">
        <v>26</v>
      </c>
      <c r="H15" s="11">
        <v>937</v>
      </c>
      <c r="I15" s="7">
        <v>963</v>
      </c>
    </row>
    <row r="16" spans="2:9" x14ac:dyDescent="0.25">
      <c r="B16" s="4" t="s">
        <v>3</v>
      </c>
      <c r="C16" s="11">
        <v>21951</v>
      </c>
      <c r="D16" s="11">
        <v>10</v>
      </c>
      <c r="E16" s="11">
        <v>1168</v>
      </c>
      <c r="F16" s="6">
        <v>1178</v>
      </c>
      <c r="G16" s="11">
        <v>19</v>
      </c>
      <c r="H16" s="11">
        <v>852</v>
      </c>
      <c r="I16" s="7">
        <v>871</v>
      </c>
    </row>
    <row r="17" spans="2:10" x14ac:dyDescent="0.25">
      <c r="B17" s="4" t="s">
        <v>4</v>
      </c>
      <c r="C17" s="11">
        <v>22082</v>
      </c>
      <c r="D17" s="11">
        <v>3</v>
      </c>
      <c r="E17" s="11">
        <v>1131</v>
      </c>
      <c r="F17" s="6">
        <v>1134</v>
      </c>
      <c r="G17" s="11">
        <v>20</v>
      </c>
      <c r="H17" s="11">
        <v>764</v>
      </c>
      <c r="I17" s="7">
        <v>784</v>
      </c>
    </row>
    <row r="18" spans="2:10" x14ac:dyDescent="0.25">
      <c r="B18" s="4" t="s">
        <v>5</v>
      </c>
      <c r="C18" s="11">
        <v>22909</v>
      </c>
      <c r="D18" s="11">
        <v>4</v>
      </c>
      <c r="E18" s="11">
        <v>383</v>
      </c>
      <c r="F18" s="6">
        <v>387</v>
      </c>
      <c r="G18" s="11">
        <v>29</v>
      </c>
      <c r="H18" s="11">
        <v>675</v>
      </c>
      <c r="I18" s="7">
        <v>704</v>
      </c>
    </row>
    <row r="19" spans="2:10" x14ac:dyDescent="0.25">
      <c r="B19" s="4" t="s">
        <v>6</v>
      </c>
      <c r="C19" s="11">
        <v>21712</v>
      </c>
      <c r="D19" s="11">
        <v>16</v>
      </c>
      <c r="E19" s="11">
        <v>1687</v>
      </c>
      <c r="F19" s="6">
        <v>1703</v>
      </c>
      <c r="G19" s="11">
        <v>12</v>
      </c>
      <c r="H19" s="11">
        <v>573</v>
      </c>
      <c r="I19" s="7">
        <v>585</v>
      </c>
    </row>
    <row r="20" spans="2:10" x14ac:dyDescent="0.25">
      <c r="B20" s="6" t="s">
        <v>7</v>
      </c>
      <c r="C20" s="7">
        <f t="shared" ref="C20:E20" si="1">AVERAGE(C14:C19)</f>
        <v>22043.333333333332</v>
      </c>
      <c r="D20" s="7">
        <f t="shared" si="1"/>
        <v>9.3333333333333339</v>
      </c>
      <c r="E20" s="7">
        <f t="shared" si="1"/>
        <v>1169.5</v>
      </c>
      <c r="F20" s="7">
        <f>AVERAGE(F14:F19)</f>
        <v>1178.8333333333333</v>
      </c>
      <c r="G20" s="7">
        <f>AVERAGE(G14:G19)</f>
        <v>20.5</v>
      </c>
      <c r="H20" s="7">
        <f>AVERAGE(H14:H19)</f>
        <v>757.33333333333337</v>
      </c>
      <c r="I20" s="7">
        <f>AVERAGE(I14:I19)</f>
        <v>777.83333333333337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22371</v>
      </c>
      <c r="D24" s="11">
        <v>13</v>
      </c>
      <c r="E24" s="11">
        <v>917</v>
      </c>
      <c r="F24" s="6">
        <v>930</v>
      </c>
      <c r="G24" s="11">
        <v>236</v>
      </c>
      <c r="H24" s="11">
        <v>463</v>
      </c>
      <c r="I24" s="7">
        <v>699</v>
      </c>
    </row>
    <row r="25" spans="2:10" x14ac:dyDescent="0.25">
      <c r="B25" s="4" t="s">
        <v>2</v>
      </c>
      <c r="C25" s="11">
        <v>22065</v>
      </c>
      <c r="D25" s="11">
        <v>423</v>
      </c>
      <c r="E25" s="11">
        <v>756</v>
      </c>
      <c r="F25" s="6">
        <v>1179</v>
      </c>
      <c r="G25" s="11">
        <v>223</v>
      </c>
      <c r="H25" s="11">
        <v>533</v>
      </c>
      <c r="I25" s="7">
        <v>756</v>
      </c>
    </row>
    <row r="26" spans="2:10" x14ac:dyDescent="0.25">
      <c r="B26" s="4" t="s">
        <v>3</v>
      </c>
      <c r="C26" s="11">
        <v>22709</v>
      </c>
      <c r="D26" s="11">
        <v>7</v>
      </c>
      <c r="E26" s="11">
        <v>572</v>
      </c>
      <c r="F26" s="6">
        <v>579</v>
      </c>
      <c r="G26" s="11">
        <v>290</v>
      </c>
      <c r="H26" s="11">
        <v>422</v>
      </c>
      <c r="I26" s="7">
        <v>712</v>
      </c>
    </row>
    <row r="27" spans="2:10" x14ac:dyDescent="0.25">
      <c r="B27" s="4" t="s">
        <v>4</v>
      </c>
      <c r="C27" s="11">
        <v>22718</v>
      </c>
      <c r="D27" s="11">
        <v>16</v>
      </c>
      <c r="E27" s="11">
        <v>557</v>
      </c>
      <c r="F27" s="6">
        <v>573</v>
      </c>
      <c r="G27" s="11">
        <v>298</v>
      </c>
      <c r="H27" s="11">
        <v>411</v>
      </c>
      <c r="I27" s="7">
        <v>709</v>
      </c>
    </row>
    <row r="28" spans="2:10" x14ac:dyDescent="0.25">
      <c r="B28" s="4" t="s">
        <v>5</v>
      </c>
      <c r="C28" s="11">
        <v>23254</v>
      </c>
      <c r="D28" s="11">
        <v>13</v>
      </c>
      <c r="E28" s="11">
        <v>43</v>
      </c>
      <c r="F28" s="6">
        <v>56</v>
      </c>
      <c r="G28" s="11">
        <v>269</v>
      </c>
      <c r="H28" s="11">
        <v>421</v>
      </c>
      <c r="I28" s="7">
        <v>690</v>
      </c>
    </row>
    <row r="29" spans="2:10" x14ac:dyDescent="0.25">
      <c r="B29" s="4" t="s">
        <v>6</v>
      </c>
      <c r="C29" s="11">
        <v>22390</v>
      </c>
      <c r="D29" s="11">
        <v>13</v>
      </c>
      <c r="E29" s="11">
        <v>1255</v>
      </c>
      <c r="F29" s="6">
        <v>1268</v>
      </c>
      <c r="G29" s="11">
        <v>273</v>
      </c>
      <c r="H29" s="11">
        <v>69</v>
      </c>
      <c r="I29" s="7">
        <v>342</v>
      </c>
    </row>
    <row r="30" spans="2:10" x14ac:dyDescent="0.25">
      <c r="B30" s="6" t="s">
        <v>7</v>
      </c>
      <c r="C30" s="7">
        <f t="shared" ref="C30:E30" si="2">AVERAGE(C24:C29)</f>
        <v>22584.5</v>
      </c>
      <c r="D30" s="7">
        <f t="shared" si="2"/>
        <v>80.833333333333329</v>
      </c>
      <c r="E30" s="7">
        <f t="shared" si="2"/>
        <v>683.33333333333337</v>
      </c>
      <c r="F30" s="7">
        <f>AVERAGE(F24:F29)</f>
        <v>764.16666666666663</v>
      </c>
      <c r="G30" s="7">
        <f>AVERAGE(G24:G29)</f>
        <v>264.83333333333331</v>
      </c>
      <c r="H30" s="7">
        <f>AVERAGE(H24:H29)</f>
        <v>386.5</v>
      </c>
      <c r="I30" s="7">
        <f>AVERAGE(I24:I29)</f>
        <v>651.33333333333337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22026.666666666668</v>
      </c>
      <c r="D34" s="5">
        <f>AVERAGE(F4,F14,F24)</f>
        <v>1149.3333333333333</v>
      </c>
      <c r="E34" s="5">
        <f>AVERAGE(I4,I14,I24)</f>
        <v>824</v>
      </c>
      <c r="F34" s="5">
        <f>SUM(D34:E34)</f>
        <v>1973.3333333333333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21974</v>
      </c>
      <c r="D35" s="5">
        <f t="shared" ref="D35:D39" si="4">AVERAGE(F5,F15,F25)</f>
        <v>1097.6666666666667</v>
      </c>
      <c r="E35" s="5">
        <f t="shared" ref="E35:E39" si="5">AVERAGE(I5,I15,I25)</f>
        <v>928.33333333333337</v>
      </c>
      <c r="F35" s="5">
        <f t="shared" ref="F35:F39" si="6">SUM(D35:E35)</f>
        <v>2026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22457.666666666668</v>
      </c>
      <c r="D36" s="5">
        <f t="shared" si="4"/>
        <v>749.66666666666663</v>
      </c>
      <c r="E36" s="5">
        <f t="shared" si="5"/>
        <v>792.66666666666663</v>
      </c>
      <c r="F36" s="5">
        <f t="shared" si="6"/>
        <v>1542.3333333333333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22496.333333333332</v>
      </c>
      <c r="D37" s="5">
        <f t="shared" si="4"/>
        <v>694</v>
      </c>
      <c r="E37" s="5">
        <f t="shared" si="5"/>
        <v>809.66666666666663</v>
      </c>
      <c r="F37" s="5">
        <f t="shared" si="6"/>
        <v>1503.6666666666665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22926.666666666668</v>
      </c>
      <c r="D38" s="5">
        <f t="shared" si="4"/>
        <v>288</v>
      </c>
      <c r="E38" s="5">
        <f t="shared" si="5"/>
        <v>785.33333333333337</v>
      </c>
      <c r="F38" s="5">
        <f t="shared" si="6"/>
        <v>1073.3333333333335</v>
      </c>
      <c r="G38" s="15">
        <f t="shared" ca="1" si="7"/>
        <v>38</v>
      </c>
    </row>
    <row r="39" spans="2:7" x14ac:dyDescent="0.25">
      <c r="B39" s="4" t="s">
        <v>6</v>
      </c>
      <c r="C39" s="5">
        <f t="shared" si="3"/>
        <v>22086</v>
      </c>
      <c r="D39" s="5">
        <f t="shared" si="4"/>
        <v>1399</v>
      </c>
      <c r="E39" s="5">
        <f t="shared" si="5"/>
        <v>515</v>
      </c>
      <c r="F39" s="5">
        <f t="shared" si="6"/>
        <v>1914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22327.888888888891</v>
      </c>
      <c r="D40" s="9">
        <f>AVERAGE(D34:D39)</f>
        <v>896.27777777777771</v>
      </c>
      <c r="E40" s="9">
        <f>AVERAGE(E34:E39)</f>
        <v>775.83333333333337</v>
      </c>
      <c r="F40" s="9">
        <f>AVERAGE(F34:F39)</f>
        <v>1672.1111111111111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22926.666666666668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288</v>
      </c>
    </row>
    <row r="45" spans="2:7" x14ac:dyDescent="0.25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785.33333333333337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10" workbookViewId="0">
      <selection activeCell="F33" sqref="F33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22630</v>
      </c>
      <c r="D4" s="11">
        <v>13</v>
      </c>
      <c r="E4" s="11">
        <v>707</v>
      </c>
      <c r="F4" s="6">
        <v>720</v>
      </c>
      <c r="G4" s="11">
        <v>33</v>
      </c>
      <c r="H4" s="11">
        <v>617</v>
      </c>
      <c r="I4" s="7">
        <v>650</v>
      </c>
    </row>
    <row r="5" spans="2:9" x14ac:dyDescent="0.25">
      <c r="B5" s="4" t="s">
        <v>2</v>
      </c>
      <c r="C5" s="11">
        <v>22578</v>
      </c>
      <c r="D5" s="11">
        <v>157</v>
      </c>
      <c r="E5" s="11">
        <v>267</v>
      </c>
      <c r="F5" s="6">
        <v>424</v>
      </c>
      <c r="G5" s="11">
        <v>28</v>
      </c>
      <c r="H5" s="11">
        <v>970</v>
      </c>
      <c r="I5" s="7">
        <v>998</v>
      </c>
    </row>
    <row r="6" spans="2:9" x14ac:dyDescent="0.25">
      <c r="B6" s="4" t="s">
        <v>3</v>
      </c>
      <c r="C6" s="11">
        <v>21825</v>
      </c>
      <c r="D6" s="11">
        <v>2</v>
      </c>
      <c r="E6" s="11">
        <v>1396</v>
      </c>
      <c r="F6" s="6">
        <v>1398</v>
      </c>
      <c r="G6" s="11">
        <v>26</v>
      </c>
      <c r="H6" s="11">
        <v>751</v>
      </c>
      <c r="I6" s="7">
        <v>777</v>
      </c>
    </row>
    <row r="7" spans="2:9" x14ac:dyDescent="0.25">
      <c r="B7" s="4" t="s">
        <v>4</v>
      </c>
      <c r="C7" s="11">
        <v>21752</v>
      </c>
      <c r="D7" s="11">
        <v>173</v>
      </c>
      <c r="E7" s="11">
        <v>638</v>
      </c>
      <c r="F7" s="6">
        <v>811</v>
      </c>
      <c r="G7" s="11">
        <v>138</v>
      </c>
      <c r="H7" s="11">
        <v>1299</v>
      </c>
      <c r="I7" s="7">
        <v>1437</v>
      </c>
    </row>
    <row r="8" spans="2:9" x14ac:dyDescent="0.25">
      <c r="B8" s="4" t="s">
        <v>5</v>
      </c>
      <c r="C8" s="11">
        <v>22708</v>
      </c>
      <c r="D8" s="11">
        <v>3</v>
      </c>
      <c r="E8" s="11">
        <v>532</v>
      </c>
      <c r="F8" s="6">
        <v>535</v>
      </c>
      <c r="G8" s="11">
        <v>46</v>
      </c>
      <c r="H8" s="11">
        <v>711</v>
      </c>
      <c r="I8" s="7">
        <v>757</v>
      </c>
    </row>
    <row r="9" spans="2:9" x14ac:dyDescent="0.25">
      <c r="B9" s="4" t="s">
        <v>6</v>
      </c>
      <c r="C9" s="11">
        <v>22867</v>
      </c>
      <c r="D9" s="11">
        <v>29</v>
      </c>
      <c r="E9" s="11">
        <v>531</v>
      </c>
      <c r="F9" s="6">
        <v>560</v>
      </c>
      <c r="G9" s="11">
        <v>42</v>
      </c>
      <c r="H9" s="11">
        <v>531</v>
      </c>
      <c r="I9" s="7">
        <v>573</v>
      </c>
    </row>
    <row r="10" spans="2:9" x14ac:dyDescent="0.25">
      <c r="B10" s="6" t="s">
        <v>7</v>
      </c>
      <c r="C10" s="7">
        <f t="shared" ref="C10:E10" si="0">AVERAGE(C4:C9)</f>
        <v>22393.333333333332</v>
      </c>
      <c r="D10" s="7">
        <f t="shared" si="0"/>
        <v>62.833333333333336</v>
      </c>
      <c r="E10" s="7">
        <f t="shared" si="0"/>
        <v>678.5</v>
      </c>
      <c r="F10" s="7">
        <f>AVERAGE(F4:F9)</f>
        <v>741.33333333333337</v>
      </c>
      <c r="G10" s="7">
        <f>AVERAGE(G4:G9)</f>
        <v>52.166666666666664</v>
      </c>
      <c r="H10" s="7">
        <f>AVERAGE(H4:H9)</f>
        <v>813.16666666666663</v>
      </c>
      <c r="I10" s="7">
        <f>AVERAGE(I4:I9)</f>
        <v>865.33333333333337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22473</v>
      </c>
      <c r="D14" s="11">
        <v>10</v>
      </c>
      <c r="E14" s="11">
        <v>840</v>
      </c>
      <c r="F14" s="6">
        <v>850</v>
      </c>
      <c r="G14" s="11">
        <v>19</v>
      </c>
      <c r="H14" s="11">
        <v>658</v>
      </c>
      <c r="I14" s="7">
        <v>677</v>
      </c>
    </row>
    <row r="15" spans="2:9" x14ac:dyDescent="0.25">
      <c r="B15" s="4" t="s">
        <v>2</v>
      </c>
      <c r="C15" s="11">
        <v>22333</v>
      </c>
      <c r="D15" s="11">
        <v>17</v>
      </c>
      <c r="E15" s="11">
        <v>671</v>
      </c>
      <c r="F15" s="6">
        <v>688</v>
      </c>
      <c r="G15" s="11">
        <v>15</v>
      </c>
      <c r="H15" s="11">
        <v>964</v>
      </c>
      <c r="I15" s="7">
        <v>979</v>
      </c>
    </row>
    <row r="16" spans="2:9" x14ac:dyDescent="0.25">
      <c r="B16" s="4" t="s">
        <v>3</v>
      </c>
      <c r="C16" s="11">
        <v>21953</v>
      </c>
      <c r="D16" s="11">
        <v>2</v>
      </c>
      <c r="E16" s="11">
        <v>1153</v>
      </c>
      <c r="F16" s="6">
        <v>1155</v>
      </c>
      <c r="G16" s="11">
        <v>19</v>
      </c>
      <c r="H16" s="11">
        <v>873</v>
      </c>
      <c r="I16" s="7">
        <v>892</v>
      </c>
    </row>
    <row r="17" spans="2:10" x14ac:dyDescent="0.25">
      <c r="B17" s="4" t="s">
        <v>4</v>
      </c>
      <c r="C17" s="11">
        <v>22459</v>
      </c>
      <c r="D17" s="11">
        <v>6</v>
      </c>
      <c r="E17" s="11">
        <v>842</v>
      </c>
      <c r="F17" s="6">
        <v>848</v>
      </c>
      <c r="G17" s="11">
        <v>15</v>
      </c>
      <c r="H17" s="11">
        <v>678</v>
      </c>
      <c r="I17" s="7">
        <v>693</v>
      </c>
    </row>
    <row r="18" spans="2:10" x14ac:dyDescent="0.25">
      <c r="B18" s="4" t="s">
        <v>5</v>
      </c>
      <c r="C18" s="11">
        <v>22152</v>
      </c>
      <c r="D18" s="11">
        <v>3</v>
      </c>
      <c r="E18" s="11">
        <v>1061</v>
      </c>
      <c r="F18" s="6">
        <v>1064</v>
      </c>
      <c r="G18" s="11">
        <v>34</v>
      </c>
      <c r="H18" s="11">
        <v>750</v>
      </c>
      <c r="I18" s="7">
        <v>784</v>
      </c>
    </row>
    <row r="19" spans="2:10" x14ac:dyDescent="0.25">
      <c r="B19" s="4" t="s">
        <v>6</v>
      </c>
      <c r="C19" s="11">
        <v>23076</v>
      </c>
      <c r="D19" s="11">
        <v>21</v>
      </c>
      <c r="E19" s="11">
        <v>439</v>
      </c>
      <c r="F19" s="6">
        <v>460</v>
      </c>
      <c r="G19" s="11">
        <v>29</v>
      </c>
      <c r="H19" s="11">
        <v>435</v>
      </c>
      <c r="I19" s="7">
        <v>464</v>
      </c>
    </row>
    <row r="20" spans="2:10" x14ac:dyDescent="0.25">
      <c r="B20" s="6" t="s">
        <v>7</v>
      </c>
      <c r="C20" s="7">
        <f t="shared" ref="C20:E20" si="1">AVERAGE(C14:C19)</f>
        <v>22407.666666666668</v>
      </c>
      <c r="D20" s="7">
        <f t="shared" si="1"/>
        <v>9.8333333333333339</v>
      </c>
      <c r="E20" s="7">
        <f t="shared" si="1"/>
        <v>834.33333333333337</v>
      </c>
      <c r="F20" s="7">
        <f>AVERAGE(F14:F19)</f>
        <v>844.16666666666663</v>
      </c>
      <c r="G20" s="7">
        <f>AVERAGE(G14:G19)</f>
        <v>21.833333333333332</v>
      </c>
      <c r="H20" s="7">
        <f>AVERAGE(H14:H19)</f>
        <v>726.33333333333337</v>
      </c>
      <c r="I20" s="7">
        <f>AVERAGE(I14:I19)</f>
        <v>748.16666666666663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22982</v>
      </c>
      <c r="D24" s="11">
        <v>13</v>
      </c>
      <c r="E24" s="11">
        <v>653</v>
      </c>
      <c r="F24" s="6">
        <v>666</v>
      </c>
      <c r="G24" s="11">
        <v>288</v>
      </c>
      <c r="H24" s="11">
        <v>64</v>
      </c>
      <c r="I24" s="7">
        <v>352</v>
      </c>
    </row>
    <row r="25" spans="2:10" x14ac:dyDescent="0.25">
      <c r="B25" s="4" t="s">
        <v>2</v>
      </c>
      <c r="C25" s="11">
        <v>23330</v>
      </c>
      <c r="D25" s="11">
        <v>17</v>
      </c>
      <c r="E25" s="11">
        <v>134</v>
      </c>
      <c r="F25" s="6">
        <v>151</v>
      </c>
      <c r="G25" s="11">
        <v>95</v>
      </c>
      <c r="H25" s="11">
        <v>424</v>
      </c>
      <c r="I25" s="7">
        <v>519</v>
      </c>
    </row>
    <row r="26" spans="2:10" x14ac:dyDescent="0.25">
      <c r="B26" s="4" t="s">
        <v>3</v>
      </c>
      <c r="C26" s="11">
        <v>22712</v>
      </c>
      <c r="D26" s="11">
        <v>2</v>
      </c>
      <c r="E26" s="11">
        <v>789</v>
      </c>
      <c r="F26" s="6">
        <v>791</v>
      </c>
      <c r="G26" s="11">
        <v>263</v>
      </c>
      <c r="H26" s="11">
        <v>234</v>
      </c>
      <c r="I26" s="7">
        <v>497</v>
      </c>
    </row>
    <row r="27" spans="2:10" x14ac:dyDescent="0.25">
      <c r="B27" s="4" t="s">
        <v>4</v>
      </c>
      <c r="C27" s="11">
        <v>22490</v>
      </c>
      <c r="D27" s="11">
        <v>264</v>
      </c>
      <c r="E27" s="11">
        <v>327</v>
      </c>
      <c r="F27" s="6">
        <v>591</v>
      </c>
      <c r="G27" s="11">
        <v>95</v>
      </c>
      <c r="H27" s="11">
        <v>824</v>
      </c>
      <c r="I27" s="7">
        <v>919</v>
      </c>
    </row>
    <row r="28" spans="2:10" x14ac:dyDescent="0.25">
      <c r="B28" s="4" t="s">
        <v>5</v>
      </c>
      <c r="C28" s="11">
        <v>23000</v>
      </c>
      <c r="D28" s="11">
        <v>4</v>
      </c>
      <c r="E28" s="11">
        <v>493</v>
      </c>
      <c r="F28" s="6">
        <v>497</v>
      </c>
      <c r="G28" s="11">
        <v>302</v>
      </c>
      <c r="H28" s="11">
        <v>201</v>
      </c>
      <c r="I28" s="7">
        <v>503</v>
      </c>
    </row>
    <row r="29" spans="2:10" x14ac:dyDescent="0.25">
      <c r="B29" s="4" t="s">
        <v>6</v>
      </c>
      <c r="C29" s="11">
        <v>23091</v>
      </c>
      <c r="D29" s="11">
        <v>26</v>
      </c>
      <c r="E29" s="11">
        <v>513</v>
      </c>
      <c r="F29" s="6">
        <v>539</v>
      </c>
      <c r="G29" s="11">
        <v>281</v>
      </c>
      <c r="H29" s="11">
        <v>89</v>
      </c>
      <c r="I29" s="7">
        <v>370</v>
      </c>
    </row>
    <row r="30" spans="2:10" x14ac:dyDescent="0.25">
      <c r="B30" s="6" t="s">
        <v>7</v>
      </c>
      <c r="C30" s="7">
        <f t="shared" ref="C30:E30" si="2">AVERAGE(C24:C29)</f>
        <v>22934.166666666668</v>
      </c>
      <c r="D30" s="7">
        <f t="shared" si="2"/>
        <v>54.333333333333336</v>
      </c>
      <c r="E30" s="7">
        <f t="shared" si="2"/>
        <v>484.83333333333331</v>
      </c>
      <c r="F30" s="7">
        <f>AVERAGE(F24:F29)</f>
        <v>539.16666666666663</v>
      </c>
      <c r="G30" s="7">
        <f>AVERAGE(G24:G29)</f>
        <v>220.66666666666666</v>
      </c>
      <c r="H30" s="7">
        <f>AVERAGE(H24:H29)</f>
        <v>306</v>
      </c>
      <c r="I30" s="7">
        <f>AVERAGE(I24:I29)</f>
        <v>526.66666666666663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22695</v>
      </c>
      <c r="D34" s="5">
        <f>AVERAGE(F4,F14,F24)</f>
        <v>745.33333333333337</v>
      </c>
      <c r="E34" s="5">
        <f>AVERAGE(I4,I14,I24)</f>
        <v>559.66666666666663</v>
      </c>
      <c r="F34" s="5">
        <f>SUM(D34:E34)</f>
        <v>1305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22747</v>
      </c>
      <c r="D35" s="5">
        <f t="shared" ref="D35:D39" si="4">AVERAGE(F5,F15,F25)</f>
        <v>421</v>
      </c>
      <c r="E35" s="5">
        <f t="shared" ref="E35:E39" si="5">AVERAGE(I5,I15,I25)</f>
        <v>832</v>
      </c>
      <c r="F35" s="5">
        <f t="shared" ref="F35:F39" si="6">SUM(D35:E35)</f>
        <v>1253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22163.333333333332</v>
      </c>
      <c r="D36" s="5">
        <f t="shared" si="4"/>
        <v>1114.6666666666667</v>
      </c>
      <c r="E36" s="5">
        <f t="shared" si="5"/>
        <v>722</v>
      </c>
      <c r="F36" s="5">
        <f t="shared" si="6"/>
        <v>1836.6666666666667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22233.666666666668</v>
      </c>
      <c r="D37" s="5">
        <f t="shared" si="4"/>
        <v>750</v>
      </c>
      <c r="E37" s="5">
        <f t="shared" si="5"/>
        <v>1016.3333333333334</v>
      </c>
      <c r="F37" s="5">
        <f t="shared" si="6"/>
        <v>1766.3333333333335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22620</v>
      </c>
      <c r="D38" s="5">
        <f t="shared" si="4"/>
        <v>698.66666666666663</v>
      </c>
      <c r="E38" s="5">
        <f t="shared" si="5"/>
        <v>681.33333333333337</v>
      </c>
      <c r="F38" s="5">
        <f t="shared" si="6"/>
        <v>1380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23011.333333333332</v>
      </c>
      <c r="D39" s="5">
        <f t="shared" si="4"/>
        <v>519.66666666666663</v>
      </c>
      <c r="E39" s="5">
        <f t="shared" si="5"/>
        <v>469</v>
      </c>
      <c r="F39" s="5">
        <f t="shared" si="6"/>
        <v>988.66666666666663</v>
      </c>
      <c r="G39" s="15">
        <f t="shared" ca="1" si="7"/>
        <v>39</v>
      </c>
    </row>
    <row r="40" spans="2:7" x14ac:dyDescent="0.25">
      <c r="B40" s="8" t="s">
        <v>7</v>
      </c>
      <c r="C40" s="9">
        <f>AVERAGE(C34:C39)</f>
        <v>22578.388888888891</v>
      </c>
      <c r="D40" s="9">
        <f>AVERAGE(D34:D39)</f>
        <v>708.22222222222217</v>
      </c>
      <c r="E40" s="9">
        <f>AVERAGE(E34:E39)</f>
        <v>713.38888888888903</v>
      </c>
      <c r="F40" s="9">
        <f>AVERAGE(F34:F39)</f>
        <v>1421.6111111111111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23011.333333333332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519.66666666666663</v>
      </c>
    </row>
    <row r="45" spans="2:7" x14ac:dyDescent="0.25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469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tabSelected="1" workbookViewId="0">
      <selection activeCell="G5" sqref="G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8</v>
      </c>
      <c r="C5" s="11">
        <f ca="1">'N8'!C43</f>
        <v>6</v>
      </c>
      <c r="D5" s="11">
        <f ca="1">'N8'!$E43</f>
        <v>22416.333333333332</v>
      </c>
      <c r="E5" s="11">
        <f ca="1">'N8'!$E44</f>
        <v>561.33333333333337</v>
      </c>
      <c r="F5" s="11">
        <f ca="1">'N8'!$E45</f>
        <v>1022.3333333333334</v>
      </c>
      <c r="G5" s="11">
        <f ca="1">SUM(E5:F5)</f>
        <v>1583.6666666666667</v>
      </c>
      <c r="I5" s="15" t="str">
        <f ca="1">IF(G5=MIN($G$5:$G$7),CELL("lin",G5),"")</f>
        <v/>
      </c>
    </row>
    <row r="6" spans="2:9" x14ac:dyDescent="0.25">
      <c r="B6" s="16">
        <v>12</v>
      </c>
      <c r="C6" s="11">
        <f ca="1">'N12'!C43</f>
        <v>5</v>
      </c>
      <c r="D6" s="11">
        <f ca="1">'N12'!$E43</f>
        <v>22926.666666666668</v>
      </c>
      <c r="E6" s="11">
        <f ca="1">'N12'!$E44</f>
        <v>288</v>
      </c>
      <c r="F6" s="11">
        <f ca="1">'N12'!$E45</f>
        <v>785.33333333333337</v>
      </c>
      <c r="G6" s="11">
        <f t="shared" ref="G6:G7" ca="1" si="0">SUM(E6:F6)</f>
        <v>1073.3333333333335</v>
      </c>
      <c r="I6" s="15" t="str">
        <f t="shared" ref="I6:I7" ca="1" si="1">IF(G6=MIN($G$5:$G$7),CELL("lin",G6),"")</f>
        <v/>
      </c>
    </row>
    <row r="7" spans="2:9" x14ac:dyDescent="0.25">
      <c r="B7" s="16">
        <v>16</v>
      </c>
      <c r="C7" s="11">
        <f ca="1">'N16'!C43</f>
        <v>6</v>
      </c>
      <c r="D7" s="11">
        <f ca="1">'N16'!E43</f>
        <v>23011.333333333332</v>
      </c>
      <c r="E7" s="11">
        <f ca="1">'N16'!E44</f>
        <v>519.66666666666663</v>
      </c>
      <c r="F7" s="11">
        <f ca="1">'N16'!E45</f>
        <v>469</v>
      </c>
      <c r="G7" s="11">
        <f t="shared" ca="1" si="0"/>
        <v>988.66666666666663</v>
      </c>
      <c r="I7" s="15">
        <f t="shared" ca="1" si="1"/>
        <v>7</v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16</v>
      </c>
      <c r="C11" s="11">
        <f ca="1">INDIRECT(CONCATENATE("$C$",SUM($I$5:$I$7)))</f>
        <v>6</v>
      </c>
      <c r="D11" s="11">
        <f ca="1">INDIRECT(CONCATENATE("$D$",SUM($I$5:$I$7)))</f>
        <v>23011.333333333332</v>
      </c>
      <c r="E11" s="11">
        <f ca="1">INDIRECT(CONCATENATE("$E$",SUM($I$5:$I$7)))</f>
        <v>519.66666666666663</v>
      </c>
      <c r="F11" s="11">
        <f ca="1">INDIRECT(CONCATENATE("$F$",SUM($I$5:$I$7)))</f>
        <v>469</v>
      </c>
      <c r="G11" s="11">
        <f ca="1">INDIRECT(CONCATENATE("$G$",SUM($I$5:$I$7)))</f>
        <v>988.66666666666663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2010-08-15T00:08:50Z</dcterms:modified>
</cp:coreProperties>
</file>