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 activeTab="3"/>
  </bookViews>
  <sheets>
    <sheet name="N20" sheetId="16" r:id="rId1"/>
    <sheet name="N24" sheetId="19" r:id="rId2"/>
    <sheet name="N28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D40" i="19" s="1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C40" i="20" l="1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H20" i="16"/>
  <c r="G20" i="16"/>
  <c r="E20" i="16"/>
  <c r="D20" i="16"/>
  <c r="C20" i="16"/>
  <c r="I20" i="16"/>
  <c r="F20" i="16"/>
  <c r="D10" i="16"/>
  <c r="E10" i="16"/>
  <c r="F1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H10" i="16"/>
  <c r="G10" i="16"/>
  <c r="C1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I10" i="16"/>
  <c r="F40" i="16"/>
  <c r="D40" i="16"/>
  <c r="E43" i="20"/>
  <c r="E43" i="19"/>
  <c r="E44" i="20"/>
  <c r="E45" i="19"/>
  <c r="E44" i="19"/>
  <c r="E45" i="20"/>
  <c r="F7" i="6" l="1"/>
  <c r="E7" i="6"/>
  <c r="G7" i="6" s="1"/>
  <c r="F6" i="6"/>
  <c r="E6" i="6"/>
  <c r="G6" i="6" s="1"/>
  <c r="D6" i="6"/>
  <c r="D7" i="6"/>
  <c r="C43" i="16"/>
  <c r="C5" i="6" s="1"/>
  <c r="D44" i="16"/>
  <c r="D43" i="16"/>
  <c r="D45" i="16"/>
  <c r="E43" i="16"/>
  <c r="E44" i="16"/>
  <c r="E45" i="16"/>
  <c r="F5" i="6" l="1"/>
  <c r="E5" i="6"/>
  <c r="D5" i="6"/>
  <c r="G5" i="6" l="1"/>
  <c r="I5" i="6" s="1"/>
  <c r="I7" i="6"/>
  <c r="I6" i="6"/>
  <c r="G11" i="6"/>
  <c r="B11" i="6"/>
  <c r="E11" i="6"/>
  <c r="F11" i="6"/>
  <c r="D11" i="6"/>
  <c r="C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<sst xmlns="http://schemas.openxmlformats.org/spreadsheetml/2006/main" count="197" uniqueCount="26">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</sst>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topLeftCell="A22" workbookViewId="0">
      <selection activeCell="F33" sqref="F33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22763</v>
      </c>
      <c r="D4" s="11">
        <v>13</v>
      </c>
      <c r="E4" s="11">
        <v>379</v>
      </c>
      <c r="F4" s="6">
        <v>392</v>
      </c>
      <c r="G4" s="11">
        <v>16</v>
      </c>
      <c r="H4" s="11">
        <v>829</v>
      </c>
      <c r="I4" s="7">
        <v>845</v>
      </c>
    </row>
    <row r="5" spans="2:9" x14ac:dyDescent="0.25">
      <c r="B5" s="4" t="s">
        <v>2</v>
      </c>
      <c r="C5" s="11">
        <v>22382</v>
      </c>
      <c r="D5" s="11">
        <v>46</v>
      </c>
      <c r="E5" s="11">
        <v>613</v>
      </c>
      <c r="F5" s="6">
        <v>659</v>
      </c>
      <c r="G5" s="11">
        <v>34</v>
      </c>
      <c r="H5" s="11">
        <v>925</v>
      </c>
      <c r="I5" s="7">
        <v>959</v>
      </c>
    </row>
    <row r="6" spans="2:9" x14ac:dyDescent="0.25">
      <c r="B6" s="4" t="s">
        <v>3</v>
      </c>
      <c r="C6" s="11">
        <v>22889</v>
      </c>
      <c r="D6" s="11">
        <v>17</v>
      </c>
      <c r="E6" s="11">
        <v>455</v>
      </c>
      <c r="F6" s="6">
        <v>472</v>
      </c>
      <c r="G6" s="11">
        <v>19</v>
      </c>
      <c r="H6" s="11">
        <v>620</v>
      </c>
      <c r="I6" s="7">
        <v>639</v>
      </c>
    </row>
    <row r="7" spans="2:9" x14ac:dyDescent="0.25">
      <c r="B7" s="4" t="s">
        <v>4</v>
      </c>
      <c r="C7" s="11">
        <v>22628</v>
      </c>
      <c r="D7" s="11">
        <v>5</v>
      </c>
      <c r="E7" s="11">
        <v>578</v>
      </c>
      <c r="F7" s="6">
        <v>583</v>
      </c>
      <c r="G7" s="11">
        <v>29</v>
      </c>
      <c r="H7" s="11">
        <v>760</v>
      </c>
      <c r="I7" s="7">
        <v>789</v>
      </c>
    </row>
    <row r="8" spans="2:9" x14ac:dyDescent="0.25">
      <c r="B8" s="4" t="s">
        <v>5</v>
      </c>
      <c r="C8" s="11">
        <v>22668</v>
      </c>
      <c r="D8" s="11">
        <v>21</v>
      </c>
      <c r="E8" s="11">
        <v>632</v>
      </c>
      <c r="F8" s="6">
        <v>653</v>
      </c>
      <c r="G8" s="11">
        <v>10</v>
      </c>
      <c r="H8" s="11">
        <v>669</v>
      </c>
      <c r="I8" s="7">
        <v>679</v>
      </c>
    </row>
    <row r="9" spans="2:9" x14ac:dyDescent="0.25">
      <c r="B9" s="4" t="s">
        <v>6</v>
      </c>
      <c r="C9" s="11">
        <v>22697</v>
      </c>
      <c r="D9" s="11">
        <v>8</v>
      </c>
      <c r="E9" s="11">
        <v>717</v>
      </c>
      <c r="F9" s="6">
        <v>725</v>
      </c>
      <c r="G9" s="11">
        <v>45</v>
      </c>
      <c r="H9" s="11">
        <v>533</v>
      </c>
      <c r="I9" s="7">
        <v>578</v>
      </c>
    </row>
    <row r="10" spans="2:9" x14ac:dyDescent="0.25">
      <c r="B10" s="6" t="s">
        <v>7</v>
      </c>
      <c r="C10" s="7">
        <f t="shared" ref="C10:E10" si="0">AVERAGE(C4:C9)</f>
        <v>22671.166666666668</v>
      </c>
      <c r="D10" s="7">
        <f t="shared" si="0"/>
        <v>18.333333333333332</v>
      </c>
      <c r="E10" s="7">
        <f t="shared" si="0"/>
        <v>562.33333333333337</v>
      </c>
      <c r="F10" s="7">
        <f>AVERAGE(F4:F9)</f>
        <v>580.66666666666663</v>
      </c>
      <c r="G10" s="7">
        <f>AVERAGE(G4:G9)</f>
        <v>25.5</v>
      </c>
      <c r="H10" s="7">
        <f>AVERAGE(H4:H9)</f>
        <v>722.66666666666663</v>
      </c>
      <c r="I10" s="7">
        <f>AVERAGE(I4:I9)</f>
        <v>748.16666666666663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22468</v>
      </c>
      <c r="D14" s="11">
        <v>5</v>
      </c>
      <c r="E14" s="11">
        <v>774</v>
      </c>
      <c r="F14" s="6">
        <v>779</v>
      </c>
      <c r="G14" s="11">
        <v>9</v>
      </c>
      <c r="H14" s="11">
        <v>744</v>
      </c>
      <c r="I14" s="7">
        <v>753</v>
      </c>
    </row>
    <row r="15" spans="2:9" x14ac:dyDescent="0.25">
      <c r="B15" s="4" t="s">
        <v>2</v>
      </c>
      <c r="C15" s="11">
        <v>22085</v>
      </c>
      <c r="D15" s="11">
        <v>6</v>
      </c>
      <c r="E15" s="11">
        <v>1182</v>
      </c>
      <c r="F15" s="6">
        <v>1188</v>
      </c>
      <c r="G15" s="11">
        <v>17</v>
      </c>
      <c r="H15" s="11">
        <v>710</v>
      </c>
      <c r="I15" s="7">
        <v>727</v>
      </c>
    </row>
    <row r="16" spans="2:9" x14ac:dyDescent="0.25">
      <c r="B16" s="4" t="s">
        <v>3</v>
      </c>
      <c r="C16" s="11">
        <v>22463</v>
      </c>
      <c r="D16" s="11">
        <v>6</v>
      </c>
      <c r="E16" s="11">
        <v>952</v>
      </c>
      <c r="F16" s="6">
        <v>958</v>
      </c>
      <c r="G16" s="11">
        <v>14</v>
      </c>
      <c r="H16" s="11">
        <v>565</v>
      </c>
      <c r="I16" s="7">
        <v>579</v>
      </c>
    </row>
    <row r="17" spans="2:10" x14ac:dyDescent="0.25">
      <c r="B17" s="4" t="s">
        <v>4</v>
      </c>
      <c r="C17" s="11">
        <v>22132</v>
      </c>
      <c r="D17" s="11">
        <v>0</v>
      </c>
      <c r="E17" s="11">
        <v>1109</v>
      </c>
      <c r="F17" s="6">
        <v>1109</v>
      </c>
      <c r="G17" s="11">
        <v>24</v>
      </c>
      <c r="H17" s="11">
        <v>735</v>
      </c>
      <c r="I17" s="7">
        <v>759</v>
      </c>
    </row>
    <row r="18" spans="2:10" x14ac:dyDescent="0.25">
      <c r="B18" s="4" t="s">
        <v>5</v>
      </c>
      <c r="C18" s="11">
        <v>22334</v>
      </c>
      <c r="D18" s="11">
        <v>19</v>
      </c>
      <c r="E18" s="11">
        <v>930</v>
      </c>
      <c r="F18" s="6">
        <v>949</v>
      </c>
      <c r="G18" s="11">
        <v>5</v>
      </c>
      <c r="H18" s="11">
        <v>712</v>
      </c>
      <c r="I18" s="7">
        <v>717</v>
      </c>
    </row>
    <row r="19" spans="2:10" x14ac:dyDescent="0.25">
      <c r="B19" s="4" t="s">
        <v>6</v>
      </c>
      <c r="C19" s="11">
        <v>22262</v>
      </c>
      <c r="D19" s="11">
        <v>6</v>
      </c>
      <c r="E19" s="11">
        <v>1096</v>
      </c>
      <c r="F19" s="6">
        <v>1102</v>
      </c>
      <c r="G19" s="11">
        <v>33</v>
      </c>
      <c r="H19" s="11">
        <v>603</v>
      </c>
      <c r="I19" s="7">
        <v>636</v>
      </c>
    </row>
    <row r="20" spans="2:10" x14ac:dyDescent="0.25">
      <c r="B20" s="6" t="s">
        <v>7</v>
      </c>
      <c r="C20" s="7">
        <f t="shared" ref="C20:E20" si="1">AVERAGE(C14:C19)</f>
        <v>22290.666666666668</v>
      </c>
      <c r="D20" s="7">
        <f t="shared" si="1"/>
        <v>7</v>
      </c>
      <c r="E20" s="7">
        <f t="shared" si="1"/>
        <v>1007.1666666666666</v>
      </c>
      <c r="F20" s="7">
        <f>AVERAGE(F14:F19)</f>
        <v>1014.1666666666666</v>
      </c>
      <c r="G20" s="7">
        <f>AVERAGE(G14:G19)</f>
        <v>17</v>
      </c>
      <c r="H20" s="7">
        <f>AVERAGE(H14:H19)</f>
        <v>678.16666666666663</v>
      </c>
      <c r="I20" s="7">
        <f>AVERAGE(I14:I19)</f>
        <v>695.16666666666663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23073</v>
      </c>
      <c r="D24" s="11">
        <v>11</v>
      </c>
      <c r="E24" s="11">
        <v>201</v>
      </c>
      <c r="F24" s="6">
        <v>212</v>
      </c>
      <c r="G24" s="11">
        <v>261</v>
      </c>
      <c r="H24" s="11">
        <v>454</v>
      </c>
      <c r="I24" s="7">
        <v>715</v>
      </c>
    </row>
    <row r="25" spans="2:10" x14ac:dyDescent="0.25">
      <c r="B25" s="4" t="s">
        <v>2</v>
      </c>
      <c r="C25" s="11">
        <v>22625</v>
      </c>
      <c r="D25" s="11">
        <v>13</v>
      </c>
      <c r="E25" s="11">
        <v>614</v>
      </c>
      <c r="F25" s="6">
        <v>627</v>
      </c>
      <c r="G25" s="11">
        <v>284</v>
      </c>
      <c r="H25" s="11">
        <v>464</v>
      </c>
      <c r="I25" s="7">
        <v>748</v>
      </c>
    </row>
    <row r="26" spans="2:10" x14ac:dyDescent="0.25">
      <c r="B26" s="4" t="s">
        <v>3</v>
      </c>
      <c r="C26" s="11">
        <v>23418</v>
      </c>
      <c r="D26" s="11">
        <v>14</v>
      </c>
      <c r="E26" s="11">
        <v>111</v>
      </c>
      <c r="F26" s="6">
        <v>125</v>
      </c>
      <c r="G26" s="11">
        <v>269</v>
      </c>
      <c r="H26" s="11">
        <v>188</v>
      </c>
      <c r="I26" s="7">
        <v>457</v>
      </c>
    </row>
    <row r="27" spans="2:10" x14ac:dyDescent="0.25">
      <c r="B27" s="4" t="s">
        <v>4</v>
      </c>
      <c r="C27" s="11">
        <v>22824</v>
      </c>
      <c r="D27" s="11">
        <v>3</v>
      </c>
      <c r="E27" s="11">
        <v>539</v>
      </c>
      <c r="F27" s="6">
        <v>542</v>
      </c>
      <c r="G27" s="11">
        <v>290</v>
      </c>
      <c r="H27" s="11">
        <v>344</v>
      </c>
      <c r="I27" s="7">
        <v>634</v>
      </c>
    </row>
    <row r="28" spans="2:10" x14ac:dyDescent="0.25">
      <c r="B28" s="4" t="s">
        <v>5</v>
      </c>
      <c r="C28" s="11">
        <v>22922</v>
      </c>
      <c r="D28" s="11">
        <v>16</v>
      </c>
      <c r="E28" s="11">
        <v>549</v>
      </c>
      <c r="F28" s="6">
        <v>565</v>
      </c>
      <c r="G28" s="11">
        <v>277</v>
      </c>
      <c r="H28" s="11">
        <v>236</v>
      </c>
      <c r="I28" s="7">
        <v>513</v>
      </c>
    </row>
    <row r="29" spans="2:10" x14ac:dyDescent="0.25">
      <c r="B29" s="4" t="s">
        <v>6</v>
      </c>
      <c r="C29" s="11">
        <v>22847</v>
      </c>
      <c r="D29" s="11">
        <v>5</v>
      </c>
      <c r="E29" s="11">
        <v>601</v>
      </c>
      <c r="F29" s="6">
        <v>606</v>
      </c>
      <c r="G29" s="11">
        <v>303</v>
      </c>
      <c r="H29" s="11">
        <v>244</v>
      </c>
      <c r="I29" s="7">
        <v>547</v>
      </c>
    </row>
    <row r="30" spans="2:10" x14ac:dyDescent="0.25">
      <c r="B30" s="6" t="s">
        <v>7</v>
      </c>
      <c r="C30" s="7">
        <f t="shared" ref="C30:E30" si="2">AVERAGE(C24:C29)</f>
        <v>22951.5</v>
      </c>
      <c r="D30" s="7">
        <f t="shared" si="2"/>
        <v>10.333333333333334</v>
      </c>
      <c r="E30" s="7">
        <f t="shared" si="2"/>
        <v>435.83333333333331</v>
      </c>
      <c r="F30" s="7">
        <f>AVERAGE(F24:F29)</f>
        <v>446.16666666666669</v>
      </c>
      <c r="G30" s="7">
        <f>AVERAGE(G24:G29)</f>
        <v>280.66666666666669</v>
      </c>
      <c r="H30" s="7">
        <f>AVERAGE(H24:H29)</f>
        <v>321.66666666666669</v>
      </c>
      <c r="I30" s="7">
        <f>AVERAGE(I24:I29)</f>
        <v>602.33333333333337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22768</v>
      </c>
      <c r="D34" s="5">
        <f>AVERAGE(F4,F14,F24)</f>
        <v>461</v>
      </c>
      <c r="E34" s="5">
        <f>AVERAGE(I4,I14,I24)</f>
        <v>771</v>
      </c>
      <c r="F34" s="5">
        <f>SUM(D34:E34)</f>
        <v>1232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22364</v>
      </c>
      <c r="D35" s="5">
        <f t="shared" ref="D35:D39" si="4">AVERAGE(F5,F15,F25)</f>
        <v>824.66666666666663</v>
      </c>
      <c r="E35" s="5">
        <f t="shared" ref="E35:E39" si="5">AVERAGE(I5,I15,I25)</f>
        <v>811.33333333333337</v>
      </c>
      <c r="F35" s="5">
        <f t="shared" ref="F35:F39" si="6">SUM(D35:E35)</f>
        <v>1636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22923.333333333332</v>
      </c>
      <c r="D36" s="5">
        <f t="shared" si="4"/>
        <v>518.33333333333337</v>
      </c>
      <c r="E36" s="5">
        <f t="shared" si="5"/>
        <v>558.33333333333337</v>
      </c>
      <c r="F36" s="5">
        <f t="shared" si="6"/>
        <v>1076.6666666666667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22528</v>
      </c>
      <c r="D37" s="5">
        <f t="shared" si="4"/>
        <v>744.66666666666663</v>
      </c>
      <c r="E37" s="5">
        <f t="shared" si="5"/>
        <v>727.33333333333337</v>
      </c>
      <c r="F37" s="5">
        <f t="shared" si="6"/>
        <v>1472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22641.333333333332</v>
      </c>
      <c r="D38" s="5">
        <f t="shared" si="4"/>
        <v>722.33333333333337</v>
      </c>
      <c r="E38" s="5">
        <f t="shared" si="5"/>
        <v>636.33333333333337</v>
      </c>
      <c r="F38" s="5">
        <f t="shared" si="6"/>
        <v>1358.6666666666667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22602</v>
      </c>
      <c r="D39" s="5">
        <f t="shared" si="4"/>
        <v>811</v>
      </c>
      <c r="E39" s="5">
        <f t="shared" si="5"/>
        <v>587</v>
      </c>
      <c r="F39" s="5">
        <f t="shared" si="6"/>
        <v>1398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22637.777777777777</v>
      </c>
      <c r="D40" s="9">
        <f>AVERAGE(D34:D39)</f>
        <v>680.33333333333337</v>
      </c>
      <c r="E40" s="9">
        <f>AVERAGE(E34:E39)</f>
        <v>681.88888888888903</v>
      </c>
      <c r="F40" s="9">
        <f>AVERAGE(F34:F39)</f>
        <v>1362.2222222222224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22923.333333333332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518.33333333333337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558.33333333333337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13" workbookViewId="0">
      <selection activeCell="F33" sqref="F33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22498</v>
      </c>
      <c r="D4" s="11">
        <v>24</v>
      </c>
      <c r="E4" s="11">
        <v>736</v>
      </c>
      <c r="F4" s="6">
        <v>760</v>
      </c>
      <c r="G4" s="11">
        <v>33</v>
      </c>
      <c r="H4" s="11">
        <v>709</v>
      </c>
      <c r="I4" s="7">
        <v>742</v>
      </c>
    </row>
    <row r="5" spans="2:9" x14ac:dyDescent="0.25">
      <c r="B5" s="4" t="s">
        <v>2</v>
      </c>
      <c r="C5" s="11">
        <v>22104</v>
      </c>
      <c r="D5" s="11">
        <v>10</v>
      </c>
      <c r="E5" s="11">
        <v>1101</v>
      </c>
      <c r="F5" s="6">
        <v>1111</v>
      </c>
      <c r="G5" s="11">
        <v>120</v>
      </c>
      <c r="H5" s="11">
        <v>665</v>
      </c>
      <c r="I5" s="7">
        <v>785</v>
      </c>
    </row>
    <row r="6" spans="2:9" x14ac:dyDescent="0.25">
      <c r="B6" s="4" t="s">
        <v>3</v>
      </c>
      <c r="C6" s="11">
        <v>22372</v>
      </c>
      <c r="D6" s="11">
        <v>27</v>
      </c>
      <c r="E6" s="11">
        <v>694</v>
      </c>
      <c r="F6" s="6">
        <v>721</v>
      </c>
      <c r="G6" s="11">
        <v>61</v>
      </c>
      <c r="H6" s="11">
        <v>846</v>
      </c>
      <c r="I6" s="7">
        <v>907</v>
      </c>
    </row>
    <row r="7" spans="2:9" x14ac:dyDescent="0.25">
      <c r="B7" s="4" t="s">
        <v>4</v>
      </c>
      <c r="C7" s="11">
        <v>22098</v>
      </c>
      <c r="D7" s="11">
        <v>22</v>
      </c>
      <c r="E7" s="11">
        <v>819</v>
      </c>
      <c r="F7" s="6">
        <v>841</v>
      </c>
      <c r="G7" s="11">
        <v>35</v>
      </c>
      <c r="H7" s="11">
        <v>1026</v>
      </c>
      <c r="I7" s="7">
        <v>1061</v>
      </c>
    </row>
    <row r="8" spans="2:9" x14ac:dyDescent="0.25">
      <c r="B8" s="4" t="s">
        <v>5</v>
      </c>
      <c r="C8" s="11">
        <v>22282</v>
      </c>
      <c r="D8" s="11">
        <v>166</v>
      </c>
      <c r="E8" s="11">
        <v>656</v>
      </c>
      <c r="F8" s="6">
        <v>822</v>
      </c>
      <c r="G8" s="11">
        <v>117</v>
      </c>
      <c r="H8" s="11">
        <v>779</v>
      </c>
      <c r="I8" s="7">
        <v>896</v>
      </c>
    </row>
    <row r="9" spans="2:9" x14ac:dyDescent="0.25">
      <c r="B9" s="4" t="s">
        <v>6</v>
      </c>
      <c r="C9" s="11">
        <v>21983</v>
      </c>
      <c r="D9" s="11">
        <v>17</v>
      </c>
      <c r="E9" s="11">
        <v>1101</v>
      </c>
      <c r="F9" s="6">
        <v>1118</v>
      </c>
      <c r="G9" s="11">
        <v>26</v>
      </c>
      <c r="H9" s="11">
        <v>873</v>
      </c>
      <c r="I9" s="7">
        <v>899</v>
      </c>
    </row>
    <row r="10" spans="2:9" x14ac:dyDescent="0.25">
      <c r="B10" s="6" t="s">
        <v>7</v>
      </c>
      <c r="C10" s="7">
        <f t="shared" ref="C10:E10" si="0">AVERAGE(C4:C9)</f>
        <v>22222.833333333332</v>
      </c>
      <c r="D10" s="7">
        <f t="shared" si="0"/>
        <v>44.333333333333336</v>
      </c>
      <c r="E10" s="7">
        <f t="shared" si="0"/>
        <v>851.16666666666663</v>
      </c>
      <c r="F10" s="7">
        <f>AVERAGE(F4:F9)</f>
        <v>895.5</v>
      </c>
      <c r="G10" s="7">
        <f>AVERAGE(G4:G9)</f>
        <v>65.333333333333329</v>
      </c>
      <c r="H10" s="7">
        <f>AVERAGE(H4:H9)</f>
        <v>816.33333333333337</v>
      </c>
      <c r="I10" s="7">
        <f>AVERAGE(I4:I9)</f>
        <v>881.66666666666663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22469</v>
      </c>
      <c r="D14" s="11">
        <v>17</v>
      </c>
      <c r="E14" s="11">
        <v>1043</v>
      </c>
      <c r="F14" s="6">
        <v>1060</v>
      </c>
      <c r="G14" s="11">
        <v>15</v>
      </c>
      <c r="H14" s="11">
        <v>456</v>
      </c>
      <c r="I14" s="7">
        <v>471</v>
      </c>
    </row>
    <row r="15" spans="2:9" x14ac:dyDescent="0.25">
      <c r="B15" s="4" t="s">
        <v>2</v>
      </c>
      <c r="C15" s="11">
        <v>22197</v>
      </c>
      <c r="D15" s="11">
        <v>7</v>
      </c>
      <c r="E15" s="11">
        <v>1206</v>
      </c>
      <c r="F15" s="6">
        <v>1213</v>
      </c>
      <c r="G15" s="11">
        <v>21</v>
      </c>
      <c r="H15" s="11">
        <v>569</v>
      </c>
      <c r="I15" s="7">
        <v>590</v>
      </c>
    </row>
    <row r="16" spans="2:9" x14ac:dyDescent="0.25">
      <c r="B16" s="4" t="s">
        <v>3</v>
      </c>
      <c r="C16" s="11">
        <v>22311</v>
      </c>
      <c r="D16" s="11">
        <v>16</v>
      </c>
      <c r="E16" s="11">
        <v>1155</v>
      </c>
      <c r="F16" s="6">
        <v>1171</v>
      </c>
      <c r="G16" s="11">
        <v>18</v>
      </c>
      <c r="H16" s="11">
        <v>500</v>
      </c>
      <c r="I16" s="7">
        <v>518</v>
      </c>
    </row>
    <row r="17" spans="2:10" x14ac:dyDescent="0.25">
      <c r="B17" s="4" t="s">
        <v>4</v>
      </c>
      <c r="C17" s="11">
        <v>22050</v>
      </c>
      <c r="D17" s="11">
        <v>14</v>
      </c>
      <c r="E17" s="11">
        <v>1008</v>
      </c>
      <c r="F17" s="6">
        <v>1022</v>
      </c>
      <c r="G17" s="11">
        <v>21</v>
      </c>
      <c r="H17" s="11">
        <v>907</v>
      </c>
      <c r="I17" s="7">
        <v>928</v>
      </c>
    </row>
    <row r="18" spans="2:10" x14ac:dyDescent="0.25">
      <c r="B18" s="4" t="s">
        <v>5</v>
      </c>
      <c r="C18" s="11">
        <v>22551</v>
      </c>
      <c r="D18" s="11">
        <v>12</v>
      </c>
      <c r="E18" s="11">
        <v>725</v>
      </c>
      <c r="F18" s="6">
        <v>737</v>
      </c>
      <c r="G18" s="11">
        <v>16</v>
      </c>
      <c r="H18" s="11">
        <v>696</v>
      </c>
      <c r="I18" s="7">
        <v>712</v>
      </c>
    </row>
    <row r="19" spans="2:10" x14ac:dyDescent="0.25">
      <c r="B19" s="4" t="s">
        <v>6</v>
      </c>
      <c r="C19" s="11">
        <v>21950</v>
      </c>
      <c r="D19" s="11">
        <v>11</v>
      </c>
      <c r="E19" s="11">
        <v>1155</v>
      </c>
      <c r="F19" s="6">
        <v>1166</v>
      </c>
      <c r="G19" s="11">
        <v>23</v>
      </c>
      <c r="H19" s="11">
        <v>861</v>
      </c>
      <c r="I19" s="7">
        <v>884</v>
      </c>
    </row>
    <row r="20" spans="2:10" x14ac:dyDescent="0.25">
      <c r="B20" s="6" t="s">
        <v>7</v>
      </c>
      <c r="C20" s="7">
        <f t="shared" ref="C20:E20" si="1">AVERAGE(C14:C19)</f>
        <v>22254.666666666668</v>
      </c>
      <c r="D20" s="7">
        <f t="shared" si="1"/>
        <v>12.833333333333334</v>
      </c>
      <c r="E20" s="7">
        <f t="shared" si="1"/>
        <v>1048.6666666666667</v>
      </c>
      <c r="F20" s="7">
        <f>AVERAGE(F14:F19)</f>
        <v>1061.5</v>
      </c>
      <c r="G20" s="7">
        <f>AVERAGE(G14:G19)</f>
        <v>19</v>
      </c>
      <c r="H20" s="7">
        <f>AVERAGE(H14:H19)</f>
        <v>664.83333333333337</v>
      </c>
      <c r="I20" s="7">
        <f>AVERAGE(I14:I19)</f>
        <v>683.83333333333337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23089</v>
      </c>
      <c r="D24" s="11">
        <v>20</v>
      </c>
      <c r="E24" s="11">
        <v>526</v>
      </c>
      <c r="F24" s="6">
        <v>546</v>
      </c>
      <c r="G24" s="11">
        <v>272</v>
      </c>
      <c r="H24" s="11">
        <v>93</v>
      </c>
      <c r="I24" s="7">
        <v>365</v>
      </c>
    </row>
    <row r="25" spans="2:10" x14ac:dyDescent="0.25">
      <c r="B25" s="4" t="s">
        <v>2</v>
      </c>
      <c r="C25" s="11">
        <v>22518</v>
      </c>
      <c r="D25" s="11">
        <v>6</v>
      </c>
      <c r="E25" s="11">
        <v>913</v>
      </c>
      <c r="F25" s="6">
        <v>919</v>
      </c>
      <c r="G25" s="11">
        <v>292</v>
      </c>
      <c r="H25" s="11">
        <v>271</v>
      </c>
      <c r="I25" s="7">
        <v>563</v>
      </c>
    </row>
    <row r="26" spans="2:10" x14ac:dyDescent="0.25">
      <c r="B26" s="4" t="s">
        <v>3</v>
      </c>
      <c r="C26" s="11">
        <v>22946</v>
      </c>
      <c r="D26" s="11">
        <v>23</v>
      </c>
      <c r="E26" s="11">
        <v>329</v>
      </c>
      <c r="F26" s="6">
        <v>352</v>
      </c>
      <c r="G26" s="11">
        <v>306</v>
      </c>
      <c r="H26" s="11">
        <v>396</v>
      </c>
      <c r="I26" s="7">
        <v>702</v>
      </c>
    </row>
    <row r="27" spans="2:10" x14ac:dyDescent="0.25">
      <c r="B27" s="4" t="s">
        <v>4</v>
      </c>
      <c r="C27" s="11">
        <v>22510</v>
      </c>
      <c r="D27" s="11">
        <v>18</v>
      </c>
      <c r="E27" s="11">
        <v>661</v>
      </c>
      <c r="F27" s="6">
        <v>679</v>
      </c>
      <c r="G27" s="11">
        <v>266</v>
      </c>
      <c r="H27" s="11">
        <v>545</v>
      </c>
      <c r="I27" s="7">
        <v>811</v>
      </c>
    </row>
    <row r="28" spans="2:10" x14ac:dyDescent="0.25">
      <c r="B28" s="4" t="s">
        <v>5</v>
      </c>
      <c r="C28" s="11">
        <v>22970</v>
      </c>
      <c r="D28" s="11">
        <v>104</v>
      </c>
      <c r="E28" s="11">
        <v>260</v>
      </c>
      <c r="F28" s="6">
        <v>364</v>
      </c>
      <c r="G28" s="11">
        <v>227</v>
      </c>
      <c r="H28" s="11">
        <v>439</v>
      </c>
      <c r="I28" s="7">
        <v>666</v>
      </c>
    </row>
    <row r="29" spans="2:10" x14ac:dyDescent="0.25">
      <c r="B29" s="4" t="s">
        <v>6</v>
      </c>
      <c r="C29" s="11">
        <v>22310</v>
      </c>
      <c r="D29" s="11">
        <v>28</v>
      </c>
      <c r="E29" s="11">
        <v>1197</v>
      </c>
      <c r="F29" s="6">
        <v>1225</v>
      </c>
      <c r="G29" s="11">
        <v>286</v>
      </c>
      <c r="H29" s="11">
        <v>179</v>
      </c>
      <c r="I29" s="7">
        <v>465</v>
      </c>
    </row>
    <row r="30" spans="2:10" x14ac:dyDescent="0.25">
      <c r="B30" s="6" t="s">
        <v>7</v>
      </c>
      <c r="C30" s="7">
        <f t="shared" ref="C30:E30" si="2">AVERAGE(C24:C29)</f>
        <v>22723.833333333332</v>
      </c>
      <c r="D30" s="7">
        <f t="shared" si="2"/>
        <v>33.166666666666664</v>
      </c>
      <c r="E30" s="7">
        <f t="shared" si="2"/>
        <v>647.66666666666663</v>
      </c>
      <c r="F30" s="7">
        <f>AVERAGE(F24:F29)</f>
        <v>680.83333333333337</v>
      </c>
      <c r="G30" s="7">
        <f>AVERAGE(G24:G29)</f>
        <v>274.83333333333331</v>
      </c>
      <c r="H30" s="7">
        <f>AVERAGE(H24:H29)</f>
        <v>320.5</v>
      </c>
      <c r="I30" s="7">
        <f>AVERAGE(I24:I29)</f>
        <v>595.33333333333337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22685.333333333332</v>
      </c>
      <c r="D34" s="5">
        <f>AVERAGE(F4,F14,F24)</f>
        <v>788.66666666666663</v>
      </c>
      <c r="E34" s="5">
        <f>AVERAGE(I4,I14,I24)</f>
        <v>526</v>
      </c>
      <c r="F34" s="5">
        <f>SUM(D34:E34)</f>
        <v>1314.6666666666665</v>
      </c>
      <c r="G34" s="15">
        <f ca="1">IF(AND(F34=MIN($F$34:$F$39),F34&lt;&gt;0),CELL("lin",F34),"")</f>
        <v>34</v>
      </c>
    </row>
    <row r="35" spans="2:7" x14ac:dyDescent="0.25">
      <c r="B35" s="4" t="s">
        <v>2</v>
      </c>
      <c r="C35" s="5">
        <f t="shared" ref="C35:C39" si="3">AVERAGE(C5,C15,C25)</f>
        <v>22273</v>
      </c>
      <c r="D35" s="5">
        <f t="shared" ref="D35:D39" si="4">AVERAGE(F5,F15,F25)</f>
        <v>1081</v>
      </c>
      <c r="E35" s="5">
        <f t="shared" ref="E35:E39" si="5">AVERAGE(I5,I15,I25)</f>
        <v>646</v>
      </c>
      <c r="F35" s="5">
        <f t="shared" ref="F35:F39" si="6">SUM(D35:E35)</f>
        <v>1727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22543</v>
      </c>
      <c r="D36" s="5">
        <f t="shared" si="4"/>
        <v>748</v>
      </c>
      <c r="E36" s="5">
        <f t="shared" si="5"/>
        <v>709</v>
      </c>
      <c r="F36" s="5">
        <f t="shared" si="6"/>
        <v>1457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22219.333333333332</v>
      </c>
      <c r="D37" s="5">
        <f t="shared" si="4"/>
        <v>847.33333333333337</v>
      </c>
      <c r="E37" s="5">
        <f t="shared" si="5"/>
        <v>933.33333333333337</v>
      </c>
      <c r="F37" s="5">
        <f t="shared" si="6"/>
        <v>1780.6666666666667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22601</v>
      </c>
      <c r="D38" s="5">
        <f t="shared" si="4"/>
        <v>641</v>
      </c>
      <c r="E38" s="5">
        <f t="shared" si="5"/>
        <v>758</v>
      </c>
      <c r="F38" s="5">
        <f t="shared" si="6"/>
        <v>1399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22081</v>
      </c>
      <c r="D39" s="5">
        <f t="shared" si="4"/>
        <v>1169.6666666666667</v>
      </c>
      <c r="E39" s="5">
        <f t="shared" si="5"/>
        <v>749.33333333333337</v>
      </c>
      <c r="F39" s="5">
        <f t="shared" si="6"/>
        <v>1919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22400.444444444442</v>
      </c>
      <c r="D40" s="9">
        <f>AVERAGE(D34:D39)</f>
        <v>879.27777777777783</v>
      </c>
      <c r="E40" s="9">
        <f>AVERAGE(E34:E39)</f>
        <v>720.27777777777783</v>
      </c>
      <c r="F40" s="9">
        <f>AVERAGE(F34:F39)</f>
        <v>1599.5555555555554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22685.333333333332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788.66666666666663</v>
      </c>
    </row>
    <row r="45" spans="2:7" x14ac:dyDescent="0.25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526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19" workbookViewId="0">
      <selection activeCell="F33" sqref="F33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22531</v>
      </c>
      <c r="D4" s="11">
        <v>7</v>
      </c>
      <c r="E4" s="11">
        <v>540</v>
      </c>
      <c r="F4" s="6">
        <v>547</v>
      </c>
      <c r="G4" s="11">
        <v>4</v>
      </c>
      <c r="H4" s="11">
        <v>918</v>
      </c>
      <c r="I4" s="7">
        <v>922</v>
      </c>
    </row>
    <row r="5" spans="2:9" x14ac:dyDescent="0.25">
      <c r="B5" s="4" t="s">
        <v>2</v>
      </c>
      <c r="C5" s="11">
        <v>22351</v>
      </c>
      <c r="D5" s="11">
        <v>13</v>
      </c>
      <c r="E5" s="11">
        <v>688</v>
      </c>
      <c r="F5" s="6">
        <v>701</v>
      </c>
      <c r="G5" s="11">
        <v>38</v>
      </c>
      <c r="H5" s="11">
        <v>910</v>
      </c>
      <c r="I5" s="7">
        <v>948</v>
      </c>
    </row>
    <row r="6" spans="2:9" x14ac:dyDescent="0.25">
      <c r="B6" s="4" t="s">
        <v>3</v>
      </c>
      <c r="C6" s="11">
        <v>22735</v>
      </c>
      <c r="D6" s="11">
        <v>23</v>
      </c>
      <c r="E6" s="11">
        <v>533</v>
      </c>
      <c r="F6" s="6">
        <v>556</v>
      </c>
      <c r="G6" s="11">
        <v>122</v>
      </c>
      <c r="H6" s="11">
        <v>587</v>
      </c>
      <c r="I6" s="7">
        <v>709</v>
      </c>
    </row>
    <row r="7" spans="2:9" x14ac:dyDescent="0.25">
      <c r="B7" s="4" t="s">
        <v>4</v>
      </c>
      <c r="C7" s="11">
        <v>22803</v>
      </c>
      <c r="D7" s="11">
        <v>48</v>
      </c>
      <c r="E7" s="11">
        <v>483</v>
      </c>
      <c r="F7" s="6">
        <v>531</v>
      </c>
      <c r="G7" s="11">
        <v>79</v>
      </c>
      <c r="H7" s="11">
        <v>587</v>
      </c>
      <c r="I7" s="7">
        <v>666</v>
      </c>
    </row>
    <row r="8" spans="2:9" x14ac:dyDescent="0.25">
      <c r="B8" s="4" t="s">
        <v>5</v>
      </c>
      <c r="C8" s="11">
        <v>22400</v>
      </c>
      <c r="D8" s="11">
        <v>170</v>
      </c>
      <c r="E8" s="11">
        <v>711</v>
      </c>
      <c r="F8" s="6">
        <v>881</v>
      </c>
      <c r="G8" s="11">
        <v>153</v>
      </c>
      <c r="H8" s="11">
        <v>566</v>
      </c>
      <c r="I8" s="7">
        <v>719</v>
      </c>
    </row>
    <row r="9" spans="2:9" x14ac:dyDescent="0.25">
      <c r="B9" s="4" t="s">
        <v>6</v>
      </c>
      <c r="C9" s="11">
        <v>22600</v>
      </c>
      <c r="D9" s="11">
        <v>13</v>
      </c>
      <c r="E9" s="11">
        <v>673</v>
      </c>
      <c r="F9" s="6">
        <v>686</v>
      </c>
      <c r="G9" s="11">
        <v>23</v>
      </c>
      <c r="H9" s="11">
        <v>691</v>
      </c>
      <c r="I9" s="7">
        <v>714</v>
      </c>
    </row>
    <row r="10" spans="2:9" x14ac:dyDescent="0.25">
      <c r="B10" s="6" t="s">
        <v>7</v>
      </c>
      <c r="C10" s="7">
        <f t="shared" ref="C10:E10" si="0">AVERAGE(C4:C9)</f>
        <v>22570</v>
      </c>
      <c r="D10" s="7">
        <f t="shared" si="0"/>
        <v>45.666666666666664</v>
      </c>
      <c r="E10" s="7">
        <f t="shared" si="0"/>
        <v>604.66666666666663</v>
      </c>
      <c r="F10" s="7">
        <f>AVERAGE(F4:F9)</f>
        <v>650.33333333333337</v>
      </c>
      <c r="G10" s="7">
        <f>AVERAGE(G4:G9)</f>
        <v>69.833333333333329</v>
      </c>
      <c r="H10" s="7">
        <f>AVERAGE(H4:H9)</f>
        <v>709.83333333333337</v>
      </c>
      <c r="I10" s="7">
        <f>AVERAGE(I4:I9)</f>
        <v>779.66666666666663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22238</v>
      </c>
      <c r="D14" s="11">
        <v>3</v>
      </c>
      <c r="E14" s="11">
        <v>843</v>
      </c>
      <c r="F14" s="6">
        <v>846</v>
      </c>
      <c r="G14" s="11">
        <v>3</v>
      </c>
      <c r="H14" s="11">
        <v>913</v>
      </c>
      <c r="I14" s="7">
        <v>916</v>
      </c>
    </row>
    <row r="15" spans="2:9" x14ac:dyDescent="0.25">
      <c r="B15" s="4" t="s">
        <v>2</v>
      </c>
      <c r="C15" s="11">
        <v>22315</v>
      </c>
      <c r="D15" s="11">
        <v>4</v>
      </c>
      <c r="E15" s="11">
        <v>1081</v>
      </c>
      <c r="F15" s="6">
        <v>1085</v>
      </c>
      <c r="G15" s="11">
        <v>22</v>
      </c>
      <c r="H15" s="11">
        <v>578</v>
      </c>
      <c r="I15" s="7">
        <v>600</v>
      </c>
    </row>
    <row r="16" spans="2:9" x14ac:dyDescent="0.25">
      <c r="B16" s="4" t="s">
        <v>3</v>
      </c>
      <c r="C16" s="11">
        <v>22128</v>
      </c>
      <c r="D16" s="11">
        <v>13</v>
      </c>
      <c r="E16" s="11">
        <v>1185</v>
      </c>
      <c r="F16" s="6">
        <v>1198</v>
      </c>
      <c r="G16" s="11">
        <v>14</v>
      </c>
      <c r="H16" s="11">
        <v>660</v>
      </c>
      <c r="I16" s="7">
        <v>674</v>
      </c>
    </row>
    <row r="17" spans="2:10" x14ac:dyDescent="0.25">
      <c r="B17" s="4" t="s">
        <v>4</v>
      </c>
      <c r="C17" s="11">
        <v>21992</v>
      </c>
      <c r="D17" s="11">
        <v>11</v>
      </c>
      <c r="E17" s="11">
        <v>1093</v>
      </c>
      <c r="F17" s="6">
        <v>1104</v>
      </c>
      <c r="G17" s="11">
        <v>52</v>
      </c>
      <c r="H17" s="11">
        <v>852</v>
      </c>
      <c r="I17" s="7">
        <v>904</v>
      </c>
    </row>
    <row r="18" spans="2:10" x14ac:dyDescent="0.25">
      <c r="B18" s="4" t="s">
        <v>5</v>
      </c>
      <c r="C18" s="11">
        <v>22601</v>
      </c>
      <c r="D18" s="11">
        <v>6</v>
      </c>
      <c r="E18" s="11">
        <v>915</v>
      </c>
      <c r="F18" s="6">
        <v>921</v>
      </c>
      <c r="G18" s="11">
        <v>22</v>
      </c>
      <c r="H18" s="11">
        <v>456</v>
      </c>
      <c r="I18" s="7">
        <v>478</v>
      </c>
    </row>
    <row r="19" spans="2:10" x14ac:dyDescent="0.25">
      <c r="B19" s="4" t="s">
        <v>6</v>
      </c>
      <c r="C19" s="11">
        <v>22451</v>
      </c>
      <c r="D19" s="11">
        <v>7</v>
      </c>
      <c r="E19" s="11">
        <v>1034</v>
      </c>
      <c r="F19" s="6">
        <v>1041</v>
      </c>
      <c r="G19" s="11">
        <v>12</v>
      </c>
      <c r="H19" s="11">
        <v>496</v>
      </c>
      <c r="I19" s="7">
        <v>508</v>
      </c>
    </row>
    <row r="20" spans="2:10" x14ac:dyDescent="0.25">
      <c r="B20" s="6" t="s">
        <v>7</v>
      </c>
      <c r="C20" s="7">
        <f t="shared" ref="C20:E20" si="1">AVERAGE(C14:C19)</f>
        <v>22287.5</v>
      </c>
      <c r="D20" s="7">
        <f t="shared" si="1"/>
        <v>7.333333333333333</v>
      </c>
      <c r="E20" s="7">
        <f t="shared" si="1"/>
        <v>1025.1666666666667</v>
      </c>
      <c r="F20" s="7">
        <f>AVERAGE(F14:F19)</f>
        <v>1032.5</v>
      </c>
      <c r="G20" s="7">
        <f>AVERAGE(G14:G19)</f>
        <v>20.833333333333332</v>
      </c>
      <c r="H20" s="7">
        <f>AVERAGE(H14:H19)</f>
        <v>659.16666666666663</v>
      </c>
      <c r="I20" s="7">
        <f>AVERAGE(I14:I19)</f>
        <v>680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22727</v>
      </c>
      <c r="D24" s="11">
        <v>5</v>
      </c>
      <c r="E24" s="11">
        <v>559</v>
      </c>
      <c r="F24" s="6">
        <v>564</v>
      </c>
      <c r="G24" s="11">
        <v>264</v>
      </c>
      <c r="H24" s="11">
        <v>445</v>
      </c>
      <c r="I24" s="7">
        <v>709</v>
      </c>
    </row>
    <row r="25" spans="2:10" x14ac:dyDescent="0.25">
      <c r="B25" s="4" t="s">
        <v>2</v>
      </c>
      <c r="C25" s="11">
        <v>22785</v>
      </c>
      <c r="D25" s="11">
        <v>5</v>
      </c>
      <c r="E25" s="11">
        <v>636</v>
      </c>
      <c r="F25" s="6">
        <v>641</v>
      </c>
      <c r="G25" s="11">
        <v>293</v>
      </c>
      <c r="H25" s="11">
        <v>281</v>
      </c>
      <c r="I25" s="7">
        <v>574</v>
      </c>
    </row>
    <row r="26" spans="2:10" x14ac:dyDescent="0.25">
      <c r="B26" s="4" t="s">
        <v>3</v>
      </c>
      <c r="C26" s="11">
        <v>23228</v>
      </c>
      <c r="D26" s="11">
        <v>25</v>
      </c>
      <c r="E26" s="11">
        <v>351</v>
      </c>
      <c r="F26" s="6">
        <v>376</v>
      </c>
      <c r="G26" s="11">
        <v>286</v>
      </c>
      <c r="H26" s="11">
        <v>110</v>
      </c>
      <c r="I26" s="7">
        <v>396</v>
      </c>
    </row>
    <row r="27" spans="2:10" x14ac:dyDescent="0.25">
      <c r="B27" s="4" t="s">
        <v>4</v>
      </c>
      <c r="C27" s="11">
        <v>22891</v>
      </c>
      <c r="D27" s="11">
        <v>64</v>
      </c>
      <c r="E27" s="11">
        <v>484</v>
      </c>
      <c r="F27" s="6">
        <v>548</v>
      </c>
      <c r="G27" s="11">
        <v>340</v>
      </c>
      <c r="H27" s="11">
        <v>221</v>
      </c>
      <c r="I27" s="7">
        <v>561</v>
      </c>
    </row>
    <row r="28" spans="2:10" x14ac:dyDescent="0.25">
      <c r="B28" s="4" t="s">
        <v>5</v>
      </c>
      <c r="C28" s="11">
        <v>22667</v>
      </c>
      <c r="D28" s="11">
        <v>200</v>
      </c>
      <c r="E28" s="11">
        <v>662</v>
      </c>
      <c r="F28" s="6">
        <v>862</v>
      </c>
      <c r="G28" s="11">
        <v>270</v>
      </c>
      <c r="H28" s="11">
        <v>201</v>
      </c>
      <c r="I28" s="7">
        <v>471</v>
      </c>
    </row>
    <row r="29" spans="2:10" x14ac:dyDescent="0.25">
      <c r="B29" s="4" t="s">
        <v>6</v>
      </c>
      <c r="C29" s="11">
        <v>23320</v>
      </c>
      <c r="D29" s="11">
        <v>12</v>
      </c>
      <c r="E29" s="11">
        <v>280</v>
      </c>
      <c r="F29" s="6">
        <v>292</v>
      </c>
      <c r="G29" s="11">
        <v>291</v>
      </c>
      <c r="H29" s="11">
        <v>97</v>
      </c>
      <c r="I29" s="7">
        <v>388</v>
      </c>
    </row>
    <row r="30" spans="2:10" x14ac:dyDescent="0.25">
      <c r="B30" s="6" t="s">
        <v>7</v>
      </c>
      <c r="C30" s="7">
        <f t="shared" ref="C30:E30" si="2">AVERAGE(C24:C29)</f>
        <v>22936.333333333332</v>
      </c>
      <c r="D30" s="7">
        <f t="shared" si="2"/>
        <v>51.833333333333336</v>
      </c>
      <c r="E30" s="7">
        <f t="shared" si="2"/>
        <v>495.33333333333331</v>
      </c>
      <c r="F30" s="7">
        <f>AVERAGE(F24:F29)</f>
        <v>547.16666666666663</v>
      </c>
      <c r="G30" s="7">
        <f>AVERAGE(G24:G29)</f>
        <v>290.66666666666669</v>
      </c>
      <c r="H30" s="7">
        <f>AVERAGE(H24:H29)</f>
        <v>225.83333333333334</v>
      </c>
      <c r="I30" s="7">
        <f>AVERAGE(I24:I29)</f>
        <v>516.5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22498.666666666668</v>
      </c>
      <c r="D34" s="5">
        <f>AVERAGE(F4,F14,F24)</f>
        <v>652.33333333333337</v>
      </c>
      <c r="E34" s="5">
        <f>AVERAGE(I4,I14,I24)</f>
        <v>849</v>
      </c>
      <c r="F34" s="5">
        <f>SUM(D34:E34)</f>
        <v>1501.3333333333335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22483.666666666668</v>
      </c>
      <c r="D35" s="5">
        <f t="shared" ref="D35:D39" si="4">AVERAGE(F5,F15,F25)</f>
        <v>809</v>
      </c>
      <c r="E35" s="5">
        <f t="shared" ref="E35:E39" si="5">AVERAGE(I5,I15,I25)</f>
        <v>707.33333333333337</v>
      </c>
      <c r="F35" s="5">
        <f t="shared" ref="F35:F39" si="6">SUM(D35:E35)</f>
        <v>1516.3333333333335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22697</v>
      </c>
      <c r="D36" s="5">
        <f t="shared" si="4"/>
        <v>710</v>
      </c>
      <c r="E36" s="5">
        <f t="shared" si="5"/>
        <v>593</v>
      </c>
      <c r="F36" s="5">
        <f t="shared" si="6"/>
        <v>1303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22562</v>
      </c>
      <c r="D37" s="5">
        <f t="shared" si="4"/>
        <v>727.66666666666663</v>
      </c>
      <c r="E37" s="5">
        <f t="shared" si="5"/>
        <v>710.33333333333337</v>
      </c>
      <c r="F37" s="5">
        <f t="shared" si="6"/>
        <v>1438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22556</v>
      </c>
      <c r="D38" s="5">
        <f t="shared" si="4"/>
        <v>888</v>
      </c>
      <c r="E38" s="5">
        <f t="shared" si="5"/>
        <v>556</v>
      </c>
      <c r="F38" s="5">
        <f t="shared" si="6"/>
        <v>1444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22790.333333333332</v>
      </c>
      <c r="D39" s="5">
        <f t="shared" si="4"/>
        <v>673</v>
      </c>
      <c r="E39" s="5">
        <f t="shared" si="5"/>
        <v>536.66666666666663</v>
      </c>
      <c r="F39" s="5">
        <f t="shared" si="6"/>
        <v>1209.6666666666665</v>
      </c>
      <c r="G39" s="15">
        <f t="shared" ca="1" si="7"/>
        <v>39</v>
      </c>
    </row>
    <row r="40" spans="2:7" x14ac:dyDescent="0.25">
      <c r="B40" s="8" t="s">
        <v>7</v>
      </c>
      <c r="C40" s="9">
        <f>AVERAGE(C34:C39)</f>
        <v>22597.944444444449</v>
      </c>
      <c r="D40" s="9">
        <f>AVERAGE(D34:D39)</f>
        <v>743.33333333333337</v>
      </c>
      <c r="E40" s="9">
        <f>AVERAGE(E34:E39)</f>
        <v>658.72222222222229</v>
      </c>
      <c r="F40" s="9">
        <f>AVERAGE(F34:F39)</f>
        <v>1402.0555555555557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22790.333333333332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673</v>
      </c>
    </row>
    <row r="45" spans="2:7" x14ac:dyDescent="0.25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536.66666666666663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tabSelected="1" workbookViewId="0">
      <selection activeCell="G5" sqref="G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20</v>
      </c>
      <c r="C5" s="11">
        <f ca="1">'N20'!C43</f>
        <v>3</v>
      </c>
      <c r="D5" s="11">
        <f ca="1">'N20'!$E43</f>
        <v>22923.333333333332</v>
      </c>
      <c r="E5" s="11">
        <f ca="1">'N20'!$E44</f>
        <v>518.33333333333337</v>
      </c>
      <c r="F5" s="11">
        <f ca="1">'N20'!$E45</f>
        <v>558.33333333333337</v>
      </c>
      <c r="G5" s="11">
        <f ca="1">SUM(E5:F5)</f>
        <v>1076.6666666666667</v>
      </c>
      <c r="I5" s="15">
        <f ca="1">IF(G5=MIN($G$5:$G$7),CELL("lin",G5),"")</f>
        <v>5</v>
      </c>
    </row>
    <row r="6" spans="2:9" x14ac:dyDescent="0.25">
      <c r="B6" s="16">
        <v>24</v>
      </c>
      <c r="C6" s="11">
        <f ca="1">'N24'!C43</f>
        <v>1</v>
      </c>
      <c r="D6" s="11">
        <f ca="1">'N24'!$E43</f>
        <v>22685.333333333332</v>
      </c>
      <c r="E6" s="11">
        <f ca="1">'N24'!$E44</f>
        <v>788.66666666666663</v>
      </c>
      <c r="F6" s="11">
        <f ca="1">'N24'!$E45</f>
        <v>526</v>
      </c>
      <c r="G6" s="11">
        <f t="shared" ref="G6:G7" ca="1" si="0">SUM(E6:F6)</f>
        <v>1314.6666666666665</v>
      </c>
      <c r="I6" s="15" t="str">
        <f t="shared" ref="I6:I7" ca="1" si="1">IF(G6=MIN($G$5:$G$7),CELL("lin",G6),"")</f>
        <v/>
      </c>
    </row>
    <row r="7" spans="2:9" x14ac:dyDescent="0.25">
      <c r="B7" s="16">
        <v>28</v>
      </c>
      <c r="C7" s="11">
        <f ca="1">'N28'!C43</f>
        <v>6</v>
      </c>
      <c r="D7" s="11">
        <f ca="1">'N28'!E43</f>
        <v>22790.333333333332</v>
      </c>
      <c r="E7" s="11">
        <f ca="1">'N28'!E44</f>
        <v>673</v>
      </c>
      <c r="F7" s="11">
        <f ca="1">'N28'!E45</f>
        <v>536.66666666666663</v>
      </c>
      <c r="G7" s="11">
        <f t="shared" ca="1" si="0"/>
        <v>1209.6666666666665</v>
      </c>
      <c r="I7" s="15" t="str">
        <f t="shared" ca="1" si="1"/>
        <v/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20</v>
      </c>
      <c r="C11" s="11">
        <f ca="1">INDIRECT(CONCATENATE("$C$",SUM($I$5:$I$7)))</f>
        <v>3</v>
      </c>
      <c r="D11" s="11">
        <f ca="1">INDIRECT(CONCATENATE("$D$",SUM($I$5:$I$7)))</f>
        <v>22923.333333333332</v>
      </c>
      <c r="E11" s="11">
        <f ca="1">INDIRECT(CONCATENATE("$E$",SUM($I$5:$I$7)))</f>
        <v>518.33333333333337</v>
      </c>
      <c r="F11" s="11">
        <f ca="1">INDIRECT(CONCATENATE("$F$",SUM($I$5:$I$7)))</f>
        <v>558.33333333333337</v>
      </c>
      <c r="G11" s="11">
        <f ca="1">INDIRECT(CONCATENATE("$G$",SUM($I$5:$I$7)))</f>
        <v>1076.6666666666667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2010-08-15T00:09:05Z</dcterms:modified>
</cp:coreProperties>
</file>