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120" yWindow="195" windowWidth="19320" windowHeight="12015"/>
  </bookViews>
  <sheets>
    <sheet name="Melhor rede" sheetId="6" r:id="rId1"/>
  </sheets>
  <externalReferences>
    <externalReference r:id="rId2"/>
    <externalReference r:id="rId3"/>
    <externalReference r:id="rId4"/>
  </externalReferences>
  <calcPr calcId="144525"/>
</workbook>
</file>

<file path=xl/calcChain.xml><?xml version="1.0" encoding="utf-8"?>
<calcChain xmlns="http://schemas.openxmlformats.org/spreadsheetml/2006/main">
  <c r="E7" i="6" l="1"/>
  <c r="G7" i="6"/>
  <c r="D7" i="6"/>
  <c r="F7" i="6"/>
  <c r="H7" i="6"/>
  <c r="C7" i="6"/>
  <c r="F6" i="6" l="1"/>
  <c r="D6" i="6"/>
  <c r="E6" i="6"/>
  <c r="G6" i="6"/>
  <c r="H6" i="6"/>
  <c r="C6" i="6"/>
  <c r="D8" i="6" l="1"/>
  <c r="E8" i="6"/>
  <c r="G8" i="6"/>
  <c r="F8" i="6"/>
  <c r="H8" i="6"/>
  <c r="J8" i="6" s="1"/>
  <c r="C8" i="6"/>
  <c r="J6" i="6" l="1"/>
  <c r="J7" i="6"/>
  <c r="F12" i="6"/>
  <c r="E12" i="6"/>
  <c r="B12" i="6"/>
  <c r="G12" i="6"/>
  <c r="D12" i="6"/>
  <c r="C12" i="6"/>
  <c r="H12" i="6"/>
</calcChain>
</file>

<file path=xl/sharedStrings.xml><?xml version="1.0" encoding="utf-8"?>
<sst xmlns="http://schemas.openxmlformats.org/spreadsheetml/2006/main" count="17" uniqueCount="11">
  <si>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</si>
  <si>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</si>
  <si>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</si>
  <si>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</si>
  <si>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</si>
  <si>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</si>
  <si>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</si>
  <si>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Média de Erros</t>
  </si>
  <si>
    <t>Ordem</t>
  </si>
  <si>
    <t>Média Total</t>
  </si>
  <si>
    <t>Obs.: Este arquivo faz referência aos outros arquivos da pasta, portanto não pode ser movido para outro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</si>
</sst>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8"/>
      <sheetName val="N12"/>
      <sheetName val="N16"/>
      <sheetName val="Melhores"/>
    </sheetNames>
    <sheetDataSet>
      <sheetData sheetId="0"/>
      <sheetData sheetId="1"/>
      <sheetData sheetId="2"/>
      <sheetData sheetId="3">
        <row r="11">
          <cell r="B11">
            <v>8</v>
          </cell>
          <cell r="C11">
            <v>3</v>
          </cell>
          <cell r="D11">
            <v>22465.333333333332</v>
          </cell>
          <cell r="E11">
            <v>437</v>
          </cell>
          <cell r="F11">
            <v>1097.6666666666667</v>
          </cell>
          <cell r="G11">
            <v>1534.6666666666667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14"/>
      <sheetName val="N18"/>
      <sheetName val="N22"/>
      <sheetName val="Melhores"/>
    </sheetNames>
    <sheetDataSet>
      <sheetData sheetId="0"/>
      <sheetData sheetId="1"/>
      <sheetData sheetId="2"/>
      <sheetData sheetId="3">
        <row r="11">
          <cell r="B11">
            <v>14</v>
          </cell>
          <cell r="C11">
            <v>4</v>
          </cell>
          <cell r="D11">
            <v>22274</v>
          </cell>
          <cell r="E11">
            <v>763.66666666666663</v>
          </cell>
          <cell r="F11">
            <v>962.33333333333337</v>
          </cell>
          <cell r="G11">
            <v>1726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20"/>
      <sheetName val="N24"/>
      <sheetName val="N28"/>
      <sheetName val="Melhores"/>
    </sheetNames>
    <sheetDataSet>
      <sheetData sheetId="0"/>
      <sheetData sheetId="1"/>
      <sheetData sheetId="2"/>
      <sheetData sheetId="3">
        <row r="11">
          <cell r="B11">
            <v>20</v>
          </cell>
          <cell r="C11">
            <v>3</v>
          </cell>
          <cell r="D11">
            <v>21781.666666666668</v>
          </cell>
          <cell r="E11">
            <v>1164.6666666666667</v>
          </cell>
          <cell r="F11">
            <v>1053.6666666666667</v>
          </cell>
          <cell r="G11">
            <v>2218.3333333333335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B2:J12"/>
  <sheetViews>
    <sheetView tabSelected="1" workbookViewId="0">
      <selection activeCell="B2" sqref="B2:H2"/>
    </sheetView>
  </sheetViews>
  <sheetFormatPr defaultRowHeight="15" x14ac:dyDescent="0.25"/>
  <cols>
    <col min="1" max="1" width="1.42578125" customWidth="1"/>
    <col min="2" max="2" width="14.42578125" customWidth="1"/>
    <col min="3" max="3" width="15" bestFit="1" customWidth="1"/>
    <col min="4" max="5" width="12.42578125" customWidth="1"/>
    <col min="6" max="8" width="14.42578125" customWidth="1"/>
    <col min="9" max="9" width="1.42578125" customWidth="1"/>
  </cols>
  <sheetData>
    <row r="2" spans="2:10" x14ac:dyDescent="0.25">
      <c r="B2" s="13" t="s">
        <v>10</v>
      </c>
      <c r="C2" s="13"/>
      <c r="D2" s="13"/>
      <c r="E2" s="13"/>
      <c r="F2" s="13"/>
      <c r="G2" s="13"/>
      <c r="H2" s="13"/>
    </row>
    <row r="4" spans="2:10" ht="15" customHeight="1" x14ac:dyDescent="0.25">
      <c r="B4" s="11" t="s">
        <v>1</v>
      </c>
      <c r="C4" s="11"/>
      <c r="D4" s="11"/>
      <c r="E4" s="11"/>
      <c r="F4" s="11"/>
      <c r="G4" s="11"/>
      <c r="H4" s="11"/>
    </row>
    <row r="5" spans="2:10" x14ac:dyDescent="0.25">
      <c r="B5" s="9" t="s">
        <v>8</v>
      </c>
      <c r="C5" s="2" t="s">
        <v>2</v>
      </c>
      <c r="D5" s="1" t="s">
        <v>0</v>
      </c>
      <c r="E5" s="8" t="s">
        <v>4</v>
      </c>
      <c r="F5" s="1" t="s">
        <v>6</v>
      </c>
      <c r="G5" s="6" t="s">
        <v>5</v>
      </c>
      <c r="H5" s="1" t="s">
        <v>9</v>
      </c>
    </row>
    <row r="6" spans="2:10" x14ac:dyDescent="0.25">
      <c r="B6" s="5">
        <v>2</v>
      </c>
      <c r="C6" s="10">
        <f>[1]Melhores!B$11</f>
        <v>8</v>
      </c>
      <c r="D6" s="10">
        <f>[1]Melhores!C$11</f>
        <v>3</v>
      </c>
      <c r="E6" s="10">
        <f>[1]Melhores!D$11</f>
        <v>22465.333333333332</v>
      </c>
      <c r="F6" s="10">
        <f>[1]Melhores!E$11</f>
        <v>437</v>
      </c>
      <c r="G6" s="10">
        <f>[1]Melhores!F$11</f>
        <v>1097.6666666666667</v>
      </c>
      <c r="H6" s="10">
        <f>[1]Melhores!G$11</f>
        <v>1534.6666666666667</v>
      </c>
      <c r="J6" s="4">
        <f ca="1">IF(H6=MIN($H$6:$H$8),CELL("lin",H6),"")</f>
        <v>6</v>
      </c>
    </row>
    <row r="7" spans="2:10" x14ac:dyDescent="0.25">
      <c r="B7" s="5">
        <v>3</v>
      </c>
      <c r="C7" s="10">
        <f>[2]Melhores!B$11</f>
        <v>14</v>
      </c>
      <c r="D7" s="10">
        <f>[2]Melhores!C$11</f>
        <v>4</v>
      </c>
      <c r="E7" s="10">
        <f>[2]Melhores!D$11</f>
        <v>22274</v>
      </c>
      <c r="F7" s="10">
        <f>[2]Melhores!E$11</f>
        <v>763.66666666666663</v>
      </c>
      <c r="G7" s="10">
        <f>[2]Melhores!F$11</f>
        <v>962.33333333333337</v>
      </c>
      <c r="H7" s="10">
        <f>[2]Melhores!G$11</f>
        <v>1726</v>
      </c>
      <c r="J7" s="4" t="str">
        <f t="shared" ref="J7:J8" ca="1" si="0">IF(H7=MIN($H$6:$H$8),CELL("lin",H7),"")</f>
        <v/>
      </c>
    </row>
    <row r="8" spans="2:10" x14ac:dyDescent="0.25">
      <c r="B8" s="5">
        <v>4</v>
      </c>
      <c r="C8" s="10">
        <f>[3]Melhores!B$11</f>
        <v>20</v>
      </c>
      <c r="D8" s="10">
        <f>[3]Melhores!C$11</f>
        <v>3</v>
      </c>
      <c r="E8" s="10">
        <f>[3]Melhores!D$11</f>
        <v>21781.666666666668</v>
      </c>
      <c r="F8" s="10">
        <f>[3]Melhores!E$11</f>
        <v>1164.6666666666667</v>
      </c>
      <c r="G8" s="10">
        <f>[3]Melhores!F$11</f>
        <v>1053.6666666666667</v>
      </c>
      <c r="H8" s="10">
        <f>[3]Melhores!G$11</f>
        <v>2218.3333333333335</v>
      </c>
      <c r="J8" s="4" t="str">
        <f t="shared" ca="1" si="0"/>
        <v/>
      </c>
    </row>
    <row r="10" spans="2:10" x14ac:dyDescent="0.25">
      <c r="B10" s="12" t="s">
        <v>3</v>
      </c>
      <c r="C10" s="12"/>
      <c r="D10" s="12"/>
      <c r="E10" s="12"/>
      <c r="F10" s="12"/>
      <c r="G10" s="12"/>
      <c r="H10" s="12"/>
    </row>
    <row r="11" spans="2:10" x14ac:dyDescent="0.25">
      <c r="B11" s="7" t="s">
        <v>8</v>
      </c>
      <c r="C11" s="7" t="s">
        <v>2</v>
      </c>
      <c r="D11" s="7" t="s">
        <v>0</v>
      </c>
      <c r="E11" s="7" t="s">
        <v>4</v>
      </c>
      <c r="F11" s="7" t="s">
        <v>6</v>
      </c>
      <c r="G11" s="7" t="s">
        <v>5</v>
      </c>
      <c r="H11" s="7" t="s">
        <v>7</v>
      </c>
    </row>
    <row r="12" spans="2:10" x14ac:dyDescent="0.25">
      <c r="B12" s="3">
        <f ca="1">INDIRECT(CONCATENATE("$B$",SUM($J$6:$J$8)))</f>
        <v>2</v>
      </c>
      <c r="C12" s="3">
        <f ca="1">INDIRECT(CONCATENATE("$C$",SUM($J$6:$J$8)))</f>
        <v>8</v>
      </c>
      <c r="D12" s="3">
        <f ca="1">INDIRECT(CONCATENATE("$D$",SUM($J$6:$J$8)))</f>
        <v>3</v>
      </c>
      <c r="E12" s="3">
        <f ca="1">INDIRECT(CONCATENATE("$E$",SUM($J$6:$J$8)))</f>
        <v>22465.333333333332</v>
      </c>
      <c r="F12" s="3">
        <f ca="1">INDIRECT(CONCATENATE("$F$",SUM($J$6:$J$8)))</f>
        <v>437</v>
      </c>
      <c r="G12" s="3">
        <f ca="1">INDIRECT(CONCATENATE("$G$",SUM($J$6:$J$8)))</f>
        <v>1097.6666666666667</v>
      </c>
      <c r="H12" s="3">
        <f ca="1">INDIRECT(CONCATENATE("$H$",SUM($J$6:$J$8)))</f>
        <v>1534.6666666666667</v>
      </c>
    </row>
  </sheetData>
  <mergeCells count="3">
    <mergeCell ref="B4:H4"/>
    <mergeCell ref="B10:H10"/>
    <mergeCell ref="B2:H2"/>
  </mergeCells>
  <conditionalFormatting sqref="H6:H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Melhor rede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Diogo L. R.</cp:lastModifiedBy>
  <cp:lastPrinted>2010-08-11T14:52:40Z</cp:lastPrinted>
  <dcterms:created xsi:type="dcterms:W3CDTF">2010-08-11T00:17:53Z</dcterms:created>
  <dcterms:modified xsi:type="dcterms:W3CDTF">2010-08-26T02:15:08Z</dcterms:modified>
</cp:coreProperties>
</file>