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35" windowWidth="19320" windowHeight="12075" activeTab="3"/>
  </bookViews>
  <sheets>
    <sheet name="N14" sheetId="16" r:id="rId1"/>
    <sheet name="N18" sheetId="19" r:id="rId2"/>
    <sheet name="N22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F39" i="19" s="1"/>
  <c r="C39" i="19"/>
  <c r="E38" i="19"/>
  <c r="D38" i="19"/>
  <c r="C38" i="19"/>
  <c r="E37" i="19"/>
  <c r="D37" i="19"/>
  <c r="F37" i="19" s="1"/>
  <c r="C37" i="19"/>
  <c r="E36" i="19"/>
  <c r="D36" i="19"/>
  <c r="C36" i="19"/>
  <c r="E35" i="19"/>
  <c r="D35" i="19"/>
  <c r="C35" i="19"/>
  <c r="E34" i="19"/>
  <c r="E40" i="19" s="1"/>
  <c r="D34" i="19"/>
  <c r="C34" i="19"/>
  <c r="C40" i="19" s="1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D40" i="19" l="1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E40" i="16" s="1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H20" i="16"/>
  <c r="G20" i="16"/>
  <c r="E20" i="16"/>
  <c r="D20" i="16"/>
  <c r="C20" i="16"/>
  <c r="I20" i="16"/>
  <c r="F20" i="16"/>
  <c r="D10" i="16"/>
  <c r="E10" i="16"/>
  <c r="F10" i="16"/>
  <c r="G39" i="20" l="1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H10" i="16"/>
  <c r="G10" i="16"/>
  <c r="C1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I10" i="16"/>
  <c r="F40" i="16"/>
  <c r="D40" i="16"/>
  <c r="E43" i="19"/>
  <c r="E45" i="19"/>
  <c r="E44" i="20"/>
  <c r="E43" i="20"/>
  <c r="E45" i="20"/>
  <c r="E44" i="19"/>
  <c r="F7" i="6" l="1"/>
  <c r="E7" i="6"/>
  <c r="F6" i="6"/>
  <c r="E6" i="6"/>
  <c r="D6" i="6"/>
  <c r="D7" i="6"/>
  <c r="C43" i="16"/>
  <c r="C5" i="6" s="1"/>
  <c r="D44" i="16"/>
  <c r="D43" i="16"/>
  <c r="D45" i="16"/>
  <c r="E43" i="16"/>
  <c r="E44" i="16"/>
  <c r="E45" i="16"/>
  <c r="G6" i="6" l="1"/>
  <c r="G7" i="6"/>
  <c r="F5" i="6"/>
  <c r="E5" i="6"/>
  <c r="D5" i="6"/>
  <c r="G5" i="6" l="1"/>
  <c r="I5" i="6" s="1"/>
  <c r="I6" i="6" l="1"/>
  <c r="I7" i="6"/>
  <c r="E11" i="6"/>
  <c r="F11" i="6"/>
  <c r="G11" i="6"/>
  <c r="D11" i="6"/>
  <c r="B11" i="6"/>
  <c r="C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<sst xmlns="http://schemas.openxmlformats.org/spreadsheetml/2006/main" count="197" uniqueCount="26">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</sst>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4" sqref="C24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23839</v>
      </c>
      <c r="D4" s="11">
        <v>45</v>
      </c>
      <c r="E4" s="11">
        <v>6</v>
      </c>
      <c r="F4" s="6">
        <v>51</v>
      </c>
      <c r="G4" s="11">
        <v>45</v>
      </c>
      <c r="H4" s="11">
        <v>65</v>
      </c>
      <c r="I4" s="7">
        <v>110</v>
      </c>
    </row>
    <row r="5" spans="2:9" x14ac:dyDescent="0.25">
      <c r="B5" s="4" t="s">
        <v>2</v>
      </c>
      <c r="C5" s="11">
        <v>23697</v>
      </c>
      <c r="D5" s="11">
        <v>115</v>
      </c>
      <c r="E5" s="11">
        <v>0</v>
      </c>
      <c r="F5" s="6">
        <v>115</v>
      </c>
      <c r="G5" s="11">
        <v>78</v>
      </c>
      <c r="H5" s="11">
        <v>110</v>
      </c>
      <c r="I5" s="7">
        <v>188</v>
      </c>
    </row>
    <row r="6" spans="2:9" x14ac:dyDescent="0.25">
      <c r="B6" s="4" t="s">
        <v>3</v>
      </c>
      <c r="C6" s="11">
        <v>23809</v>
      </c>
      <c r="D6" s="11">
        <v>18</v>
      </c>
      <c r="E6" s="11">
        <v>25</v>
      </c>
      <c r="F6" s="6">
        <v>43</v>
      </c>
      <c r="G6" s="11">
        <v>64</v>
      </c>
      <c r="H6" s="11">
        <v>84</v>
      </c>
      <c r="I6" s="7">
        <v>148</v>
      </c>
    </row>
    <row r="7" spans="2:9" x14ac:dyDescent="0.25">
      <c r="B7" s="4" t="s">
        <v>4</v>
      </c>
      <c r="C7" s="11">
        <v>23760</v>
      </c>
      <c r="D7" s="11">
        <v>27</v>
      </c>
      <c r="E7" s="11">
        <v>58</v>
      </c>
      <c r="F7" s="6">
        <v>85</v>
      </c>
      <c r="G7" s="11">
        <v>53</v>
      </c>
      <c r="H7" s="11">
        <v>102</v>
      </c>
      <c r="I7" s="7">
        <v>155</v>
      </c>
    </row>
    <row r="8" spans="2:9" x14ac:dyDescent="0.25">
      <c r="B8" s="4" t="s">
        <v>5</v>
      </c>
      <c r="C8" s="11">
        <v>23612</v>
      </c>
      <c r="D8" s="11">
        <v>119</v>
      </c>
      <c r="E8" s="11">
        <v>95</v>
      </c>
      <c r="F8" s="6">
        <v>214</v>
      </c>
      <c r="G8" s="11">
        <v>77</v>
      </c>
      <c r="H8" s="11">
        <v>97</v>
      </c>
      <c r="I8" s="7">
        <v>174</v>
      </c>
    </row>
    <row r="9" spans="2:9" x14ac:dyDescent="0.25">
      <c r="B9" s="4" t="s">
        <v>6</v>
      </c>
      <c r="C9" s="11">
        <v>23744</v>
      </c>
      <c r="D9" s="11">
        <v>3</v>
      </c>
      <c r="E9" s="11">
        <v>105</v>
      </c>
      <c r="F9" s="6">
        <v>108</v>
      </c>
      <c r="G9" s="11">
        <v>50</v>
      </c>
      <c r="H9" s="11">
        <v>98</v>
      </c>
      <c r="I9" s="7">
        <v>148</v>
      </c>
    </row>
    <row r="10" spans="2:9" x14ac:dyDescent="0.25">
      <c r="B10" s="6" t="s">
        <v>7</v>
      </c>
      <c r="C10" s="7">
        <f t="shared" ref="C10:E10" si="0">AVERAGE(C4:C9)</f>
        <v>23743.5</v>
      </c>
      <c r="D10" s="7">
        <f t="shared" si="0"/>
        <v>54.5</v>
      </c>
      <c r="E10" s="7">
        <f t="shared" si="0"/>
        <v>48.166666666666664</v>
      </c>
      <c r="F10" s="7">
        <f>AVERAGE(F4:F9)</f>
        <v>102.66666666666667</v>
      </c>
      <c r="G10" s="7">
        <f>AVERAGE(G4:G9)</f>
        <v>61.166666666666664</v>
      </c>
      <c r="H10" s="7">
        <f>AVERAGE(H4:H9)</f>
        <v>92.666666666666671</v>
      </c>
      <c r="I10" s="7">
        <f>AVERAGE(I4:I9)</f>
        <v>153.83333333333334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23830</v>
      </c>
      <c r="D14" s="11">
        <v>47</v>
      </c>
      <c r="E14" s="11">
        <v>5</v>
      </c>
      <c r="F14" s="6">
        <v>52</v>
      </c>
      <c r="G14" s="11">
        <v>63</v>
      </c>
      <c r="H14" s="11">
        <v>55</v>
      </c>
      <c r="I14" s="7">
        <v>118</v>
      </c>
    </row>
    <row r="15" spans="2:9" x14ac:dyDescent="0.25">
      <c r="B15" s="4" t="s">
        <v>2</v>
      </c>
      <c r="C15" s="11">
        <v>23655</v>
      </c>
      <c r="D15" s="11">
        <v>121</v>
      </c>
      <c r="E15" s="11">
        <v>1</v>
      </c>
      <c r="F15" s="6">
        <v>122</v>
      </c>
      <c r="G15" s="11">
        <v>94</v>
      </c>
      <c r="H15" s="11">
        <v>129</v>
      </c>
      <c r="I15" s="7">
        <v>223</v>
      </c>
    </row>
    <row r="16" spans="2:9" x14ac:dyDescent="0.25">
      <c r="B16" s="4" t="s">
        <v>3</v>
      </c>
      <c r="C16" s="11">
        <v>23798</v>
      </c>
      <c r="D16" s="11">
        <v>22</v>
      </c>
      <c r="E16" s="11">
        <v>27</v>
      </c>
      <c r="F16" s="6">
        <v>49</v>
      </c>
      <c r="G16" s="11">
        <v>77</v>
      </c>
      <c r="H16" s="11">
        <v>76</v>
      </c>
      <c r="I16" s="7">
        <v>153</v>
      </c>
    </row>
    <row r="17" spans="2:10" x14ac:dyDescent="0.25">
      <c r="B17" s="4" t="s">
        <v>4</v>
      </c>
      <c r="C17" s="11">
        <v>23751</v>
      </c>
      <c r="D17" s="11">
        <v>20</v>
      </c>
      <c r="E17" s="11">
        <v>57</v>
      </c>
      <c r="F17" s="6">
        <v>77</v>
      </c>
      <c r="G17" s="11">
        <v>78</v>
      </c>
      <c r="H17" s="11">
        <v>94</v>
      </c>
      <c r="I17" s="7">
        <v>172</v>
      </c>
    </row>
    <row r="18" spans="2:10" x14ac:dyDescent="0.25">
      <c r="B18" s="4" t="s">
        <v>5</v>
      </c>
      <c r="C18" s="11">
        <v>23615</v>
      </c>
      <c r="D18" s="11">
        <v>139</v>
      </c>
      <c r="E18" s="11">
        <v>91</v>
      </c>
      <c r="F18" s="6">
        <v>230</v>
      </c>
      <c r="G18" s="11">
        <v>84</v>
      </c>
      <c r="H18" s="11">
        <v>71</v>
      </c>
      <c r="I18" s="7">
        <v>155</v>
      </c>
    </row>
    <row r="19" spans="2:10" x14ac:dyDescent="0.25">
      <c r="B19" s="4" t="s">
        <v>6</v>
      </c>
      <c r="C19" s="11">
        <v>23757</v>
      </c>
      <c r="D19" s="11">
        <v>4</v>
      </c>
      <c r="E19" s="11">
        <v>94</v>
      </c>
      <c r="F19" s="6">
        <v>98</v>
      </c>
      <c r="G19" s="11">
        <v>62</v>
      </c>
      <c r="H19" s="11">
        <v>83</v>
      </c>
      <c r="I19" s="7">
        <v>145</v>
      </c>
    </row>
    <row r="20" spans="2:10" x14ac:dyDescent="0.25">
      <c r="B20" s="6" t="s">
        <v>7</v>
      </c>
      <c r="C20" s="7">
        <f t="shared" ref="C20:E20" si="1">AVERAGE(C14:C19)</f>
        <v>23734.333333333332</v>
      </c>
      <c r="D20" s="7">
        <f t="shared" si="1"/>
        <v>58.833333333333336</v>
      </c>
      <c r="E20" s="7">
        <f t="shared" si="1"/>
        <v>45.833333333333336</v>
      </c>
      <c r="F20" s="7">
        <f>AVERAGE(F14:F19)</f>
        <v>104.66666666666667</v>
      </c>
      <c r="G20" s="7">
        <f>AVERAGE(G14:G19)</f>
        <v>76.333333333333329</v>
      </c>
      <c r="H20" s="7">
        <f>AVERAGE(H14:H19)</f>
        <v>84.666666666666671</v>
      </c>
      <c r="I20" s="7">
        <f>AVERAGE(I14:I19)</f>
        <v>161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23797</v>
      </c>
      <c r="D24" s="11">
        <v>41</v>
      </c>
      <c r="E24" s="11">
        <v>6</v>
      </c>
      <c r="F24" s="6">
        <v>47</v>
      </c>
      <c r="G24" s="11">
        <v>93</v>
      </c>
      <c r="H24" s="11">
        <v>63</v>
      </c>
      <c r="I24" s="7">
        <v>156</v>
      </c>
    </row>
    <row r="25" spans="2:10" x14ac:dyDescent="0.25">
      <c r="B25" s="4" t="s">
        <v>2</v>
      </c>
      <c r="C25" s="11">
        <v>23705</v>
      </c>
      <c r="D25" s="11">
        <v>93</v>
      </c>
      <c r="E25" s="11">
        <v>0</v>
      </c>
      <c r="F25" s="6">
        <v>93</v>
      </c>
      <c r="G25" s="11">
        <v>96</v>
      </c>
      <c r="H25" s="11">
        <v>106</v>
      </c>
      <c r="I25" s="7">
        <v>202</v>
      </c>
    </row>
    <row r="26" spans="2:10" x14ac:dyDescent="0.25">
      <c r="B26" s="4" t="s">
        <v>3</v>
      </c>
      <c r="C26" s="11">
        <v>23826</v>
      </c>
      <c r="D26" s="11">
        <v>13</v>
      </c>
      <c r="E26" s="11">
        <v>28</v>
      </c>
      <c r="F26" s="6">
        <v>41</v>
      </c>
      <c r="G26" s="11">
        <v>59</v>
      </c>
      <c r="H26" s="11">
        <v>74</v>
      </c>
      <c r="I26" s="7">
        <v>133</v>
      </c>
    </row>
    <row r="27" spans="2:10" x14ac:dyDescent="0.25">
      <c r="B27" s="4" t="s">
        <v>4</v>
      </c>
      <c r="C27" s="11">
        <v>23735</v>
      </c>
      <c r="D27" s="11">
        <v>12</v>
      </c>
      <c r="E27" s="11">
        <v>71</v>
      </c>
      <c r="F27" s="6">
        <v>83</v>
      </c>
      <c r="G27" s="11">
        <v>77</v>
      </c>
      <c r="H27" s="11">
        <v>105</v>
      </c>
      <c r="I27" s="7">
        <v>182</v>
      </c>
    </row>
    <row r="28" spans="2:10" x14ac:dyDescent="0.25">
      <c r="B28" s="4" t="s">
        <v>5</v>
      </c>
      <c r="C28" s="11">
        <v>23622</v>
      </c>
      <c r="D28" s="11">
        <v>95</v>
      </c>
      <c r="E28" s="11">
        <v>105</v>
      </c>
      <c r="F28" s="6">
        <v>200</v>
      </c>
      <c r="G28" s="11">
        <v>88</v>
      </c>
      <c r="H28" s="11">
        <v>90</v>
      </c>
      <c r="I28" s="7">
        <v>178</v>
      </c>
    </row>
    <row r="29" spans="2:10" x14ac:dyDescent="0.25">
      <c r="B29" s="4" t="s">
        <v>6</v>
      </c>
      <c r="C29" s="11">
        <v>23704</v>
      </c>
      <c r="D29" s="11">
        <v>3</v>
      </c>
      <c r="E29" s="11">
        <v>120</v>
      </c>
      <c r="F29" s="6">
        <v>123</v>
      </c>
      <c r="G29" s="11">
        <v>60</v>
      </c>
      <c r="H29" s="11">
        <v>113</v>
      </c>
      <c r="I29" s="7">
        <v>173</v>
      </c>
    </row>
    <row r="30" spans="2:10" x14ac:dyDescent="0.25">
      <c r="B30" s="6" t="s">
        <v>7</v>
      </c>
      <c r="C30" s="7">
        <f t="shared" ref="C30:E30" si="2">AVERAGE(C24:C29)</f>
        <v>23731.5</v>
      </c>
      <c r="D30" s="7">
        <f t="shared" si="2"/>
        <v>42.833333333333336</v>
      </c>
      <c r="E30" s="7">
        <f t="shared" si="2"/>
        <v>55</v>
      </c>
      <c r="F30" s="7">
        <f>AVERAGE(F24:F29)</f>
        <v>97.833333333333329</v>
      </c>
      <c r="G30" s="7">
        <f>AVERAGE(G24:G29)</f>
        <v>78.833333333333329</v>
      </c>
      <c r="H30" s="7">
        <f>AVERAGE(H24:H29)</f>
        <v>91.833333333333329</v>
      </c>
      <c r="I30" s="7">
        <f>AVERAGE(I24:I29)</f>
        <v>170.66666666666666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23822</v>
      </c>
      <c r="D34" s="5">
        <f>AVERAGE(F4,F14,F24)</f>
        <v>50</v>
      </c>
      <c r="E34" s="5">
        <f>AVERAGE(I4,I14,I24)</f>
        <v>128</v>
      </c>
      <c r="F34" s="5">
        <f>SUM(D34:E34)</f>
        <v>178</v>
      </c>
      <c r="G34" s="15">
        <f ca="1">IF(AND(F34=MIN($F$34:$F$39),F34&lt;&gt;0),CELL("lin",F34),"")</f>
        <v>34</v>
      </c>
    </row>
    <row r="35" spans="2:7" x14ac:dyDescent="0.25">
      <c r="B35" s="4" t="s">
        <v>2</v>
      </c>
      <c r="C35" s="5">
        <f t="shared" ref="C35:C39" si="3">AVERAGE(C5,C15,C25)</f>
        <v>23685.666666666668</v>
      </c>
      <c r="D35" s="5">
        <f t="shared" ref="D35:D39" si="4">AVERAGE(F5,F15,F25)</f>
        <v>110</v>
      </c>
      <c r="E35" s="5">
        <f t="shared" ref="E35:E39" si="5">AVERAGE(I5,I15,I25)</f>
        <v>204.33333333333334</v>
      </c>
      <c r="F35" s="5">
        <f t="shared" ref="F35:F39" si="6">SUM(D35:E35)</f>
        <v>314.33333333333337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23811</v>
      </c>
      <c r="D36" s="5">
        <f t="shared" si="4"/>
        <v>44.333333333333336</v>
      </c>
      <c r="E36" s="5">
        <f t="shared" si="5"/>
        <v>144.66666666666666</v>
      </c>
      <c r="F36" s="5">
        <f t="shared" si="6"/>
        <v>189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23748.666666666668</v>
      </c>
      <c r="D37" s="5">
        <f t="shared" si="4"/>
        <v>81.666666666666671</v>
      </c>
      <c r="E37" s="5">
        <f t="shared" si="5"/>
        <v>169.66666666666666</v>
      </c>
      <c r="F37" s="5">
        <f t="shared" si="6"/>
        <v>251.33333333333331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23616.333333333332</v>
      </c>
      <c r="D38" s="5">
        <f t="shared" si="4"/>
        <v>214.66666666666666</v>
      </c>
      <c r="E38" s="5">
        <f t="shared" si="5"/>
        <v>169</v>
      </c>
      <c r="F38" s="5">
        <f t="shared" si="6"/>
        <v>383.66666666666663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23735</v>
      </c>
      <c r="D39" s="5">
        <f t="shared" si="4"/>
        <v>109.66666666666667</v>
      </c>
      <c r="E39" s="5">
        <f t="shared" si="5"/>
        <v>155.33333333333334</v>
      </c>
      <c r="F39" s="5">
        <f t="shared" si="6"/>
        <v>265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23736.444444444449</v>
      </c>
      <c r="D40" s="9">
        <f>AVERAGE(D34:D39)</f>
        <v>101.72222222222221</v>
      </c>
      <c r="E40" s="9">
        <f>AVERAGE(E34:E39)</f>
        <v>161.83333333333334</v>
      </c>
      <c r="F40" s="9">
        <f>AVERAGE(F34:F39)</f>
        <v>263.5555555555556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23822</v>
      </c>
    </row>
    <row r="44" spans="2:7" x14ac:dyDescent="0.25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50</v>
      </c>
    </row>
    <row r="45" spans="2:7" x14ac:dyDescent="0.25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128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" workbookViewId="0">
      <selection activeCell="C24" sqref="C24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23822</v>
      </c>
      <c r="D4" s="11">
        <v>35</v>
      </c>
      <c r="E4" s="11">
        <v>34</v>
      </c>
      <c r="F4" s="6">
        <v>69</v>
      </c>
      <c r="G4" s="11">
        <v>46</v>
      </c>
      <c r="H4" s="11">
        <v>63</v>
      </c>
      <c r="I4" s="7">
        <v>109</v>
      </c>
    </row>
    <row r="5" spans="2:9" x14ac:dyDescent="0.25">
      <c r="B5" s="4" t="s">
        <v>2</v>
      </c>
      <c r="C5" s="11">
        <v>23757</v>
      </c>
      <c r="D5" s="11">
        <v>44</v>
      </c>
      <c r="E5" s="11">
        <v>39</v>
      </c>
      <c r="F5" s="6">
        <v>83</v>
      </c>
      <c r="G5" s="11">
        <v>61</v>
      </c>
      <c r="H5" s="11">
        <v>99</v>
      </c>
      <c r="I5" s="7">
        <v>160</v>
      </c>
    </row>
    <row r="6" spans="2:9" x14ac:dyDescent="0.25">
      <c r="B6" s="4" t="s">
        <v>3</v>
      </c>
      <c r="C6" s="11">
        <v>23701</v>
      </c>
      <c r="D6" s="11">
        <v>27</v>
      </c>
      <c r="E6" s="11">
        <v>42</v>
      </c>
      <c r="F6" s="6">
        <v>69</v>
      </c>
      <c r="G6" s="11">
        <v>53</v>
      </c>
      <c r="H6" s="11">
        <v>177</v>
      </c>
      <c r="I6" s="7">
        <v>230</v>
      </c>
    </row>
    <row r="7" spans="2:9" x14ac:dyDescent="0.25">
      <c r="B7" s="4" t="s">
        <v>4</v>
      </c>
      <c r="C7" s="11">
        <v>23841</v>
      </c>
      <c r="D7" s="11">
        <v>23</v>
      </c>
      <c r="E7" s="11">
        <v>43</v>
      </c>
      <c r="F7" s="6">
        <v>66</v>
      </c>
      <c r="G7" s="11">
        <v>52</v>
      </c>
      <c r="H7" s="11">
        <v>41</v>
      </c>
      <c r="I7" s="7">
        <v>93</v>
      </c>
    </row>
    <row r="8" spans="2:9" x14ac:dyDescent="0.25">
      <c r="B8" s="4" t="s">
        <v>5</v>
      </c>
      <c r="C8" s="11">
        <v>23845</v>
      </c>
      <c r="D8" s="11">
        <v>34</v>
      </c>
      <c r="E8" s="11">
        <v>14</v>
      </c>
      <c r="F8" s="6">
        <v>48</v>
      </c>
      <c r="G8" s="11">
        <v>41</v>
      </c>
      <c r="H8" s="11">
        <v>66</v>
      </c>
      <c r="I8" s="7">
        <v>107</v>
      </c>
    </row>
    <row r="9" spans="2:9" x14ac:dyDescent="0.25">
      <c r="B9" s="4" t="s">
        <v>6</v>
      </c>
      <c r="C9" s="11">
        <v>23852</v>
      </c>
      <c r="D9" s="11">
        <v>4</v>
      </c>
      <c r="E9" s="11">
        <v>41</v>
      </c>
      <c r="F9" s="6">
        <v>45</v>
      </c>
      <c r="G9" s="11">
        <v>54</v>
      </c>
      <c r="H9" s="11">
        <v>49</v>
      </c>
      <c r="I9" s="7">
        <v>103</v>
      </c>
    </row>
    <row r="10" spans="2:9" x14ac:dyDescent="0.25">
      <c r="B10" s="6" t="s">
        <v>7</v>
      </c>
      <c r="C10" s="7">
        <f t="shared" ref="C10:E10" si="0">AVERAGE(C4:C9)</f>
        <v>23803</v>
      </c>
      <c r="D10" s="7">
        <f t="shared" si="0"/>
        <v>27.833333333333332</v>
      </c>
      <c r="E10" s="7">
        <f t="shared" si="0"/>
        <v>35.5</v>
      </c>
      <c r="F10" s="7">
        <f>AVERAGE(F4:F9)</f>
        <v>63.333333333333336</v>
      </c>
      <c r="G10" s="7">
        <f>AVERAGE(G4:G9)</f>
        <v>51.166666666666664</v>
      </c>
      <c r="H10" s="7">
        <f>AVERAGE(H4:H9)</f>
        <v>82.5</v>
      </c>
      <c r="I10" s="7">
        <f>AVERAGE(I4:I9)</f>
        <v>133.66666666666666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23796</v>
      </c>
      <c r="D14" s="11">
        <v>35</v>
      </c>
      <c r="E14" s="11">
        <v>33</v>
      </c>
      <c r="F14" s="6">
        <v>68</v>
      </c>
      <c r="G14" s="11">
        <v>71</v>
      </c>
      <c r="H14" s="11">
        <v>65</v>
      </c>
      <c r="I14" s="7">
        <v>136</v>
      </c>
    </row>
    <row r="15" spans="2:9" x14ac:dyDescent="0.25">
      <c r="B15" s="4" t="s">
        <v>2</v>
      </c>
      <c r="C15" s="11">
        <v>23753</v>
      </c>
      <c r="D15" s="11">
        <v>43</v>
      </c>
      <c r="E15" s="11">
        <v>34</v>
      </c>
      <c r="F15" s="6">
        <v>77</v>
      </c>
      <c r="G15" s="11">
        <v>86</v>
      </c>
      <c r="H15" s="11">
        <v>84</v>
      </c>
      <c r="I15" s="7">
        <v>170</v>
      </c>
    </row>
    <row r="16" spans="2:9" x14ac:dyDescent="0.25">
      <c r="B16" s="4" t="s">
        <v>3</v>
      </c>
      <c r="C16" s="11">
        <v>23679</v>
      </c>
      <c r="D16" s="11">
        <v>25</v>
      </c>
      <c r="E16" s="11">
        <v>31</v>
      </c>
      <c r="F16" s="6">
        <v>56</v>
      </c>
      <c r="G16" s="11">
        <v>52</v>
      </c>
      <c r="H16" s="11">
        <v>213</v>
      </c>
      <c r="I16" s="7">
        <v>265</v>
      </c>
    </row>
    <row r="17" spans="2:10" x14ac:dyDescent="0.25">
      <c r="B17" s="4" t="s">
        <v>4</v>
      </c>
      <c r="C17" s="11">
        <v>23813</v>
      </c>
      <c r="D17" s="11">
        <v>25</v>
      </c>
      <c r="E17" s="11">
        <v>38</v>
      </c>
      <c r="F17" s="6">
        <v>63</v>
      </c>
      <c r="G17" s="11">
        <v>65</v>
      </c>
      <c r="H17" s="11">
        <v>59</v>
      </c>
      <c r="I17" s="7">
        <v>124</v>
      </c>
    </row>
    <row r="18" spans="2:10" x14ac:dyDescent="0.25">
      <c r="B18" s="4" t="s">
        <v>5</v>
      </c>
      <c r="C18" s="11">
        <v>23830</v>
      </c>
      <c r="D18" s="11">
        <v>29</v>
      </c>
      <c r="E18" s="11">
        <v>13</v>
      </c>
      <c r="F18" s="6">
        <v>42</v>
      </c>
      <c r="G18" s="11">
        <v>52</v>
      </c>
      <c r="H18" s="11">
        <v>76</v>
      </c>
      <c r="I18" s="7">
        <v>128</v>
      </c>
    </row>
    <row r="19" spans="2:10" x14ac:dyDescent="0.25">
      <c r="B19" s="4" t="s">
        <v>6</v>
      </c>
      <c r="C19" s="11">
        <v>23828</v>
      </c>
      <c r="D19" s="11">
        <v>3</v>
      </c>
      <c r="E19" s="11">
        <v>33</v>
      </c>
      <c r="F19" s="6">
        <v>36</v>
      </c>
      <c r="G19" s="11">
        <v>80</v>
      </c>
      <c r="H19" s="11">
        <v>56</v>
      </c>
      <c r="I19" s="7">
        <v>136</v>
      </c>
    </row>
    <row r="20" spans="2:10" x14ac:dyDescent="0.25">
      <c r="B20" s="6" t="s">
        <v>7</v>
      </c>
      <c r="C20" s="7">
        <f t="shared" ref="C20:E20" si="1">AVERAGE(C14:C19)</f>
        <v>23783.166666666668</v>
      </c>
      <c r="D20" s="7">
        <f t="shared" si="1"/>
        <v>26.666666666666668</v>
      </c>
      <c r="E20" s="7">
        <f t="shared" si="1"/>
        <v>30.333333333333332</v>
      </c>
      <c r="F20" s="7">
        <f>AVERAGE(F14:F19)</f>
        <v>57</v>
      </c>
      <c r="G20" s="7">
        <f>AVERAGE(G14:G19)</f>
        <v>67.666666666666671</v>
      </c>
      <c r="H20" s="7">
        <f>AVERAGE(H14:H19)</f>
        <v>92.166666666666671</v>
      </c>
      <c r="I20" s="7">
        <f>AVERAGE(I14:I19)</f>
        <v>159.83333333333334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23791</v>
      </c>
      <c r="D24" s="11">
        <v>24</v>
      </c>
      <c r="E24" s="11">
        <v>37</v>
      </c>
      <c r="F24" s="6">
        <v>61</v>
      </c>
      <c r="G24" s="11">
        <v>85</v>
      </c>
      <c r="H24" s="11">
        <v>63</v>
      </c>
      <c r="I24" s="7">
        <v>148</v>
      </c>
    </row>
    <row r="25" spans="2:10" x14ac:dyDescent="0.25">
      <c r="B25" s="4" t="s">
        <v>2</v>
      </c>
      <c r="C25" s="11">
        <v>23750</v>
      </c>
      <c r="D25" s="11">
        <v>36</v>
      </c>
      <c r="E25" s="11">
        <v>43</v>
      </c>
      <c r="F25" s="6">
        <v>79</v>
      </c>
      <c r="G25" s="11">
        <v>95</v>
      </c>
      <c r="H25" s="11">
        <v>76</v>
      </c>
      <c r="I25" s="7">
        <v>171</v>
      </c>
    </row>
    <row r="26" spans="2:10" x14ac:dyDescent="0.25">
      <c r="B26" s="4" t="s">
        <v>3</v>
      </c>
      <c r="C26" s="11">
        <v>23648</v>
      </c>
      <c r="D26" s="11">
        <v>32</v>
      </c>
      <c r="E26" s="11">
        <v>37</v>
      </c>
      <c r="F26" s="6">
        <v>69</v>
      </c>
      <c r="G26" s="11">
        <v>66</v>
      </c>
      <c r="H26" s="11">
        <v>217</v>
      </c>
      <c r="I26" s="7">
        <v>283</v>
      </c>
    </row>
    <row r="27" spans="2:10" x14ac:dyDescent="0.25">
      <c r="B27" s="4" t="s">
        <v>4</v>
      </c>
      <c r="C27" s="11">
        <v>23844</v>
      </c>
      <c r="D27" s="11">
        <v>22</v>
      </c>
      <c r="E27" s="11">
        <v>47</v>
      </c>
      <c r="F27" s="6">
        <v>69</v>
      </c>
      <c r="G27" s="11">
        <v>36</v>
      </c>
      <c r="H27" s="11">
        <v>51</v>
      </c>
      <c r="I27" s="7">
        <v>87</v>
      </c>
    </row>
    <row r="28" spans="2:10" x14ac:dyDescent="0.25">
      <c r="B28" s="4" t="s">
        <v>5</v>
      </c>
      <c r="C28" s="11">
        <v>23811</v>
      </c>
      <c r="D28" s="11">
        <v>30</v>
      </c>
      <c r="E28" s="11">
        <v>14</v>
      </c>
      <c r="F28" s="6">
        <v>44</v>
      </c>
      <c r="G28" s="11">
        <v>68</v>
      </c>
      <c r="H28" s="11">
        <v>77</v>
      </c>
      <c r="I28" s="7">
        <v>145</v>
      </c>
    </row>
    <row r="29" spans="2:10" x14ac:dyDescent="0.25">
      <c r="B29" s="4" t="s">
        <v>6</v>
      </c>
      <c r="C29" s="11">
        <v>23817</v>
      </c>
      <c r="D29" s="11">
        <v>2</v>
      </c>
      <c r="E29" s="11">
        <v>40</v>
      </c>
      <c r="F29" s="6">
        <v>42</v>
      </c>
      <c r="G29" s="11">
        <v>75</v>
      </c>
      <c r="H29" s="11">
        <v>66</v>
      </c>
      <c r="I29" s="7">
        <v>141</v>
      </c>
    </row>
    <row r="30" spans="2:10" x14ac:dyDescent="0.25">
      <c r="B30" s="6" t="s">
        <v>7</v>
      </c>
      <c r="C30" s="7">
        <f t="shared" ref="C30:E30" si="2">AVERAGE(C24:C29)</f>
        <v>23776.833333333332</v>
      </c>
      <c r="D30" s="7">
        <f t="shared" si="2"/>
        <v>24.333333333333332</v>
      </c>
      <c r="E30" s="7">
        <f t="shared" si="2"/>
        <v>36.333333333333336</v>
      </c>
      <c r="F30" s="7">
        <f>AVERAGE(F24:F29)</f>
        <v>60.666666666666664</v>
      </c>
      <c r="G30" s="7">
        <f>AVERAGE(G24:G29)</f>
        <v>70.833333333333329</v>
      </c>
      <c r="H30" s="7">
        <f>AVERAGE(H24:H29)</f>
        <v>91.666666666666671</v>
      </c>
      <c r="I30" s="7">
        <f>AVERAGE(I24:I29)</f>
        <v>162.5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23803</v>
      </c>
      <c r="D34" s="5">
        <f>AVERAGE(F4,F14,F24)</f>
        <v>66</v>
      </c>
      <c r="E34" s="5">
        <f>AVERAGE(I4,I14,I24)</f>
        <v>131</v>
      </c>
      <c r="F34" s="5">
        <f>SUM(D34:E34)</f>
        <v>197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23753.333333333332</v>
      </c>
      <c r="D35" s="5">
        <f t="shared" ref="D35:D39" si="4">AVERAGE(F5,F15,F25)</f>
        <v>79.666666666666671</v>
      </c>
      <c r="E35" s="5">
        <f t="shared" ref="E35:E39" si="5">AVERAGE(I5,I15,I25)</f>
        <v>167</v>
      </c>
      <c r="F35" s="5">
        <f t="shared" ref="F35:F39" si="6">SUM(D35:E35)</f>
        <v>246.66666666666669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23676</v>
      </c>
      <c r="D36" s="5">
        <f t="shared" si="4"/>
        <v>64.666666666666671</v>
      </c>
      <c r="E36" s="5">
        <f t="shared" si="5"/>
        <v>259.33333333333331</v>
      </c>
      <c r="F36" s="5">
        <f t="shared" si="6"/>
        <v>324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23832.666666666668</v>
      </c>
      <c r="D37" s="5">
        <f t="shared" si="4"/>
        <v>66</v>
      </c>
      <c r="E37" s="5">
        <f t="shared" si="5"/>
        <v>101.33333333333333</v>
      </c>
      <c r="F37" s="5">
        <f t="shared" si="6"/>
        <v>167.33333333333331</v>
      </c>
      <c r="G37" s="15">
        <f t="shared" ca="1" si="7"/>
        <v>37</v>
      </c>
    </row>
    <row r="38" spans="2:7" x14ac:dyDescent="0.25">
      <c r="B38" s="4" t="s">
        <v>5</v>
      </c>
      <c r="C38" s="5">
        <f t="shared" si="3"/>
        <v>23828.666666666668</v>
      </c>
      <c r="D38" s="5">
        <f t="shared" si="4"/>
        <v>44.666666666666664</v>
      </c>
      <c r="E38" s="5">
        <f t="shared" si="5"/>
        <v>126.66666666666667</v>
      </c>
      <c r="F38" s="5">
        <f t="shared" si="6"/>
        <v>171.33333333333334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23832.333333333332</v>
      </c>
      <c r="D39" s="5">
        <f t="shared" si="4"/>
        <v>41</v>
      </c>
      <c r="E39" s="5">
        <f t="shared" si="5"/>
        <v>126.66666666666667</v>
      </c>
      <c r="F39" s="5">
        <f t="shared" si="6"/>
        <v>167.66666666666669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23787.666666666668</v>
      </c>
      <c r="D40" s="9">
        <f>AVERAGE(D34:D39)</f>
        <v>60.333333333333343</v>
      </c>
      <c r="E40" s="9">
        <f>AVERAGE(E34:E39)</f>
        <v>151.99999999999997</v>
      </c>
      <c r="F40" s="9">
        <f>AVERAGE(F34:F39)</f>
        <v>212.33333333333334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23832.666666666668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66</v>
      </c>
    </row>
    <row r="45" spans="2:7" x14ac:dyDescent="0.25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101.33333333333333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" workbookViewId="0">
      <selection activeCell="C24" sqref="C24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23654</v>
      </c>
      <c r="D4" s="11">
        <v>92</v>
      </c>
      <c r="E4" s="11">
        <v>56</v>
      </c>
      <c r="F4" s="6">
        <v>148</v>
      </c>
      <c r="G4" s="11">
        <v>110</v>
      </c>
      <c r="H4" s="11">
        <v>88</v>
      </c>
      <c r="I4" s="7">
        <v>198</v>
      </c>
    </row>
    <row r="5" spans="2:9" x14ac:dyDescent="0.25">
      <c r="B5" s="4" t="s">
        <v>2</v>
      </c>
      <c r="C5" s="11">
        <v>23760</v>
      </c>
      <c r="D5" s="11">
        <v>52</v>
      </c>
      <c r="E5" s="11">
        <v>63</v>
      </c>
      <c r="F5" s="6">
        <v>115</v>
      </c>
      <c r="G5" s="11">
        <v>61</v>
      </c>
      <c r="H5" s="11">
        <v>64</v>
      </c>
      <c r="I5" s="7">
        <v>125</v>
      </c>
    </row>
    <row r="6" spans="2:9" x14ac:dyDescent="0.25">
      <c r="B6" s="4" t="s">
        <v>3</v>
      </c>
      <c r="C6" s="11">
        <v>23802</v>
      </c>
      <c r="D6" s="11">
        <v>27</v>
      </c>
      <c r="E6" s="11">
        <v>1</v>
      </c>
      <c r="F6" s="6">
        <v>28</v>
      </c>
      <c r="G6" s="11">
        <v>96</v>
      </c>
      <c r="H6" s="11">
        <v>74</v>
      </c>
      <c r="I6" s="7">
        <v>170</v>
      </c>
    </row>
    <row r="7" spans="2:9" x14ac:dyDescent="0.25">
      <c r="B7" s="4" t="s">
        <v>4</v>
      </c>
      <c r="C7" s="11">
        <v>23801</v>
      </c>
      <c r="D7" s="11">
        <v>73</v>
      </c>
      <c r="E7" s="11">
        <v>7</v>
      </c>
      <c r="F7" s="6">
        <v>80</v>
      </c>
      <c r="G7" s="11">
        <v>78</v>
      </c>
      <c r="H7" s="11">
        <v>41</v>
      </c>
      <c r="I7" s="7">
        <v>119</v>
      </c>
    </row>
    <row r="8" spans="2:9" x14ac:dyDescent="0.25">
      <c r="B8" s="4" t="s">
        <v>5</v>
      </c>
      <c r="C8" s="11">
        <v>23844</v>
      </c>
      <c r="D8" s="11">
        <v>43</v>
      </c>
      <c r="E8" s="11">
        <v>14</v>
      </c>
      <c r="F8" s="6">
        <v>57</v>
      </c>
      <c r="G8" s="11">
        <v>37</v>
      </c>
      <c r="H8" s="11">
        <v>62</v>
      </c>
      <c r="I8" s="7">
        <v>99</v>
      </c>
    </row>
    <row r="9" spans="2:9" x14ac:dyDescent="0.25">
      <c r="B9" s="4" t="s">
        <v>6</v>
      </c>
      <c r="C9" s="11">
        <v>23861</v>
      </c>
      <c r="D9" s="11">
        <v>6</v>
      </c>
      <c r="E9" s="11">
        <v>2</v>
      </c>
      <c r="F9" s="6">
        <v>8</v>
      </c>
      <c r="G9" s="11">
        <v>54</v>
      </c>
      <c r="H9" s="11">
        <v>77</v>
      </c>
      <c r="I9" s="7">
        <v>131</v>
      </c>
    </row>
    <row r="10" spans="2:9" x14ac:dyDescent="0.25">
      <c r="B10" s="6" t="s">
        <v>7</v>
      </c>
      <c r="C10" s="7">
        <f t="shared" ref="C10:E10" si="0">AVERAGE(C4:C9)</f>
        <v>23787</v>
      </c>
      <c r="D10" s="7">
        <f t="shared" si="0"/>
        <v>48.833333333333336</v>
      </c>
      <c r="E10" s="7">
        <f t="shared" si="0"/>
        <v>23.833333333333332</v>
      </c>
      <c r="F10" s="7">
        <f>AVERAGE(F4:F9)</f>
        <v>72.666666666666671</v>
      </c>
      <c r="G10" s="7">
        <f>AVERAGE(G4:G9)</f>
        <v>72.666666666666671</v>
      </c>
      <c r="H10" s="7">
        <f>AVERAGE(H4:H9)</f>
        <v>67.666666666666671</v>
      </c>
      <c r="I10" s="7">
        <f>AVERAGE(I4:I9)</f>
        <v>140.33333333333334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23643</v>
      </c>
      <c r="D14" s="11">
        <v>101</v>
      </c>
      <c r="E14" s="11">
        <v>48</v>
      </c>
      <c r="F14" s="6">
        <v>149</v>
      </c>
      <c r="G14" s="11">
        <v>119</v>
      </c>
      <c r="H14" s="11">
        <v>89</v>
      </c>
      <c r="I14" s="7">
        <v>208</v>
      </c>
    </row>
    <row r="15" spans="2:9" x14ac:dyDescent="0.25">
      <c r="B15" s="4" t="s">
        <v>2</v>
      </c>
      <c r="C15" s="11">
        <v>23739</v>
      </c>
      <c r="D15" s="11">
        <v>57</v>
      </c>
      <c r="E15" s="11">
        <v>54</v>
      </c>
      <c r="F15" s="6">
        <v>111</v>
      </c>
      <c r="G15" s="11">
        <v>91</v>
      </c>
      <c r="H15" s="11">
        <v>59</v>
      </c>
      <c r="I15" s="7">
        <v>150</v>
      </c>
    </row>
    <row r="16" spans="2:9" x14ac:dyDescent="0.25">
      <c r="B16" s="4" t="s">
        <v>3</v>
      </c>
      <c r="C16" s="11">
        <v>23778</v>
      </c>
      <c r="D16" s="11">
        <v>31</v>
      </c>
      <c r="E16" s="11">
        <v>0</v>
      </c>
      <c r="F16" s="6">
        <v>31</v>
      </c>
      <c r="G16" s="11">
        <v>105</v>
      </c>
      <c r="H16" s="11">
        <v>86</v>
      </c>
      <c r="I16" s="7">
        <v>191</v>
      </c>
    </row>
    <row r="17" spans="2:10" x14ac:dyDescent="0.25">
      <c r="B17" s="4" t="s">
        <v>4</v>
      </c>
      <c r="C17" s="11">
        <v>23773</v>
      </c>
      <c r="D17" s="11">
        <v>77</v>
      </c>
      <c r="E17" s="11">
        <v>4</v>
      </c>
      <c r="F17" s="6">
        <v>81</v>
      </c>
      <c r="G17" s="11">
        <v>107</v>
      </c>
      <c r="H17" s="11">
        <v>39</v>
      </c>
      <c r="I17" s="7">
        <v>146</v>
      </c>
    </row>
    <row r="18" spans="2:10" x14ac:dyDescent="0.25">
      <c r="B18" s="4" t="s">
        <v>5</v>
      </c>
      <c r="C18" s="11">
        <v>23805</v>
      </c>
      <c r="D18" s="11">
        <v>45</v>
      </c>
      <c r="E18" s="11">
        <v>6</v>
      </c>
      <c r="F18" s="6">
        <v>51</v>
      </c>
      <c r="G18" s="11">
        <v>67</v>
      </c>
      <c r="H18" s="11">
        <v>77</v>
      </c>
      <c r="I18" s="7">
        <v>144</v>
      </c>
    </row>
    <row r="19" spans="2:10" x14ac:dyDescent="0.25">
      <c r="B19" s="4" t="s">
        <v>6</v>
      </c>
      <c r="C19" s="11">
        <v>23855</v>
      </c>
      <c r="D19" s="11">
        <v>5</v>
      </c>
      <c r="E19" s="11">
        <v>5</v>
      </c>
      <c r="F19" s="6">
        <v>10</v>
      </c>
      <c r="G19" s="11">
        <v>54</v>
      </c>
      <c r="H19" s="11">
        <v>81</v>
      </c>
      <c r="I19" s="7">
        <v>135</v>
      </c>
    </row>
    <row r="20" spans="2:10" x14ac:dyDescent="0.25">
      <c r="B20" s="6" t="s">
        <v>7</v>
      </c>
      <c r="C20" s="7">
        <f t="shared" ref="C20:E20" si="1">AVERAGE(C14:C19)</f>
        <v>23765.5</v>
      </c>
      <c r="D20" s="7">
        <f t="shared" si="1"/>
        <v>52.666666666666664</v>
      </c>
      <c r="E20" s="7">
        <f t="shared" si="1"/>
        <v>19.5</v>
      </c>
      <c r="F20" s="7">
        <f>AVERAGE(F14:F19)</f>
        <v>72.166666666666671</v>
      </c>
      <c r="G20" s="7">
        <f>AVERAGE(G14:G19)</f>
        <v>90.5</v>
      </c>
      <c r="H20" s="7">
        <f>AVERAGE(H14:H19)</f>
        <v>71.833333333333329</v>
      </c>
      <c r="I20" s="7">
        <f>AVERAGE(I14:I19)</f>
        <v>162.33333333333334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23645</v>
      </c>
      <c r="D24" s="11">
        <v>74</v>
      </c>
      <c r="E24" s="11">
        <v>65</v>
      </c>
      <c r="F24" s="6">
        <v>139</v>
      </c>
      <c r="G24" s="11">
        <v>129</v>
      </c>
      <c r="H24" s="11">
        <v>87</v>
      </c>
      <c r="I24" s="7">
        <v>216</v>
      </c>
    </row>
    <row r="25" spans="2:10" x14ac:dyDescent="0.25">
      <c r="B25" s="4" t="s">
        <v>2</v>
      </c>
      <c r="C25" s="11">
        <v>23744</v>
      </c>
      <c r="D25" s="11">
        <v>42</v>
      </c>
      <c r="E25" s="11">
        <v>65</v>
      </c>
      <c r="F25" s="6">
        <v>107</v>
      </c>
      <c r="G25" s="11">
        <v>90</v>
      </c>
      <c r="H25" s="11">
        <v>59</v>
      </c>
      <c r="I25" s="7">
        <v>149</v>
      </c>
    </row>
    <row r="26" spans="2:10" x14ac:dyDescent="0.25">
      <c r="B26" s="4" t="s">
        <v>3</v>
      </c>
      <c r="C26" s="11">
        <v>23758</v>
      </c>
      <c r="D26" s="11">
        <v>30</v>
      </c>
      <c r="E26" s="11">
        <v>0</v>
      </c>
      <c r="F26" s="6">
        <v>30</v>
      </c>
      <c r="G26" s="11">
        <v>116</v>
      </c>
      <c r="H26" s="11">
        <v>96</v>
      </c>
      <c r="I26" s="7">
        <v>212</v>
      </c>
    </row>
    <row r="27" spans="2:10" x14ac:dyDescent="0.25">
      <c r="B27" s="4" t="s">
        <v>4</v>
      </c>
      <c r="C27" s="11">
        <v>23793</v>
      </c>
      <c r="D27" s="11">
        <v>56</v>
      </c>
      <c r="E27" s="11">
        <v>2</v>
      </c>
      <c r="F27" s="6">
        <v>58</v>
      </c>
      <c r="G27" s="11">
        <v>107</v>
      </c>
      <c r="H27" s="11">
        <v>42</v>
      </c>
      <c r="I27" s="7">
        <v>149</v>
      </c>
    </row>
    <row r="28" spans="2:10" x14ac:dyDescent="0.25">
      <c r="B28" s="4" t="s">
        <v>5</v>
      </c>
      <c r="C28" s="11">
        <v>23831</v>
      </c>
      <c r="D28" s="11">
        <v>37</v>
      </c>
      <c r="E28" s="11">
        <v>4</v>
      </c>
      <c r="F28" s="6">
        <v>41</v>
      </c>
      <c r="G28" s="11">
        <v>77</v>
      </c>
      <c r="H28" s="11">
        <v>51</v>
      </c>
      <c r="I28" s="7">
        <v>128</v>
      </c>
    </row>
    <row r="29" spans="2:10" x14ac:dyDescent="0.25">
      <c r="B29" s="4" t="s">
        <v>6</v>
      </c>
      <c r="C29" s="11">
        <v>23834</v>
      </c>
      <c r="D29" s="11">
        <v>7</v>
      </c>
      <c r="E29" s="11">
        <v>1</v>
      </c>
      <c r="F29" s="6">
        <v>8</v>
      </c>
      <c r="G29" s="11">
        <v>75</v>
      </c>
      <c r="H29" s="11">
        <v>83</v>
      </c>
      <c r="I29" s="7">
        <v>158</v>
      </c>
    </row>
    <row r="30" spans="2:10" x14ac:dyDescent="0.25">
      <c r="B30" s="6" t="s">
        <v>7</v>
      </c>
      <c r="C30" s="7">
        <f t="shared" ref="C30:E30" si="2">AVERAGE(C24:C29)</f>
        <v>23767.5</v>
      </c>
      <c r="D30" s="7">
        <f t="shared" si="2"/>
        <v>41</v>
      </c>
      <c r="E30" s="7">
        <f t="shared" si="2"/>
        <v>22.833333333333332</v>
      </c>
      <c r="F30" s="7">
        <f>AVERAGE(F24:F29)</f>
        <v>63.833333333333336</v>
      </c>
      <c r="G30" s="7">
        <f>AVERAGE(G24:G29)</f>
        <v>99</v>
      </c>
      <c r="H30" s="7">
        <f>AVERAGE(H24:H29)</f>
        <v>69.666666666666671</v>
      </c>
      <c r="I30" s="7">
        <f>AVERAGE(I24:I29)</f>
        <v>168.66666666666666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23647.333333333332</v>
      </c>
      <c r="D34" s="5">
        <f>AVERAGE(F4,F14,F24)</f>
        <v>145.33333333333334</v>
      </c>
      <c r="E34" s="5">
        <f>AVERAGE(I4,I14,I24)</f>
        <v>207.33333333333334</v>
      </c>
      <c r="F34" s="5">
        <f>SUM(D34:E34)</f>
        <v>352.66666666666669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23747.666666666668</v>
      </c>
      <c r="D35" s="5">
        <f t="shared" ref="D35:D39" si="4">AVERAGE(F5,F15,F25)</f>
        <v>111</v>
      </c>
      <c r="E35" s="5">
        <f t="shared" ref="E35:E39" si="5">AVERAGE(I5,I15,I25)</f>
        <v>141.33333333333334</v>
      </c>
      <c r="F35" s="5">
        <f t="shared" ref="F35:F39" si="6">SUM(D35:E35)</f>
        <v>252.33333333333334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23779.333333333332</v>
      </c>
      <c r="D36" s="5">
        <f t="shared" si="4"/>
        <v>29.666666666666668</v>
      </c>
      <c r="E36" s="5">
        <f t="shared" si="5"/>
        <v>191</v>
      </c>
      <c r="F36" s="5">
        <f t="shared" si="6"/>
        <v>220.66666666666666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23789</v>
      </c>
      <c r="D37" s="5">
        <f t="shared" si="4"/>
        <v>73</v>
      </c>
      <c r="E37" s="5">
        <f t="shared" si="5"/>
        <v>138</v>
      </c>
      <c r="F37" s="5">
        <f t="shared" si="6"/>
        <v>211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23826.666666666668</v>
      </c>
      <c r="D38" s="5">
        <f t="shared" si="4"/>
        <v>49.666666666666664</v>
      </c>
      <c r="E38" s="5">
        <f t="shared" si="5"/>
        <v>123.66666666666667</v>
      </c>
      <c r="F38" s="5">
        <f t="shared" si="6"/>
        <v>173.33333333333334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23850</v>
      </c>
      <c r="D39" s="5">
        <f t="shared" si="4"/>
        <v>8.6666666666666661</v>
      </c>
      <c r="E39" s="5">
        <f t="shared" si="5"/>
        <v>141.33333333333334</v>
      </c>
      <c r="F39" s="5">
        <f t="shared" si="6"/>
        <v>150</v>
      </c>
      <c r="G39" s="15">
        <f t="shared" ca="1" si="7"/>
        <v>39</v>
      </c>
    </row>
    <row r="40" spans="2:7" x14ac:dyDescent="0.25">
      <c r="B40" s="8" t="s">
        <v>7</v>
      </c>
      <c r="C40" s="9">
        <f>AVERAGE(C34:C39)</f>
        <v>23773.333333333332</v>
      </c>
      <c r="D40" s="9">
        <f>AVERAGE(D34:D39)</f>
        <v>69.555555555555571</v>
      </c>
      <c r="E40" s="9">
        <f>AVERAGE(E34:E39)</f>
        <v>157.11111111111111</v>
      </c>
      <c r="F40" s="9">
        <f>AVERAGE(F34:F39)</f>
        <v>226.66666666666663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23850</v>
      </c>
    </row>
    <row r="44" spans="2:7" x14ac:dyDescent="0.25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8.6666666666666661</v>
      </c>
    </row>
    <row r="45" spans="2:7" x14ac:dyDescent="0.25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141.33333333333334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tabSelected="1" workbookViewId="0">
      <selection activeCell="E15" sqref="E1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14</v>
      </c>
      <c r="C5" s="11">
        <f ca="1">'N14'!C43</f>
        <v>1</v>
      </c>
      <c r="D5" s="11">
        <f ca="1">'N14'!$E43</f>
        <v>23822</v>
      </c>
      <c r="E5" s="11">
        <f ca="1">'N14'!$E44</f>
        <v>50</v>
      </c>
      <c r="F5" s="11">
        <f ca="1">'N14'!$E45</f>
        <v>128</v>
      </c>
      <c r="G5" s="11">
        <f ca="1">SUM(E5:F5)</f>
        <v>178</v>
      </c>
      <c r="I5" s="15" t="str">
        <f ca="1">IF(G5=MIN($G$5:$G$7),CELL("lin",G5),"")</f>
        <v/>
      </c>
    </row>
    <row r="6" spans="2:9" x14ac:dyDescent="0.25">
      <c r="B6" s="16">
        <v>18</v>
      </c>
      <c r="C6" s="11">
        <f ca="1">'N18'!C43</f>
        <v>4</v>
      </c>
      <c r="D6" s="11">
        <f ca="1">'N18'!$E43</f>
        <v>23832.666666666668</v>
      </c>
      <c r="E6" s="11">
        <f ca="1">'N18'!$E44</f>
        <v>66</v>
      </c>
      <c r="F6" s="11">
        <f ca="1">'N18'!$E45</f>
        <v>101.33333333333333</v>
      </c>
      <c r="G6" s="11">
        <f ca="1">SUM(E6:F6)</f>
        <v>167.33333333333331</v>
      </c>
      <c r="I6" s="15" t="str">
        <f t="shared" ref="I6:I7" ca="1" si="0">IF(G6=MIN($G$5:$G$7),CELL("lin",G6),"")</f>
        <v/>
      </c>
    </row>
    <row r="7" spans="2:9" x14ac:dyDescent="0.25">
      <c r="B7" s="16">
        <v>22</v>
      </c>
      <c r="C7" s="11">
        <f ca="1">'N22'!C43</f>
        <v>6</v>
      </c>
      <c r="D7" s="11">
        <f ca="1">'N22'!E43</f>
        <v>23850</v>
      </c>
      <c r="E7" s="11">
        <f ca="1">'N22'!E44</f>
        <v>8.6666666666666661</v>
      </c>
      <c r="F7" s="11">
        <f ca="1">'N22'!E45</f>
        <v>141.33333333333334</v>
      </c>
      <c r="G7" s="11">
        <f ca="1">SUM(E7:F7)</f>
        <v>150</v>
      </c>
      <c r="I7" s="15">
        <f t="shared" ca="1" si="0"/>
        <v>7</v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22</v>
      </c>
      <c r="C11" s="11">
        <f ca="1">INDIRECT(CONCATENATE("$C$",SUM($I$5:$I$7)))</f>
        <v>6</v>
      </c>
      <c r="D11" s="11">
        <f ca="1">INDIRECT(CONCATENATE("$D$",SUM($I$5:$I$7)))</f>
        <v>23850</v>
      </c>
      <c r="E11" s="11">
        <f ca="1">INDIRECT(CONCATENATE("$E$",SUM($I$5:$I$7)))</f>
        <v>8.6666666666666661</v>
      </c>
      <c r="F11" s="11">
        <f ca="1">INDIRECT(CONCATENATE("$F$",SUM($I$5:$I$7)))</f>
        <v>141.33333333333334</v>
      </c>
      <c r="G11" s="11">
        <f ca="1">INDIRECT(CONCATENATE("$G$",SUM($I$5:$I$7)))</f>
        <v>150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2010-08-17T20:05:26Z</dcterms:modified>
</cp:coreProperties>
</file>