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9320" windowHeight="12075" activeTab="3"/>
  </bookViews>
  <sheets>
    <sheet name="N6" sheetId="5" r:id="rId1"/>
    <sheet name="N8" sheetId="11" r:id="rId2"/>
    <sheet name="N10" sheetId="12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F7" i="6"/>
  <c r="F5"/>
  <c r="E5"/>
  <c r="D5"/>
  <c r="F6"/>
  <c r="E6"/>
  <c r="D6"/>
  <c r="E7"/>
  <c r="D7"/>
  <c r="E15" i="12"/>
  <c r="E16"/>
  <c r="E17"/>
  <c r="E18"/>
  <c r="E19"/>
  <c r="E14"/>
  <c r="J5"/>
  <c r="J6"/>
  <c r="J7"/>
  <c r="J8"/>
  <c r="J9"/>
  <c r="J4"/>
  <c r="E5"/>
  <c r="E6"/>
  <c r="E7"/>
  <c r="E8"/>
  <c r="E9"/>
  <c r="E4"/>
  <c r="E15" i="11"/>
  <c r="E16"/>
  <c r="E17"/>
  <c r="E18"/>
  <c r="E19"/>
  <c r="E14"/>
  <c r="J5"/>
  <c r="J6"/>
  <c r="J7"/>
  <c r="J8"/>
  <c r="J9"/>
  <c r="J4"/>
  <c r="E5"/>
  <c r="E6"/>
  <c r="E7"/>
  <c r="E8"/>
  <c r="E9"/>
  <c r="E4"/>
  <c r="D20" i="12"/>
  <c r="C20"/>
  <c r="I19"/>
  <c r="H19"/>
  <c r="J19" s="1"/>
  <c r="I18"/>
  <c r="H18"/>
  <c r="I17"/>
  <c r="H17"/>
  <c r="J17" s="1"/>
  <c r="I16"/>
  <c r="H16"/>
  <c r="I15"/>
  <c r="H15"/>
  <c r="J15" s="1"/>
  <c r="I14"/>
  <c r="I20" s="1"/>
  <c r="H14"/>
  <c r="E20"/>
  <c r="I10"/>
  <c r="H10"/>
  <c r="D10"/>
  <c r="C10"/>
  <c r="J10"/>
  <c r="E10"/>
  <c r="D20" i="11"/>
  <c r="C20"/>
  <c r="I19"/>
  <c r="H19"/>
  <c r="J19" s="1"/>
  <c r="I18"/>
  <c r="H18"/>
  <c r="I17"/>
  <c r="H17"/>
  <c r="J17" s="1"/>
  <c r="I16"/>
  <c r="H16"/>
  <c r="I15"/>
  <c r="H15"/>
  <c r="I14"/>
  <c r="I20" s="1"/>
  <c r="H14"/>
  <c r="H20" s="1"/>
  <c r="E20"/>
  <c r="I10"/>
  <c r="H10"/>
  <c r="D10"/>
  <c r="C10"/>
  <c r="J10"/>
  <c r="E10"/>
  <c r="E5" i="5"/>
  <c r="E4"/>
  <c r="E6"/>
  <c r="E7"/>
  <c r="E8"/>
  <c r="H20" i="12" l="1"/>
  <c r="J16"/>
  <c r="J18"/>
  <c r="J16" i="11"/>
  <c r="J18"/>
  <c r="J15"/>
  <c r="J14" i="12"/>
  <c r="J20" s="1"/>
  <c r="J14" i="11"/>
  <c r="D20" i="5"/>
  <c r="C20"/>
  <c r="I19"/>
  <c r="H19"/>
  <c r="J19" s="1"/>
  <c r="E19"/>
  <c r="I18"/>
  <c r="H18"/>
  <c r="E18"/>
  <c r="I17"/>
  <c r="H17"/>
  <c r="J17" s="1"/>
  <c r="E17"/>
  <c r="I16"/>
  <c r="H16"/>
  <c r="E16"/>
  <c r="I15"/>
  <c r="H15"/>
  <c r="E15"/>
  <c r="I14"/>
  <c r="I20" s="1"/>
  <c r="H14"/>
  <c r="E14"/>
  <c r="I10"/>
  <c r="H10"/>
  <c r="D10"/>
  <c r="C10"/>
  <c r="J9"/>
  <c r="E9"/>
  <c r="J8"/>
  <c r="J7"/>
  <c r="J6"/>
  <c r="J5"/>
  <c r="J4"/>
  <c r="E10"/>
  <c r="J20" i="11" l="1"/>
  <c r="H20" i="5"/>
  <c r="J18"/>
  <c r="J16"/>
  <c r="J15"/>
  <c r="J10"/>
  <c r="E20"/>
  <c r="J14"/>
  <c r="J20" s="1"/>
</calcChain>
</file>

<file path=xl/sharedStrings.xml><?xml version="1.0" encoding="utf-8"?>
<sst xmlns="http://schemas.openxmlformats.org/spreadsheetml/2006/main" count="138" uniqueCount="17">
  <si>
    <t>Validação 1</t>
  </si>
  <si>
    <t>Validação 2</t>
  </si>
  <si>
    <t>EMQ L1</t>
  </si>
  <si>
    <t>EMQ L2</t>
  </si>
  <si>
    <t>EMQ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</si>
  <si>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</si>
  <si>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</si>
  <si>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</si>
  <si>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</si>
  <si>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</si>
  <si>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</si>
  <si>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</si>
  <si>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Validação 3</t>
  </si>
  <si>
    <t>Média Validação</t>
  </si>
  <si>
    <t>Treinamento</t>
  </si>
  <si>
    <t>Melhores Redes Treinadas</t>
  </si>
  <si>
    <t>Neurônios C. O.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</si>
</sst>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0"/>
  <sheetViews>
    <sheetView workbookViewId="0">
      <selection activeCell="J14" sqref="J14"/>
    </sheetView>
  </sheetViews>
  <sheetFormatPr defaultRowHeight="1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</cols>
  <sheetData>
    <row r="2" spans="2:10">
      <c r="B2" s="1"/>
      <c r="C2" s="15" t="s">
        <v>0</v>
      </c>
      <c r="D2" s="16"/>
      <c r="E2" s="16"/>
      <c r="G2" s="1"/>
      <c r="H2" s="17" t="s">
        <v>1</v>
      </c>
      <c r="I2" s="17"/>
      <c r="J2" s="17"/>
    </row>
    <row r="3" spans="2:10">
      <c r="B3" s="2"/>
      <c r="C3" s="3" t="s">
        <v>2</v>
      </c>
      <c r="D3" s="3" t="s">
        <v>3</v>
      </c>
      <c r="E3" s="3" t="s">
        <v>4</v>
      </c>
      <c r="G3" s="2"/>
      <c r="H3" s="3" t="s">
        <v>2</v>
      </c>
      <c r="I3" s="3" t="s">
        <v>3</v>
      </c>
      <c r="J3" s="3" t="s">
        <v>4</v>
      </c>
    </row>
    <row r="4" spans="2:10">
      <c r="B4" s="4" t="s">
        <v>5</v>
      </c>
      <c r="C4" s="5">
        <v>1.6941643000000002E-5</v>
      </c>
      <c r="D4" s="5">
        <v>1.9353394E-5</v>
      </c>
      <c r="E4" s="5">
        <f t="shared" ref="E4:E9" si="0">SUM(C4:D4)</f>
        <v>3.6295037000000005E-5</v>
      </c>
      <c r="G4" s="4" t="s">
        <v>5</v>
      </c>
      <c r="H4" s="5">
        <v>1.3795293000000001E-5</v>
      </c>
      <c r="I4" s="5">
        <v>1.0998126E-5</v>
      </c>
      <c r="J4" s="5">
        <f>SUM(H4:I4)</f>
        <v>2.4793419000000001E-5</v>
      </c>
    </row>
    <row r="5" spans="2:10">
      <c r="B5" s="4" t="s">
        <v>6</v>
      </c>
      <c r="C5" s="5">
        <v>6.1342389999999997E-6</v>
      </c>
      <c r="D5" s="5">
        <v>1.3720184000000001E-5</v>
      </c>
      <c r="E5" s="5">
        <f t="shared" si="0"/>
        <v>1.9854423E-5</v>
      </c>
      <c r="G5" s="4" t="s">
        <v>6</v>
      </c>
      <c r="H5" s="5">
        <v>1.5835693999999998E-5</v>
      </c>
      <c r="I5" s="5">
        <v>2.9375685999999999E-5</v>
      </c>
      <c r="J5" s="5">
        <f t="shared" ref="J5:J9" si="1">SUM(H5:I5)</f>
        <v>4.5211379999999997E-5</v>
      </c>
    </row>
    <row r="6" spans="2:10">
      <c r="B6" s="4" t="s">
        <v>7</v>
      </c>
      <c r="C6" s="5">
        <v>1.6376110000000001E-6</v>
      </c>
      <c r="D6" s="5">
        <v>1.38655E-5</v>
      </c>
      <c r="E6" s="5">
        <f t="shared" si="0"/>
        <v>1.5503111000000001E-5</v>
      </c>
      <c r="G6" s="4" t="s">
        <v>7</v>
      </c>
      <c r="H6" s="5">
        <v>1.638589E-6</v>
      </c>
      <c r="I6" s="5">
        <v>1.3189081E-5</v>
      </c>
      <c r="J6" s="5">
        <f t="shared" si="1"/>
        <v>1.482767E-5</v>
      </c>
    </row>
    <row r="7" spans="2:10">
      <c r="B7" s="4" t="s">
        <v>8</v>
      </c>
      <c r="C7" s="5">
        <v>3.8389597999999997E-5</v>
      </c>
      <c r="D7" s="13">
        <v>3.0722807999999999E-5</v>
      </c>
      <c r="E7" s="5">
        <f t="shared" si="0"/>
        <v>6.9112406000000002E-5</v>
      </c>
      <c r="G7" s="4" t="s">
        <v>8</v>
      </c>
      <c r="H7" s="5">
        <v>1.6738171999999998E-5</v>
      </c>
      <c r="I7" s="5">
        <v>2.5286109999999999E-5</v>
      </c>
      <c r="J7" s="5">
        <f t="shared" si="1"/>
        <v>4.2024282000000001E-5</v>
      </c>
    </row>
    <row r="8" spans="2:10">
      <c r="B8" s="4" t="s">
        <v>9</v>
      </c>
      <c r="C8" s="5">
        <v>4.2050359999999997E-6</v>
      </c>
      <c r="D8" s="5">
        <v>1.5043744999999999E-5</v>
      </c>
      <c r="E8" s="5">
        <f t="shared" si="0"/>
        <v>1.9248780999999999E-5</v>
      </c>
      <c r="G8" s="4" t="s">
        <v>9</v>
      </c>
      <c r="H8" s="5">
        <v>3.4452859999999999E-6</v>
      </c>
      <c r="I8" s="5">
        <v>3.2771641999999998E-5</v>
      </c>
      <c r="J8" s="5">
        <f t="shared" si="1"/>
        <v>3.6216927999999999E-5</v>
      </c>
    </row>
    <row r="9" spans="2:10">
      <c r="B9" s="4" t="s">
        <v>10</v>
      </c>
      <c r="C9" s="5">
        <v>1.1738608E-5</v>
      </c>
      <c r="D9" s="5">
        <v>5.5404299999999999E-6</v>
      </c>
      <c r="E9" s="5">
        <f t="shared" si="0"/>
        <v>1.7279037999999999E-5</v>
      </c>
      <c r="G9" s="4" t="s">
        <v>10</v>
      </c>
      <c r="H9" s="5">
        <v>7.6453320000000003E-6</v>
      </c>
      <c r="I9" s="5">
        <v>8.0587499999999997E-6</v>
      </c>
      <c r="J9" s="5">
        <f t="shared" si="1"/>
        <v>1.5704082000000002E-5</v>
      </c>
    </row>
    <row r="10" spans="2:10">
      <c r="B10" s="6" t="s">
        <v>11</v>
      </c>
      <c r="C10" s="7">
        <f t="shared" ref="C10:E10" si="2">AVERAGE(C4:C9)</f>
        <v>1.3174455833333332E-5</v>
      </c>
      <c r="D10" s="7">
        <f t="shared" si="2"/>
        <v>1.6374343499999999E-5</v>
      </c>
      <c r="E10" s="7">
        <f t="shared" si="2"/>
        <v>2.9548799333333334E-5</v>
      </c>
      <c r="G10" s="6" t="s">
        <v>11</v>
      </c>
      <c r="H10" s="7">
        <f t="shared" ref="H10:J10" si="3">AVERAGE(H4:H9)</f>
        <v>9.8497276666666667E-6</v>
      </c>
      <c r="I10" s="7">
        <f t="shared" si="3"/>
        <v>1.9946565833333332E-5</v>
      </c>
      <c r="J10" s="7">
        <f t="shared" si="3"/>
        <v>2.97962935E-5</v>
      </c>
    </row>
    <row r="12" spans="2:10">
      <c r="B12" s="1"/>
      <c r="C12" s="17" t="s">
        <v>12</v>
      </c>
      <c r="D12" s="17"/>
      <c r="E12" s="17"/>
      <c r="G12" s="1"/>
      <c r="H12" s="18" t="s">
        <v>13</v>
      </c>
      <c r="I12" s="18"/>
      <c r="J12" s="18"/>
    </row>
    <row r="13" spans="2:10">
      <c r="B13" s="2"/>
      <c r="C13" s="3" t="s">
        <v>2</v>
      </c>
      <c r="D13" s="3" t="s">
        <v>3</v>
      </c>
      <c r="E13" s="3" t="s">
        <v>4</v>
      </c>
      <c r="G13" s="2"/>
      <c r="H13" s="8" t="s">
        <v>2</v>
      </c>
      <c r="I13" s="8" t="s">
        <v>3</v>
      </c>
      <c r="J13" s="8" t="s">
        <v>4</v>
      </c>
    </row>
    <row r="14" spans="2:10">
      <c r="B14" s="4" t="s">
        <v>5</v>
      </c>
      <c r="C14" s="5">
        <v>1.5260719999999999E-5</v>
      </c>
      <c r="D14" s="5">
        <v>1.2178253E-5</v>
      </c>
      <c r="E14" s="5">
        <f>SUM(C14:D14)</f>
        <v>2.7438972999999999E-5</v>
      </c>
      <c r="G14" s="4" t="s">
        <v>5</v>
      </c>
      <c r="H14" s="5">
        <f>AVERAGE(C4,H4,C14)</f>
        <v>1.5332551999999998E-5</v>
      </c>
      <c r="I14" s="5">
        <f>AVERAGE(D4,I4,D14)</f>
        <v>1.4176590999999999E-5</v>
      </c>
      <c r="J14" s="5">
        <f t="shared" ref="J14:J19" si="4">SUM(H14:I14)</f>
        <v>2.9509142999999996E-5</v>
      </c>
    </row>
    <row r="15" spans="2:10">
      <c r="B15" s="4" t="s">
        <v>6</v>
      </c>
      <c r="C15" s="5">
        <v>2.7162809000000002E-5</v>
      </c>
      <c r="D15" s="5">
        <v>4.1620126000000003E-5</v>
      </c>
      <c r="E15" s="5">
        <f t="shared" ref="E15:E19" si="5">SUM(C15:D15)</f>
        <v>6.8782935000000011E-5</v>
      </c>
      <c r="G15" s="4" t="s">
        <v>6</v>
      </c>
      <c r="H15" s="5">
        <f>AVERAGE(C5,H5,C15)</f>
        <v>1.6377580666666665E-5</v>
      </c>
      <c r="I15" s="5">
        <f>AVERAGE(D5,I5,D15)</f>
        <v>2.8238665333333332E-5</v>
      </c>
      <c r="J15" s="5">
        <f t="shared" si="4"/>
        <v>4.4616246000000001E-5</v>
      </c>
    </row>
    <row r="16" spans="2:10">
      <c r="B16" s="4" t="s">
        <v>7</v>
      </c>
      <c r="C16" s="5">
        <v>2.099932E-6</v>
      </c>
      <c r="D16" s="5">
        <v>1.2887516E-5</v>
      </c>
      <c r="E16" s="5">
        <f t="shared" si="5"/>
        <v>1.4987447999999999E-5</v>
      </c>
      <c r="G16" s="4" t="s">
        <v>7</v>
      </c>
      <c r="H16" s="5">
        <f>AVERAGE(C6,H6,C16)</f>
        <v>1.7920440000000001E-6</v>
      </c>
      <c r="I16" s="5">
        <f>AVERAGE(D6,I6,D16)</f>
        <v>1.3314032333333332E-5</v>
      </c>
      <c r="J16" s="5">
        <f t="shared" si="4"/>
        <v>1.5106076333333332E-5</v>
      </c>
    </row>
    <row r="17" spans="2:10">
      <c r="B17" s="4" t="s">
        <v>8</v>
      </c>
      <c r="C17" s="5">
        <v>2.5016337000000001E-5</v>
      </c>
      <c r="D17" s="5">
        <v>1.4475722E-5</v>
      </c>
      <c r="E17" s="5">
        <f t="shared" si="5"/>
        <v>3.9492059000000002E-5</v>
      </c>
      <c r="G17" s="4" t="s">
        <v>8</v>
      </c>
      <c r="H17" s="5">
        <f>AVERAGE(C7,H7,C17)</f>
        <v>2.6714702333333329E-5</v>
      </c>
      <c r="I17" s="5">
        <f>AVERAGE(D7,I7,D17)</f>
        <v>2.349488E-5</v>
      </c>
      <c r="J17" s="5">
        <f t="shared" si="4"/>
        <v>5.0209582333333328E-5</v>
      </c>
    </row>
    <row r="18" spans="2:10">
      <c r="B18" s="4" t="s">
        <v>9</v>
      </c>
      <c r="C18" s="5">
        <v>4.0052150000000004E-6</v>
      </c>
      <c r="D18" s="5">
        <v>1.149262E-5</v>
      </c>
      <c r="E18" s="5">
        <f t="shared" si="5"/>
        <v>1.5497835000000002E-5</v>
      </c>
      <c r="G18" s="4" t="s">
        <v>9</v>
      </c>
      <c r="H18" s="5">
        <f>AVERAGE(C8,H8,C18)</f>
        <v>3.8851790000000006E-6</v>
      </c>
      <c r="I18" s="5">
        <f>AVERAGE(D8,I8,D18)</f>
        <v>1.9769335666666666E-5</v>
      </c>
      <c r="J18" s="5">
        <f t="shared" si="4"/>
        <v>2.3654514666666666E-5</v>
      </c>
    </row>
    <row r="19" spans="2:10">
      <c r="B19" s="4" t="s">
        <v>10</v>
      </c>
      <c r="C19" s="5">
        <v>9.1486390000000008E-6</v>
      </c>
      <c r="D19" s="5">
        <v>7.8885999999999993E-6</v>
      </c>
      <c r="E19" s="5">
        <f t="shared" si="5"/>
        <v>1.7037239E-5</v>
      </c>
      <c r="G19" s="4" t="s">
        <v>10</v>
      </c>
      <c r="H19" s="5">
        <f>AVERAGE(C9,H9,C19)</f>
        <v>9.5108596666666665E-6</v>
      </c>
      <c r="I19" s="5">
        <f>AVERAGE(D9,I9,D19)</f>
        <v>7.162593333333333E-6</v>
      </c>
      <c r="J19" s="5">
        <f t="shared" si="4"/>
        <v>1.6673453E-5</v>
      </c>
    </row>
    <row r="20" spans="2:10">
      <c r="B20" s="6" t="s">
        <v>11</v>
      </c>
      <c r="C20" s="7">
        <f t="shared" ref="C20:E20" si="6">AVERAGE(C14:C19)</f>
        <v>1.3782275333333332E-5</v>
      </c>
      <c r="D20" s="7">
        <f t="shared" si="6"/>
        <v>1.6757139500000004E-5</v>
      </c>
      <c r="E20" s="7">
        <f t="shared" si="6"/>
        <v>3.0539414833333341E-5</v>
      </c>
      <c r="G20" s="9" t="s">
        <v>11</v>
      </c>
      <c r="H20" s="10">
        <f>AVERAGE(H14:H19)</f>
        <v>1.2268819611111109E-5</v>
      </c>
      <c r="I20" s="10">
        <f>AVERAGE(I14:I19)</f>
        <v>1.7692682944444445E-5</v>
      </c>
      <c r="J20" s="10">
        <f>AVERAGE(J14:J19)</f>
        <v>2.9961502555555554E-5</v>
      </c>
    </row>
  </sheetData>
  <mergeCells count="4">
    <mergeCell ref="C2:E2"/>
    <mergeCell ref="H2:J2"/>
    <mergeCell ref="C12:E12"/>
    <mergeCell ref="H12:J12"/>
  </mergeCells>
  <conditionalFormatting sqref="J14:J1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0"/>
  <sheetViews>
    <sheetView workbookViewId="0">
      <selection activeCell="J25" sqref="I24:J25"/>
    </sheetView>
  </sheetViews>
  <sheetFormatPr defaultRowHeight="1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</cols>
  <sheetData>
    <row r="2" spans="2:10">
      <c r="B2" s="1"/>
      <c r="C2" s="15" t="s">
        <v>0</v>
      </c>
      <c r="D2" s="16"/>
      <c r="E2" s="16"/>
      <c r="G2" s="1"/>
      <c r="H2" s="17" t="s">
        <v>1</v>
      </c>
      <c r="I2" s="17"/>
      <c r="J2" s="17"/>
    </row>
    <row r="3" spans="2:10">
      <c r="B3" s="2"/>
      <c r="C3" s="11" t="s">
        <v>2</v>
      </c>
      <c r="D3" s="11" t="s">
        <v>3</v>
      </c>
      <c r="E3" s="11" t="s">
        <v>4</v>
      </c>
      <c r="G3" s="2"/>
      <c r="H3" s="11" t="s">
        <v>2</v>
      </c>
      <c r="I3" s="11" t="s">
        <v>3</v>
      </c>
      <c r="J3" s="11" t="s">
        <v>4</v>
      </c>
    </row>
    <row r="4" spans="2:10">
      <c r="B4" s="4" t="s">
        <v>5</v>
      </c>
      <c r="C4" s="5">
        <v>1.6104447E-5</v>
      </c>
      <c r="D4" s="5">
        <v>3.414167E-6</v>
      </c>
      <c r="E4" s="5">
        <f>SUM(C4:D4)</f>
        <v>1.9518613999999998E-5</v>
      </c>
      <c r="G4" s="4" t="s">
        <v>5</v>
      </c>
      <c r="H4" s="5">
        <v>4.4967270000000002E-6</v>
      </c>
      <c r="I4" s="5">
        <v>5.854866E-6</v>
      </c>
      <c r="J4" s="5">
        <f>SUM(H4:I4)</f>
        <v>1.0351593E-5</v>
      </c>
    </row>
    <row r="5" spans="2:10">
      <c r="B5" s="4" t="s">
        <v>6</v>
      </c>
      <c r="C5" s="5">
        <v>4.7846500000000004E-7</v>
      </c>
      <c r="D5" s="5">
        <v>6.55126E-6</v>
      </c>
      <c r="E5" s="5">
        <f t="shared" ref="E5:E9" si="0">SUM(C5:D5)</f>
        <v>7.0297249999999999E-6</v>
      </c>
      <c r="G5" s="4" t="s">
        <v>6</v>
      </c>
      <c r="H5" s="5">
        <v>3.7187600000000001E-7</v>
      </c>
      <c r="I5" s="5">
        <v>2.1942070000000001E-6</v>
      </c>
      <c r="J5" s="5">
        <f t="shared" ref="J5:J9" si="1">SUM(H5:I5)</f>
        <v>2.566083E-6</v>
      </c>
    </row>
    <row r="6" spans="2:10">
      <c r="B6" s="4" t="s">
        <v>7</v>
      </c>
      <c r="C6" s="5">
        <v>8.7051280000000007E-6</v>
      </c>
      <c r="D6" s="5">
        <v>1.5956947000000002E-5</v>
      </c>
      <c r="E6" s="5">
        <f t="shared" si="0"/>
        <v>2.4662075000000001E-5</v>
      </c>
      <c r="G6" s="4" t="s">
        <v>7</v>
      </c>
      <c r="H6" s="5">
        <v>1.1877089E-5</v>
      </c>
      <c r="I6" s="5">
        <v>1.4174465E-5</v>
      </c>
      <c r="J6" s="5">
        <f t="shared" si="1"/>
        <v>2.6051554000000001E-5</v>
      </c>
    </row>
    <row r="7" spans="2:10">
      <c r="B7" s="4" t="s">
        <v>8</v>
      </c>
      <c r="C7" s="5">
        <v>6.3016190000000003E-6</v>
      </c>
      <c r="D7" s="13">
        <v>9.4532199999999993E-6</v>
      </c>
      <c r="E7" s="5">
        <f t="shared" si="0"/>
        <v>1.5754839E-5</v>
      </c>
      <c r="G7" s="4" t="s">
        <v>8</v>
      </c>
      <c r="H7" s="5">
        <v>5.2466220000000001E-6</v>
      </c>
      <c r="I7" s="5">
        <v>4.9603910000000004E-6</v>
      </c>
      <c r="J7" s="5">
        <f t="shared" si="1"/>
        <v>1.0207013000000001E-5</v>
      </c>
    </row>
    <row r="8" spans="2:10">
      <c r="B8" s="4" t="s">
        <v>9</v>
      </c>
      <c r="C8" s="5">
        <v>9.0520010000000001E-6</v>
      </c>
      <c r="D8" s="5">
        <v>1.2440648E-5</v>
      </c>
      <c r="E8" s="5">
        <f t="shared" si="0"/>
        <v>2.1492648999999999E-5</v>
      </c>
      <c r="G8" s="4" t="s">
        <v>9</v>
      </c>
      <c r="H8" s="5">
        <v>4.1421149999999999E-6</v>
      </c>
      <c r="I8" s="5">
        <v>2.4045376E-5</v>
      </c>
      <c r="J8" s="5">
        <f t="shared" si="1"/>
        <v>2.8187490999999999E-5</v>
      </c>
    </row>
    <row r="9" spans="2:10">
      <c r="B9" s="4" t="s">
        <v>10</v>
      </c>
      <c r="C9" s="5">
        <v>3.9052469999999997E-6</v>
      </c>
      <c r="D9" s="5">
        <v>1.9620890000000001E-6</v>
      </c>
      <c r="E9" s="5">
        <f t="shared" si="0"/>
        <v>5.8673359999999999E-6</v>
      </c>
      <c r="G9" s="4" t="s">
        <v>10</v>
      </c>
      <c r="H9" s="5">
        <v>3.0814170000000001E-6</v>
      </c>
      <c r="I9" s="5">
        <v>3.4824380000000001E-6</v>
      </c>
      <c r="J9" s="5">
        <f t="shared" si="1"/>
        <v>6.5638550000000002E-6</v>
      </c>
    </row>
    <row r="10" spans="2:10">
      <c r="B10" s="6" t="s">
        <v>11</v>
      </c>
      <c r="C10" s="7">
        <f t="shared" ref="C10:E10" si="2">AVERAGE(C4:C9)</f>
        <v>7.4244844999999999E-6</v>
      </c>
      <c r="D10" s="7">
        <f t="shared" si="2"/>
        <v>8.2963885000000009E-6</v>
      </c>
      <c r="E10" s="7">
        <f t="shared" si="2"/>
        <v>1.5720873E-5</v>
      </c>
      <c r="G10" s="6" t="s">
        <v>11</v>
      </c>
      <c r="H10" s="7">
        <f t="shared" ref="H10:J10" si="3">AVERAGE(H4:H9)</f>
        <v>4.8693076666666672E-6</v>
      </c>
      <c r="I10" s="7">
        <f t="shared" si="3"/>
        <v>9.1186238333333335E-6</v>
      </c>
      <c r="J10" s="7">
        <f t="shared" si="3"/>
        <v>1.39879315E-5</v>
      </c>
    </row>
    <row r="12" spans="2:10">
      <c r="B12" s="1"/>
      <c r="C12" s="17" t="s">
        <v>12</v>
      </c>
      <c r="D12" s="17"/>
      <c r="E12" s="17"/>
      <c r="G12" s="1"/>
      <c r="H12" s="18" t="s">
        <v>13</v>
      </c>
      <c r="I12" s="18"/>
      <c r="J12" s="18"/>
    </row>
    <row r="13" spans="2:10">
      <c r="B13" s="2"/>
      <c r="C13" s="11" t="s">
        <v>2</v>
      </c>
      <c r="D13" s="11" t="s">
        <v>3</v>
      </c>
      <c r="E13" s="11" t="s">
        <v>4</v>
      </c>
      <c r="G13" s="2"/>
      <c r="H13" s="12" t="s">
        <v>2</v>
      </c>
      <c r="I13" s="12" t="s">
        <v>3</v>
      </c>
      <c r="J13" s="12" t="s">
        <v>4</v>
      </c>
    </row>
    <row r="14" spans="2:10">
      <c r="B14" s="4" t="s">
        <v>5</v>
      </c>
      <c r="C14" s="5">
        <v>3.2260076000000001E-5</v>
      </c>
      <c r="D14" s="5">
        <v>1.567185E-6</v>
      </c>
      <c r="E14" s="5">
        <f>SUM(C14:D14)</f>
        <v>3.3827261000000001E-5</v>
      </c>
      <c r="G14" s="4" t="s">
        <v>5</v>
      </c>
      <c r="H14" s="5">
        <f>AVERAGE(C4,H4,C14)</f>
        <v>1.7620416666666665E-5</v>
      </c>
      <c r="I14" s="5">
        <f>AVERAGE(D4,I4,D14)</f>
        <v>3.6120726666666664E-6</v>
      </c>
      <c r="J14" s="5">
        <f t="shared" ref="J14:J19" si="4">SUM(H14:I14)</f>
        <v>2.123248933333333E-5</v>
      </c>
    </row>
    <row r="15" spans="2:10">
      <c r="B15" s="4" t="s">
        <v>6</v>
      </c>
      <c r="C15" s="5">
        <v>4.66546E-7</v>
      </c>
      <c r="D15" s="5">
        <v>1.128129E-6</v>
      </c>
      <c r="E15" s="5">
        <f t="shared" ref="E15:E19" si="5">SUM(C15:D15)</f>
        <v>1.5946750000000001E-6</v>
      </c>
      <c r="G15" s="4" t="s">
        <v>6</v>
      </c>
      <c r="H15" s="5">
        <f>AVERAGE(C5,H5,C15)</f>
        <v>4.389623333333333E-7</v>
      </c>
      <c r="I15" s="5">
        <f>AVERAGE(D5,I5,D15)</f>
        <v>3.2911986666666661E-6</v>
      </c>
      <c r="J15" s="5">
        <f t="shared" si="4"/>
        <v>3.7301609999999994E-6</v>
      </c>
    </row>
    <row r="16" spans="2:10">
      <c r="B16" s="4" t="s">
        <v>7</v>
      </c>
      <c r="C16" s="5">
        <v>1.2659173E-5</v>
      </c>
      <c r="D16" s="5">
        <v>7.6244469999999996E-6</v>
      </c>
      <c r="E16" s="5">
        <f t="shared" si="5"/>
        <v>2.0283619999999998E-5</v>
      </c>
      <c r="G16" s="4" t="s">
        <v>7</v>
      </c>
      <c r="H16" s="5">
        <f>AVERAGE(C6,H6,C16)</f>
        <v>1.1080463333333334E-5</v>
      </c>
      <c r="I16" s="5">
        <f>AVERAGE(D6,I6,D16)</f>
        <v>1.2585286333333334E-5</v>
      </c>
      <c r="J16" s="5">
        <f t="shared" si="4"/>
        <v>2.3665749666666666E-5</v>
      </c>
    </row>
    <row r="17" spans="2:10">
      <c r="B17" s="4" t="s">
        <v>8</v>
      </c>
      <c r="C17" s="5">
        <v>4.6850110000000001E-6</v>
      </c>
      <c r="D17" s="5">
        <v>2.9791279999999999E-6</v>
      </c>
      <c r="E17" s="5">
        <f t="shared" si="5"/>
        <v>7.664139E-6</v>
      </c>
      <c r="G17" s="4" t="s">
        <v>8</v>
      </c>
      <c r="H17" s="5">
        <f>AVERAGE(C7,H7,C17)</f>
        <v>5.4110840000000001E-6</v>
      </c>
      <c r="I17" s="5">
        <f>AVERAGE(D7,I7,D17)</f>
        <v>5.7975796666666665E-6</v>
      </c>
      <c r="J17" s="5">
        <f t="shared" si="4"/>
        <v>1.1208663666666667E-5</v>
      </c>
    </row>
    <row r="18" spans="2:10">
      <c r="B18" s="4" t="s">
        <v>9</v>
      </c>
      <c r="C18" s="5">
        <v>9.6340600000000004E-6</v>
      </c>
      <c r="D18" s="5">
        <v>1.031018E-5</v>
      </c>
      <c r="E18" s="5">
        <f t="shared" si="5"/>
        <v>1.9944240000000001E-5</v>
      </c>
      <c r="G18" s="4" t="s">
        <v>9</v>
      </c>
      <c r="H18" s="5">
        <f>AVERAGE(C8,H8,C18)</f>
        <v>7.6093920000000001E-6</v>
      </c>
      <c r="I18" s="5">
        <f>AVERAGE(D8,I8,D18)</f>
        <v>1.5598734666666666E-5</v>
      </c>
      <c r="J18" s="5">
        <f t="shared" si="4"/>
        <v>2.3208126666666666E-5</v>
      </c>
    </row>
    <row r="19" spans="2:10">
      <c r="B19" s="4" t="s">
        <v>10</v>
      </c>
      <c r="C19" s="5">
        <v>4.1129850000000001E-6</v>
      </c>
      <c r="D19" s="5">
        <v>3.240724E-6</v>
      </c>
      <c r="E19" s="5">
        <f t="shared" si="5"/>
        <v>7.353709E-6</v>
      </c>
      <c r="G19" s="4" t="s">
        <v>10</v>
      </c>
      <c r="H19" s="5">
        <f>AVERAGE(C9,H9,C19)</f>
        <v>3.6998830000000001E-6</v>
      </c>
      <c r="I19" s="5">
        <f>AVERAGE(D9,I9,D19)</f>
        <v>2.8950836666666669E-6</v>
      </c>
      <c r="J19" s="5">
        <f t="shared" si="4"/>
        <v>6.594966666666667E-6</v>
      </c>
    </row>
    <row r="20" spans="2:10">
      <c r="B20" s="6" t="s">
        <v>11</v>
      </c>
      <c r="C20" s="7">
        <f t="shared" ref="C20:E20" si="6">AVERAGE(C14:C19)</f>
        <v>1.06363085E-5</v>
      </c>
      <c r="D20" s="7">
        <f t="shared" si="6"/>
        <v>4.4749655000000001E-6</v>
      </c>
      <c r="E20" s="7">
        <f t="shared" si="6"/>
        <v>1.5111273999999999E-5</v>
      </c>
      <c r="G20" s="9" t="s">
        <v>11</v>
      </c>
      <c r="H20" s="10">
        <f>AVERAGE(H14:H19)</f>
        <v>7.6433668888888896E-6</v>
      </c>
      <c r="I20" s="10">
        <f>AVERAGE(I14:I19)</f>
        <v>7.2966592777777765E-6</v>
      </c>
      <c r="J20" s="10">
        <f>AVERAGE(J14:J19)</f>
        <v>1.4940026166666664E-5</v>
      </c>
    </row>
  </sheetData>
  <mergeCells count="4">
    <mergeCell ref="C2:E2"/>
    <mergeCell ref="H2:J2"/>
    <mergeCell ref="C12:E12"/>
    <mergeCell ref="H12:J12"/>
  </mergeCells>
  <conditionalFormatting sqref="J14:J1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0"/>
  <sheetViews>
    <sheetView workbookViewId="0">
      <selection activeCell="H18" sqref="H18:I18"/>
    </sheetView>
  </sheetViews>
  <sheetFormatPr defaultRowHeight="1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</cols>
  <sheetData>
    <row r="2" spans="2:10">
      <c r="B2" s="1"/>
      <c r="C2" s="15" t="s">
        <v>0</v>
      </c>
      <c r="D2" s="16"/>
      <c r="E2" s="16"/>
      <c r="G2" s="1"/>
      <c r="H2" s="17" t="s">
        <v>1</v>
      </c>
      <c r="I2" s="17"/>
      <c r="J2" s="17"/>
    </row>
    <row r="3" spans="2:10">
      <c r="B3" s="2"/>
      <c r="C3" s="11" t="s">
        <v>2</v>
      </c>
      <c r="D3" s="11" t="s">
        <v>3</v>
      </c>
      <c r="E3" s="11" t="s">
        <v>4</v>
      </c>
      <c r="G3" s="2"/>
      <c r="H3" s="11" t="s">
        <v>2</v>
      </c>
      <c r="I3" s="11" t="s">
        <v>3</v>
      </c>
      <c r="J3" s="11" t="s">
        <v>4</v>
      </c>
    </row>
    <row r="4" spans="2:10">
      <c r="B4" s="4" t="s">
        <v>5</v>
      </c>
      <c r="C4" s="5">
        <v>9.8233940000000001E-6</v>
      </c>
      <c r="D4" s="5">
        <v>1.1107425999999999E-5</v>
      </c>
      <c r="E4" s="5">
        <f>SUM(C4:D4)</f>
        <v>2.0930820000000001E-5</v>
      </c>
      <c r="G4" s="4" t="s">
        <v>5</v>
      </c>
      <c r="H4" s="5">
        <v>1.0077975000000001E-5</v>
      </c>
      <c r="I4" s="5">
        <v>3.2497613000000001E-5</v>
      </c>
      <c r="J4" s="5">
        <f>SUM(H4:I4)</f>
        <v>4.2575588E-5</v>
      </c>
    </row>
    <row r="5" spans="2:10">
      <c r="B5" s="4" t="s">
        <v>6</v>
      </c>
      <c r="C5" s="5">
        <v>6.483497E-6</v>
      </c>
      <c r="D5" s="5">
        <v>1.2607949000000001E-5</v>
      </c>
      <c r="E5" s="5">
        <f t="shared" ref="E5:E9" si="0">SUM(C5:D5)</f>
        <v>1.9091446000000001E-5</v>
      </c>
      <c r="G5" s="4" t="s">
        <v>6</v>
      </c>
      <c r="H5" s="5">
        <v>7.9238030000000001E-6</v>
      </c>
      <c r="I5" s="5">
        <v>3.3073532999999998E-5</v>
      </c>
      <c r="J5" s="5">
        <f t="shared" ref="J5:J9" si="1">SUM(H5:I5)</f>
        <v>4.0997336E-5</v>
      </c>
    </row>
    <row r="6" spans="2:10">
      <c r="B6" s="4" t="s">
        <v>7</v>
      </c>
      <c r="C6" s="5">
        <v>1.0949254E-5</v>
      </c>
      <c r="D6" s="5">
        <v>6.2055267000000005E-5</v>
      </c>
      <c r="E6" s="5">
        <f t="shared" si="0"/>
        <v>7.3004521E-5</v>
      </c>
      <c r="G6" s="4" t="s">
        <v>7</v>
      </c>
      <c r="H6" s="5">
        <v>1.5253167E-5</v>
      </c>
      <c r="I6" s="5">
        <v>6.6168114999999995E-5</v>
      </c>
      <c r="J6" s="5">
        <f t="shared" si="1"/>
        <v>8.142128199999999E-5</v>
      </c>
    </row>
    <row r="7" spans="2:10">
      <c r="B7" s="4" t="s">
        <v>8</v>
      </c>
      <c r="C7" s="5">
        <v>2.9246920000000001E-5</v>
      </c>
      <c r="D7" s="13">
        <v>1.1610084E-5</v>
      </c>
      <c r="E7" s="5">
        <f t="shared" si="0"/>
        <v>4.0857004000000003E-5</v>
      </c>
      <c r="G7" s="4" t="s">
        <v>8</v>
      </c>
      <c r="H7" s="5">
        <v>1.3513608000000001E-5</v>
      </c>
      <c r="I7" s="5">
        <v>3.0978249999999998E-5</v>
      </c>
      <c r="J7" s="5">
        <f t="shared" si="1"/>
        <v>4.4491857999999998E-5</v>
      </c>
    </row>
    <row r="8" spans="2:10">
      <c r="B8" s="4" t="s">
        <v>9</v>
      </c>
      <c r="C8" s="5">
        <v>3.978135E-6</v>
      </c>
      <c r="D8" s="5">
        <v>1.3125316E-5</v>
      </c>
      <c r="E8" s="5">
        <f t="shared" si="0"/>
        <v>1.7103450999999999E-5</v>
      </c>
      <c r="G8" s="4" t="s">
        <v>9</v>
      </c>
      <c r="H8" s="5">
        <v>3.1306059999999999E-6</v>
      </c>
      <c r="I8" s="5">
        <v>1.5051957999999999E-5</v>
      </c>
      <c r="J8" s="5">
        <f t="shared" si="1"/>
        <v>1.8182563999999999E-5</v>
      </c>
    </row>
    <row r="9" spans="2:10">
      <c r="B9" s="4" t="s">
        <v>10</v>
      </c>
      <c r="C9" s="5">
        <v>7.7840810000000003E-6</v>
      </c>
      <c r="D9" s="5">
        <v>1.5162074000000001E-5</v>
      </c>
      <c r="E9" s="5">
        <f t="shared" si="0"/>
        <v>2.2946155000000001E-5</v>
      </c>
      <c r="G9" s="4" t="s">
        <v>10</v>
      </c>
      <c r="H9" s="5">
        <v>4.2077079999999998E-6</v>
      </c>
      <c r="I9" s="5">
        <v>4.5579896000000003E-5</v>
      </c>
      <c r="J9" s="5">
        <f t="shared" si="1"/>
        <v>4.9787604000000002E-5</v>
      </c>
    </row>
    <row r="10" spans="2:10">
      <c r="B10" s="6" t="s">
        <v>11</v>
      </c>
      <c r="C10" s="7">
        <f t="shared" ref="C10:E10" si="2">AVERAGE(C4:C9)</f>
        <v>1.1377546833333333E-5</v>
      </c>
      <c r="D10" s="7">
        <f t="shared" si="2"/>
        <v>2.0944686000000001E-5</v>
      </c>
      <c r="E10" s="7">
        <f t="shared" si="2"/>
        <v>3.2322232833333329E-5</v>
      </c>
      <c r="G10" s="6" t="s">
        <v>11</v>
      </c>
      <c r="H10" s="7">
        <f t="shared" ref="H10:J10" si="3">AVERAGE(H4:H9)</f>
        <v>9.017811166666667E-6</v>
      </c>
      <c r="I10" s="7">
        <f t="shared" si="3"/>
        <v>3.7224894166666668E-5</v>
      </c>
      <c r="J10" s="7">
        <f t="shared" si="3"/>
        <v>4.6242705333333327E-5</v>
      </c>
    </row>
    <row r="12" spans="2:10">
      <c r="B12" s="1"/>
      <c r="C12" s="17" t="s">
        <v>12</v>
      </c>
      <c r="D12" s="17"/>
      <c r="E12" s="17"/>
      <c r="G12" s="1"/>
      <c r="H12" s="18" t="s">
        <v>13</v>
      </c>
      <c r="I12" s="18"/>
      <c r="J12" s="18"/>
    </row>
    <row r="13" spans="2:10">
      <c r="B13" s="2"/>
      <c r="C13" s="11" t="s">
        <v>2</v>
      </c>
      <c r="D13" s="11" t="s">
        <v>3</v>
      </c>
      <c r="E13" s="11" t="s">
        <v>4</v>
      </c>
      <c r="G13" s="2"/>
      <c r="H13" s="12" t="s">
        <v>2</v>
      </c>
      <c r="I13" s="12" t="s">
        <v>3</v>
      </c>
      <c r="J13" s="12" t="s">
        <v>4</v>
      </c>
    </row>
    <row r="14" spans="2:10">
      <c r="B14" s="4" t="s">
        <v>5</v>
      </c>
      <c r="C14" s="5">
        <v>1.1246759999999999E-5</v>
      </c>
      <c r="D14" s="5">
        <v>1.3784165E-5</v>
      </c>
      <c r="E14" s="5">
        <f>SUM(C14:D14)</f>
        <v>2.5030925E-5</v>
      </c>
      <c r="G14" s="4" t="s">
        <v>5</v>
      </c>
      <c r="H14" s="5">
        <f>AVERAGE(C4,H4,C14)</f>
        <v>1.0382709666666667E-5</v>
      </c>
      <c r="I14" s="5">
        <f>AVERAGE(D4,I4,D14)</f>
        <v>1.9129734666666667E-5</v>
      </c>
      <c r="J14" s="5">
        <f t="shared" ref="J14:J19" si="4">SUM(H14:I14)</f>
        <v>2.9512444333333336E-5</v>
      </c>
    </row>
    <row r="15" spans="2:10">
      <c r="B15" s="4" t="s">
        <v>6</v>
      </c>
      <c r="C15" s="5">
        <v>6.8121829999999999E-6</v>
      </c>
      <c r="D15" s="5">
        <v>1.1239329E-5</v>
      </c>
      <c r="E15" s="5">
        <f t="shared" ref="E15:E19" si="5">SUM(C15:D15)</f>
        <v>1.8051512000000001E-5</v>
      </c>
      <c r="G15" s="4" t="s">
        <v>6</v>
      </c>
      <c r="H15" s="5">
        <f>AVERAGE(C5,H5,C15)</f>
        <v>7.0731609999999994E-6</v>
      </c>
      <c r="I15" s="5">
        <f>AVERAGE(D5,I5,D15)</f>
        <v>1.8973603666666665E-5</v>
      </c>
      <c r="J15" s="5">
        <f t="shared" si="4"/>
        <v>2.6046764666666664E-5</v>
      </c>
    </row>
    <row r="16" spans="2:10">
      <c r="B16" s="4" t="s">
        <v>7</v>
      </c>
      <c r="C16" s="5">
        <v>1.4510123E-5</v>
      </c>
      <c r="D16" s="5">
        <v>2.8014263999999999E-5</v>
      </c>
      <c r="E16" s="5">
        <f t="shared" si="5"/>
        <v>4.2524387E-5</v>
      </c>
      <c r="G16" s="4" t="s">
        <v>7</v>
      </c>
      <c r="H16" s="5">
        <f>AVERAGE(C6,H6,C16)</f>
        <v>1.3570848E-5</v>
      </c>
      <c r="I16" s="5">
        <f>AVERAGE(D6,I6,D16)</f>
        <v>5.2079215333333339E-5</v>
      </c>
      <c r="J16" s="5">
        <f t="shared" si="4"/>
        <v>6.5650063333333339E-5</v>
      </c>
    </row>
    <row r="17" spans="2:10">
      <c r="B17" s="4" t="s">
        <v>8</v>
      </c>
      <c r="C17" s="5">
        <v>3.3456544000000001E-5</v>
      </c>
      <c r="D17" s="5">
        <v>1.0072765E-5</v>
      </c>
      <c r="E17" s="5">
        <f t="shared" si="5"/>
        <v>4.3529309000000001E-5</v>
      </c>
      <c r="G17" s="4" t="s">
        <v>8</v>
      </c>
      <c r="H17" s="5">
        <f>AVERAGE(C7,H7,C17)</f>
        <v>2.5405690666666669E-5</v>
      </c>
      <c r="I17" s="5">
        <f>AVERAGE(D7,I7,D17)</f>
        <v>1.7553699666666668E-5</v>
      </c>
      <c r="J17" s="5">
        <f t="shared" si="4"/>
        <v>4.2959390333333337E-5</v>
      </c>
    </row>
    <row r="18" spans="2:10">
      <c r="B18" s="4" t="s">
        <v>9</v>
      </c>
      <c r="C18" s="5">
        <v>3.7171010000000002E-6</v>
      </c>
      <c r="D18" s="5">
        <v>1.3856686000000001E-5</v>
      </c>
      <c r="E18" s="5">
        <f t="shared" si="5"/>
        <v>1.7573787000000002E-5</v>
      </c>
      <c r="G18" s="4" t="s">
        <v>9</v>
      </c>
      <c r="H18" s="5">
        <f>AVERAGE(C8,H8,C18)</f>
        <v>3.608614E-6</v>
      </c>
      <c r="I18" s="5">
        <f>AVERAGE(D8,I8,D18)</f>
        <v>1.4011320000000001E-5</v>
      </c>
      <c r="J18" s="5">
        <f t="shared" si="4"/>
        <v>1.7619934E-5</v>
      </c>
    </row>
    <row r="19" spans="2:10">
      <c r="B19" s="4" t="s">
        <v>10</v>
      </c>
      <c r="C19" s="5">
        <v>6.1566230000000001E-6</v>
      </c>
      <c r="D19" s="5">
        <v>9.9582069999999998E-6</v>
      </c>
      <c r="E19" s="5">
        <f t="shared" si="5"/>
        <v>1.6114829999999999E-5</v>
      </c>
      <c r="G19" s="4" t="s">
        <v>10</v>
      </c>
      <c r="H19" s="5">
        <f>AVERAGE(C9,H9,C19)</f>
        <v>6.049470666666667E-6</v>
      </c>
      <c r="I19" s="5">
        <f>AVERAGE(D9,I9,D19)</f>
        <v>2.3566725666666671E-5</v>
      </c>
      <c r="J19" s="5">
        <f t="shared" si="4"/>
        <v>2.9616196333333338E-5</v>
      </c>
    </row>
    <row r="20" spans="2:10">
      <c r="B20" s="6" t="s">
        <v>11</v>
      </c>
      <c r="C20" s="7">
        <f t="shared" ref="C20:E20" si="6">AVERAGE(C14:C19)</f>
        <v>1.2649888999999999E-5</v>
      </c>
      <c r="D20" s="7">
        <f t="shared" si="6"/>
        <v>1.4487569333333333E-5</v>
      </c>
      <c r="E20" s="7">
        <f t="shared" si="6"/>
        <v>2.7137458333333334E-5</v>
      </c>
      <c r="G20" s="9" t="s">
        <v>11</v>
      </c>
      <c r="H20" s="10">
        <f>AVERAGE(H14:H19)</f>
        <v>1.1015082333333335E-5</v>
      </c>
      <c r="I20" s="10">
        <f>AVERAGE(I14:I19)</f>
        <v>2.4219049833333335E-5</v>
      </c>
      <c r="J20" s="10">
        <f>AVERAGE(J14:J19)</f>
        <v>3.5234132166666671E-5</v>
      </c>
    </row>
  </sheetData>
  <mergeCells count="4">
    <mergeCell ref="C2:E2"/>
    <mergeCell ref="H2:J2"/>
    <mergeCell ref="C12:E12"/>
    <mergeCell ref="H12:J12"/>
  </mergeCells>
  <conditionalFormatting sqref="J14:J1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F7"/>
  <sheetViews>
    <sheetView tabSelected="1" workbookViewId="0">
      <selection activeCell="E8" sqref="E8"/>
    </sheetView>
  </sheetViews>
  <sheetFormatPr defaultRowHeight="15"/>
  <cols>
    <col min="1" max="1" width="1.42578125" customWidth="1"/>
    <col min="2" max="2" width="15" bestFit="1" customWidth="1"/>
    <col min="3" max="3" width="12.42578125" customWidth="1"/>
    <col min="4" max="6" width="14.42578125" customWidth="1"/>
    <col min="7" max="7" width="1.42578125" customWidth="1"/>
  </cols>
  <sheetData>
    <row r="3" spans="2:6" ht="15" customHeight="1">
      <c r="B3" s="17" t="s">
        <v>15</v>
      </c>
      <c r="C3" s="17"/>
      <c r="D3" s="17"/>
      <c r="E3" s="17"/>
      <c r="F3" s="17"/>
    </row>
    <row r="4" spans="2:6">
      <c r="B4" s="11" t="s">
        <v>16</v>
      </c>
      <c r="C4" s="3" t="s">
        <v>14</v>
      </c>
      <c r="D4" s="3" t="s">
        <v>2</v>
      </c>
      <c r="E4" s="3" t="s">
        <v>3</v>
      </c>
      <c r="F4" s="3" t="s">
        <v>4</v>
      </c>
    </row>
    <row r="5" spans="2:6">
      <c r="B5" s="14">
        <v>6</v>
      </c>
      <c r="C5" s="19">
        <v>3</v>
      </c>
      <c r="D5" s="19">
        <f>'N6'!H16</f>
        <v>1.7920440000000001E-6</v>
      </c>
      <c r="E5" s="19">
        <f>'N6'!I16</f>
        <v>1.3314032333333332E-5</v>
      </c>
      <c r="F5" s="19">
        <f>'N6'!J16</f>
        <v>1.5106076333333332E-5</v>
      </c>
    </row>
    <row r="6" spans="2:6">
      <c r="B6" s="14">
        <v>8</v>
      </c>
      <c r="C6" s="19">
        <v>2</v>
      </c>
      <c r="D6" s="19">
        <f>'N8'!H15</f>
        <v>4.389623333333333E-7</v>
      </c>
      <c r="E6" s="19">
        <f>'N8'!I15</f>
        <v>3.2911986666666661E-6</v>
      </c>
      <c r="F6" s="19">
        <f>'N8'!J15</f>
        <v>3.7301609999999994E-6</v>
      </c>
    </row>
    <row r="7" spans="2:6">
      <c r="B7" s="14">
        <v>10</v>
      </c>
      <c r="C7" s="19">
        <v>5</v>
      </c>
      <c r="D7" s="5">
        <f>'N10'!H18</f>
        <v>3.608614E-6</v>
      </c>
      <c r="E7" s="5">
        <f>'N10'!I18</f>
        <v>1.4011320000000001E-5</v>
      </c>
      <c r="F7" s="19">
        <f>'N10'!J18</f>
        <v>1.7619934E-5</v>
      </c>
    </row>
  </sheetData>
  <mergeCells count="1">
    <mergeCell ref="B3:F3"/>
  </mergeCells>
  <conditionalFormatting sqref="F5:F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N6</vt:lpstr>
      <vt:lpstr>N8</vt:lpstr>
      <vt:lpstr>N10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2010-08-11T15:14:36Z</dcterms:modified>
</cp:coreProperties>
</file>