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4" i="20"/>
  <c r="E44" i="19"/>
  <c r="E45" i="19"/>
  <c r="E43" i="20"/>
  <c r="E45" i="20"/>
  <c r="E43" i="19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F11" i="6"/>
  <c r="B11" i="6"/>
  <c r="D11" i="6"/>
  <c r="G11" i="6"/>
  <c r="C11" i="6"/>
  <c r="E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<sst xmlns="http://schemas.openxmlformats.org/spreadsheetml/2006/main" count="197" uniqueCount="26">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</sst>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23993</v>
      </c>
      <c r="D4" s="11">
        <v>3</v>
      </c>
      <c r="E4" s="11">
        <v>0</v>
      </c>
      <c r="F4" s="6">
        <v>3</v>
      </c>
      <c r="G4" s="11">
        <v>3</v>
      </c>
      <c r="H4" s="11">
        <v>1</v>
      </c>
      <c r="I4" s="7">
        <v>4</v>
      </c>
    </row>
    <row r="5" spans="2:9" x14ac:dyDescent="0.25">
      <c r="B5" s="4" t="s">
        <v>2</v>
      </c>
      <c r="C5" s="11">
        <v>23995</v>
      </c>
      <c r="D5" s="11">
        <v>2</v>
      </c>
      <c r="E5" s="11">
        <v>0</v>
      </c>
      <c r="F5" s="6">
        <v>2</v>
      </c>
      <c r="G5" s="11">
        <v>2</v>
      </c>
      <c r="H5" s="11">
        <v>1</v>
      </c>
      <c r="I5" s="7">
        <v>3</v>
      </c>
    </row>
    <row r="6" spans="2:9" x14ac:dyDescent="0.25">
      <c r="B6" s="4" t="s">
        <v>3</v>
      </c>
      <c r="C6" s="11">
        <v>23994</v>
      </c>
      <c r="D6" s="11">
        <v>3</v>
      </c>
      <c r="E6" s="11">
        <v>0</v>
      </c>
      <c r="F6" s="6">
        <v>3</v>
      </c>
      <c r="G6" s="11">
        <v>2</v>
      </c>
      <c r="H6" s="11">
        <v>1</v>
      </c>
      <c r="I6" s="7">
        <v>3</v>
      </c>
    </row>
    <row r="7" spans="2:9" x14ac:dyDescent="0.25">
      <c r="B7" s="4" t="s">
        <v>4</v>
      </c>
      <c r="C7" s="11">
        <v>23987</v>
      </c>
      <c r="D7" s="11">
        <v>4</v>
      </c>
      <c r="E7" s="11">
        <v>3</v>
      </c>
      <c r="F7" s="6">
        <v>7</v>
      </c>
      <c r="G7" s="11">
        <v>2</v>
      </c>
      <c r="H7" s="11">
        <v>4</v>
      </c>
      <c r="I7" s="7">
        <v>6</v>
      </c>
    </row>
    <row r="8" spans="2:9" x14ac:dyDescent="0.25">
      <c r="B8" s="4" t="s">
        <v>5</v>
      </c>
      <c r="C8" s="11">
        <v>23989</v>
      </c>
      <c r="D8" s="11">
        <v>3</v>
      </c>
      <c r="E8" s="11">
        <v>1</v>
      </c>
      <c r="F8" s="6">
        <v>4</v>
      </c>
      <c r="G8" s="11">
        <v>5</v>
      </c>
      <c r="H8" s="11">
        <v>2</v>
      </c>
      <c r="I8" s="7">
        <v>7</v>
      </c>
    </row>
    <row r="9" spans="2:9" x14ac:dyDescent="0.25">
      <c r="B9" s="4" t="s">
        <v>6</v>
      </c>
      <c r="C9" s="11">
        <v>23993</v>
      </c>
      <c r="D9" s="11">
        <v>2</v>
      </c>
      <c r="E9" s="11">
        <v>0</v>
      </c>
      <c r="F9" s="6">
        <v>2</v>
      </c>
      <c r="G9" s="11">
        <v>4</v>
      </c>
      <c r="H9" s="11">
        <v>1</v>
      </c>
      <c r="I9" s="7">
        <v>5</v>
      </c>
    </row>
    <row r="10" spans="2:9" x14ac:dyDescent="0.25">
      <c r="B10" s="6" t="s">
        <v>7</v>
      </c>
      <c r="C10" s="7">
        <f t="shared" ref="C10:E10" si="0">AVERAGE(C4:C9)</f>
        <v>23991.833333333332</v>
      </c>
      <c r="D10" s="7">
        <f t="shared" si="0"/>
        <v>2.8333333333333335</v>
      </c>
      <c r="E10" s="7">
        <f t="shared" si="0"/>
        <v>0.66666666666666663</v>
      </c>
      <c r="F10" s="7">
        <f>AVERAGE(F4:F9)</f>
        <v>3.5</v>
      </c>
      <c r="G10" s="7">
        <f>AVERAGE(G4:G9)</f>
        <v>3</v>
      </c>
      <c r="H10" s="7">
        <f>AVERAGE(H4:H9)</f>
        <v>1.6666666666666667</v>
      </c>
      <c r="I10" s="7">
        <f>AVERAGE(I4:I9)</f>
        <v>4.666666666666667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23973</v>
      </c>
      <c r="D14" s="11">
        <v>24</v>
      </c>
      <c r="E14" s="11">
        <v>0</v>
      </c>
      <c r="F14" s="6">
        <v>24</v>
      </c>
      <c r="G14" s="11">
        <v>2</v>
      </c>
      <c r="H14" s="11">
        <v>1</v>
      </c>
      <c r="I14" s="7">
        <v>3</v>
      </c>
    </row>
    <row r="15" spans="2:9" x14ac:dyDescent="0.25">
      <c r="B15" s="4" t="s">
        <v>2</v>
      </c>
      <c r="C15" s="11">
        <v>23995</v>
      </c>
      <c r="D15" s="11">
        <v>2</v>
      </c>
      <c r="E15" s="11">
        <v>0</v>
      </c>
      <c r="F15" s="6">
        <v>2</v>
      </c>
      <c r="G15" s="11">
        <v>2</v>
      </c>
      <c r="H15" s="11">
        <v>1</v>
      </c>
      <c r="I15" s="7">
        <v>3</v>
      </c>
    </row>
    <row r="16" spans="2:9" x14ac:dyDescent="0.25">
      <c r="B16" s="4" t="s">
        <v>3</v>
      </c>
      <c r="C16" s="11">
        <v>23966</v>
      </c>
      <c r="D16" s="11">
        <v>30</v>
      </c>
      <c r="E16" s="11">
        <v>1</v>
      </c>
      <c r="F16" s="6">
        <v>31</v>
      </c>
      <c r="G16" s="11">
        <v>2</v>
      </c>
      <c r="H16" s="11">
        <v>1</v>
      </c>
      <c r="I16" s="7">
        <v>3</v>
      </c>
    </row>
    <row r="17" spans="2:10" x14ac:dyDescent="0.25">
      <c r="B17" s="4" t="s">
        <v>4</v>
      </c>
      <c r="C17" s="11">
        <v>23955</v>
      </c>
      <c r="D17" s="11">
        <v>35</v>
      </c>
      <c r="E17" s="11">
        <v>4</v>
      </c>
      <c r="F17" s="6">
        <v>39</v>
      </c>
      <c r="G17" s="11">
        <v>2</v>
      </c>
      <c r="H17" s="11">
        <v>4</v>
      </c>
      <c r="I17" s="7">
        <v>6</v>
      </c>
    </row>
    <row r="18" spans="2:10" x14ac:dyDescent="0.25">
      <c r="B18" s="4" t="s">
        <v>5</v>
      </c>
      <c r="C18" s="11">
        <v>23967</v>
      </c>
      <c r="D18" s="11">
        <v>29</v>
      </c>
      <c r="E18" s="11">
        <v>1</v>
      </c>
      <c r="F18" s="6">
        <v>30</v>
      </c>
      <c r="G18" s="11">
        <v>2</v>
      </c>
      <c r="H18" s="11">
        <v>1</v>
      </c>
      <c r="I18" s="7">
        <v>3</v>
      </c>
    </row>
    <row r="19" spans="2:10" x14ac:dyDescent="0.25">
      <c r="B19" s="4" t="s">
        <v>6</v>
      </c>
      <c r="C19" s="11">
        <v>23935</v>
      </c>
      <c r="D19" s="11">
        <v>62</v>
      </c>
      <c r="E19" s="11">
        <v>0</v>
      </c>
      <c r="F19" s="6">
        <v>62</v>
      </c>
      <c r="G19" s="11">
        <v>2</v>
      </c>
      <c r="H19" s="11">
        <v>1</v>
      </c>
      <c r="I19" s="7">
        <v>3</v>
      </c>
    </row>
    <row r="20" spans="2:10" x14ac:dyDescent="0.25">
      <c r="B20" s="6" t="s">
        <v>7</v>
      </c>
      <c r="C20" s="7">
        <f t="shared" ref="C20:E20" si="1">AVERAGE(C14:C19)</f>
        <v>23965.166666666668</v>
      </c>
      <c r="D20" s="7">
        <f t="shared" si="1"/>
        <v>30.333333333333332</v>
      </c>
      <c r="E20" s="7">
        <f t="shared" si="1"/>
        <v>1</v>
      </c>
      <c r="F20" s="7">
        <f>AVERAGE(F14:F19)</f>
        <v>31.333333333333332</v>
      </c>
      <c r="G20" s="7">
        <f>AVERAGE(G14:G19)</f>
        <v>2</v>
      </c>
      <c r="H20" s="7">
        <f>AVERAGE(H14:H19)</f>
        <v>1.5</v>
      </c>
      <c r="I20" s="7">
        <f>AVERAGE(I14:I19)</f>
        <v>3.5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23995</v>
      </c>
      <c r="D24" s="11">
        <v>2</v>
      </c>
      <c r="E24" s="11">
        <v>0</v>
      </c>
      <c r="F24" s="6">
        <v>2</v>
      </c>
      <c r="G24" s="11">
        <v>2</v>
      </c>
      <c r="H24" s="11">
        <v>1</v>
      </c>
      <c r="I24" s="7">
        <v>3</v>
      </c>
    </row>
    <row r="25" spans="2:10" x14ac:dyDescent="0.25">
      <c r="B25" s="4" t="s">
        <v>2</v>
      </c>
      <c r="C25" s="11">
        <v>23995</v>
      </c>
      <c r="D25" s="11">
        <v>2</v>
      </c>
      <c r="E25" s="11">
        <v>0</v>
      </c>
      <c r="F25" s="6">
        <v>2</v>
      </c>
      <c r="G25" s="11">
        <v>2</v>
      </c>
      <c r="H25" s="11">
        <v>1</v>
      </c>
      <c r="I25" s="7">
        <v>3</v>
      </c>
    </row>
    <row r="26" spans="2:10" x14ac:dyDescent="0.25">
      <c r="B26" s="4" t="s">
        <v>3</v>
      </c>
      <c r="C26" s="11">
        <v>23958</v>
      </c>
      <c r="D26" s="11">
        <v>3</v>
      </c>
      <c r="E26" s="11">
        <v>36</v>
      </c>
      <c r="F26" s="6">
        <v>39</v>
      </c>
      <c r="G26" s="11">
        <v>2</v>
      </c>
      <c r="H26" s="11">
        <v>1</v>
      </c>
      <c r="I26" s="7">
        <v>3</v>
      </c>
    </row>
    <row r="27" spans="2:10" x14ac:dyDescent="0.25">
      <c r="B27" s="4" t="s">
        <v>4</v>
      </c>
      <c r="C27" s="11">
        <v>23988</v>
      </c>
      <c r="D27" s="11">
        <v>4</v>
      </c>
      <c r="E27" s="11">
        <v>1</v>
      </c>
      <c r="F27" s="6">
        <v>5</v>
      </c>
      <c r="G27" s="11">
        <v>2</v>
      </c>
      <c r="H27" s="11">
        <v>5</v>
      </c>
      <c r="I27" s="7">
        <v>7</v>
      </c>
    </row>
    <row r="28" spans="2:10" x14ac:dyDescent="0.25">
      <c r="B28" s="4" t="s">
        <v>5</v>
      </c>
      <c r="C28" s="11">
        <v>23992</v>
      </c>
      <c r="D28" s="11">
        <v>1</v>
      </c>
      <c r="E28" s="11">
        <v>2</v>
      </c>
      <c r="F28" s="6">
        <v>3</v>
      </c>
      <c r="G28" s="11">
        <v>2</v>
      </c>
      <c r="H28" s="11">
        <v>3</v>
      </c>
      <c r="I28" s="7">
        <v>5</v>
      </c>
    </row>
    <row r="29" spans="2:10" x14ac:dyDescent="0.25">
      <c r="B29" s="4" t="s">
        <v>6</v>
      </c>
      <c r="C29" s="11">
        <v>23996</v>
      </c>
      <c r="D29" s="11">
        <v>1</v>
      </c>
      <c r="E29" s="11">
        <v>0</v>
      </c>
      <c r="F29" s="6">
        <v>1</v>
      </c>
      <c r="G29" s="11">
        <v>2</v>
      </c>
      <c r="H29" s="11">
        <v>1</v>
      </c>
      <c r="I29" s="7">
        <v>3</v>
      </c>
    </row>
    <row r="30" spans="2:10" x14ac:dyDescent="0.25">
      <c r="B30" s="6" t="s">
        <v>7</v>
      </c>
      <c r="C30" s="7">
        <f t="shared" ref="C30:E30" si="2">AVERAGE(C24:C29)</f>
        <v>23987.333333333332</v>
      </c>
      <c r="D30" s="7">
        <f t="shared" si="2"/>
        <v>2.1666666666666665</v>
      </c>
      <c r="E30" s="7">
        <f t="shared" si="2"/>
        <v>6.5</v>
      </c>
      <c r="F30" s="7">
        <f>AVERAGE(F24:F29)</f>
        <v>8.6666666666666661</v>
      </c>
      <c r="G30" s="7">
        <f>AVERAGE(G24:G29)</f>
        <v>2</v>
      </c>
      <c r="H30" s="7">
        <f>AVERAGE(H24:H29)</f>
        <v>2</v>
      </c>
      <c r="I30" s="7">
        <f>AVERAGE(I24:I29)</f>
        <v>4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23987</v>
      </c>
      <c r="D34" s="5">
        <f>AVERAGE(F4,F14,F24)</f>
        <v>9.6666666666666661</v>
      </c>
      <c r="E34" s="5">
        <f>AVERAGE(I4,I14,I24)</f>
        <v>3.3333333333333335</v>
      </c>
      <c r="F34" s="5">
        <f>SUM(D34:E34)</f>
        <v>13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23995</v>
      </c>
      <c r="D35" s="5">
        <f t="shared" ref="D35:D39" si="4">AVERAGE(F5,F15,F25)</f>
        <v>2</v>
      </c>
      <c r="E35" s="5">
        <f t="shared" ref="E35:E39" si="5">AVERAGE(I5,I15,I25)</f>
        <v>3</v>
      </c>
      <c r="F35" s="5">
        <f t="shared" ref="F35:F39" si="6">SUM(D35:E35)</f>
        <v>5</v>
      </c>
      <c r="G35" s="15">
        <f t="shared" ref="G35:G39" ca="1" si="7">IF(AND(F35=MIN($F$34:$F$39),F35&lt;&gt;0),CELL("lin",F35),"")</f>
        <v>35</v>
      </c>
    </row>
    <row r="36" spans="2:7" x14ac:dyDescent="0.25">
      <c r="B36" s="4" t="s">
        <v>3</v>
      </c>
      <c r="C36" s="5">
        <f t="shared" si="3"/>
        <v>23972.666666666668</v>
      </c>
      <c r="D36" s="5">
        <f t="shared" si="4"/>
        <v>24.333333333333332</v>
      </c>
      <c r="E36" s="5">
        <f t="shared" si="5"/>
        <v>3</v>
      </c>
      <c r="F36" s="5">
        <f t="shared" si="6"/>
        <v>27.333333333333332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23976.666666666668</v>
      </c>
      <c r="D37" s="5">
        <f t="shared" si="4"/>
        <v>17</v>
      </c>
      <c r="E37" s="5">
        <f t="shared" si="5"/>
        <v>6.333333333333333</v>
      </c>
      <c r="F37" s="5">
        <f t="shared" si="6"/>
        <v>23.333333333333332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23982.666666666668</v>
      </c>
      <c r="D38" s="5">
        <f t="shared" si="4"/>
        <v>12.333333333333334</v>
      </c>
      <c r="E38" s="5">
        <f t="shared" si="5"/>
        <v>5</v>
      </c>
      <c r="F38" s="5">
        <f t="shared" si="6"/>
        <v>17.333333333333336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23974.666666666668</v>
      </c>
      <c r="D39" s="5">
        <f t="shared" si="4"/>
        <v>21.666666666666668</v>
      </c>
      <c r="E39" s="5">
        <f t="shared" si="5"/>
        <v>3.6666666666666665</v>
      </c>
      <c r="F39" s="5">
        <f t="shared" si="6"/>
        <v>25.333333333333336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23981.444444444449</v>
      </c>
      <c r="D40" s="9">
        <f>AVERAGE(D34:D39)</f>
        <v>14.5</v>
      </c>
      <c r="E40" s="9">
        <f>AVERAGE(E34:E39)</f>
        <v>4.0555555555555562</v>
      </c>
      <c r="F40" s="9">
        <f>AVERAGE(F34:F39)</f>
        <v>18.555555555555557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23995</v>
      </c>
    </row>
    <row r="44" spans="2:7" x14ac:dyDescent="0.25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</v>
      </c>
    </row>
    <row r="45" spans="2:7" x14ac:dyDescent="0.25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23984</v>
      </c>
      <c r="D4" s="11">
        <v>5</v>
      </c>
      <c r="E4" s="11">
        <v>5</v>
      </c>
      <c r="F4" s="6">
        <v>10</v>
      </c>
      <c r="G4" s="11">
        <v>2</v>
      </c>
      <c r="H4" s="11">
        <v>4</v>
      </c>
      <c r="I4" s="7">
        <v>6</v>
      </c>
    </row>
    <row r="5" spans="2:9" x14ac:dyDescent="0.25">
      <c r="B5" s="4" t="s">
        <v>2</v>
      </c>
      <c r="C5" s="11">
        <v>23983</v>
      </c>
      <c r="D5" s="11">
        <v>8</v>
      </c>
      <c r="E5" s="11">
        <v>3</v>
      </c>
      <c r="F5" s="6">
        <v>11</v>
      </c>
      <c r="G5" s="11">
        <v>2</v>
      </c>
      <c r="H5" s="11">
        <v>4</v>
      </c>
      <c r="I5" s="7">
        <v>6</v>
      </c>
    </row>
    <row r="6" spans="2:9" x14ac:dyDescent="0.25">
      <c r="B6" s="4" t="s">
        <v>3</v>
      </c>
      <c r="C6" s="11">
        <v>23986</v>
      </c>
      <c r="D6" s="11">
        <v>4</v>
      </c>
      <c r="E6" s="11">
        <v>4</v>
      </c>
      <c r="F6" s="6">
        <v>8</v>
      </c>
      <c r="G6" s="11">
        <v>2</v>
      </c>
      <c r="H6" s="11">
        <v>4</v>
      </c>
      <c r="I6" s="7">
        <v>6</v>
      </c>
    </row>
    <row r="7" spans="2:9" x14ac:dyDescent="0.25">
      <c r="B7" s="4" t="s">
        <v>4</v>
      </c>
      <c r="C7" s="11">
        <v>23995</v>
      </c>
      <c r="D7" s="11">
        <v>2</v>
      </c>
      <c r="E7" s="11">
        <v>0</v>
      </c>
      <c r="F7" s="6">
        <v>2</v>
      </c>
      <c r="G7" s="11">
        <v>2</v>
      </c>
      <c r="H7" s="11">
        <v>1</v>
      </c>
      <c r="I7" s="7">
        <v>3</v>
      </c>
    </row>
    <row r="8" spans="2:9" x14ac:dyDescent="0.25">
      <c r="B8" s="4" t="s">
        <v>5</v>
      </c>
      <c r="C8" s="11">
        <v>23994</v>
      </c>
      <c r="D8" s="11">
        <v>2</v>
      </c>
      <c r="E8" s="11">
        <v>1</v>
      </c>
      <c r="F8" s="6">
        <v>3</v>
      </c>
      <c r="G8" s="11">
        <v>2</v>
      </c>
      <c r="H8" s="11">
        <v>1</v>
      </c>
      <c r="I8" s="7">
        <v>3</v>
      </c>
    </row>
    <row r="9" spans="2:9" x14ac:dyDescent="0.25">
      <c r="B9" s="4" t="s">
        <v>6</v>
      </c>
      <c r="C9" s="11">
        <v>23991</v>
      </c>
      <c r="D9" s="11">
        <v>5</v>
      </c>
      <c r="E9" s="11">
        <v>1</v>
      </c>
      <c r="F9" s="6">
        <v>6</v>
      </c>
      <c r="G9" s="11">
        <v>2</v>
      </c>
      <c r="H9" s="11">
        <v>1</v>
      </c>
      <c r="I9" s="7">
        <v>3</v>
      </c>
    </row>
    <row r="10" spans="2:9" x14ac:dyDescent="0.25">
      <c r="B10" s="6" t="s">
        <v>7</v>
      </c>
      <c r="C10" s="7">
        <f t="shared" ref="C10:E10" si="0">AVERAGE(C4:C9)</f>
        <v>23988.833333333332</v>
      </c>
      <c r="D10" s="7">
        <f t="shared" si="0"/>
        <v>4.333333333333333</v>
      </c>
      <c r="E10" s="7">
        <f t="shared" si="0"/>
        <v>2.3333333333333335</v>
      </c>
      <c r="F10" s="7">
        <f>AVERAGE(F4:F9)</f>
        <v>6.666666666666667</v>
      </c>
      <c r="G10" s="7">
        <f>AVERAGE(G4:G9)</f>
        <v>2</v>
      </c>
      <c r="H10" s="7">
        <f>AVERAGE(H4:H9)</f>
        <v>2.5</v>
      </c>
      <c r="I10" s="7">
        <f>AVERAGE(I4:I9)</f>
        <v>4.5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23984</v>
      </c>
      <c r="D14" s="11">
        <v>6</v>
      </c>
      <c r="E14" s="11">
        <v>5</v>
      </c>
      <c r="F14" s="6">
        <v>11</v>
      </c>
      <c r="G14" s="11">
        <v>2</v>
      </c>
      <c r="H14" s="11">
        <v>3</v>
      </c>
      <c r="I14" s="7">
        <v>5</v>
      </c>
    </row>
    <row r="15" spans="2:9" x14ac:dyDescent="0.25">
      <c r="B15" s="4" t="s">
        <v>2</v>
      </c>
      <c r="C15" s="11">
        <v>23923</v>
      </c>
      <c r="D15" s="11">
        <v>56</v>
      </c>
      <c r="E15" s="11">
        <v>6</v>
      </c>
      <c r="F15" s="6">
        <v>62</v>
      </c>
      <c r="G15" s="11">
        <v>2</v>
      </c>
      <c r="H15" s="11">
        <v>13</v>
      </c>
      <c r="I15" s="7">
        <v>15</v>
      </c>
    </row>
    <row r="16" spans="2:9" x14ac:dyDescent="0.25">
      <c r="B16" s="4" t="s">
        <v>3</v>
      </c>
      <c r="C16" s="11">
        <v>23983</v>
      </c>
      <c r="D16" s="11">
        <v>5</v>
      </c>
      <c r="E16" s="11">
        <v>6</v>
      </c>
      <c r="F16" s="6">
        <v>11</v>
      </c>
      <c r="G16" s="11">
        <v>2</v>
      </c>
      <c r="H16" s="11">
        <v>4</v>
      </c>
      <c r="I16" s="7">
        <v>6</v>
      </c>
    </row>
    <row r="17" spans="2:10" x14ac:dyDescent="0.25">
      <c r="B17" s="4" t="s">
        <v>4</v>
      </c>
      <c r="C17" s="11">
        <v>23970</v>
      </c>
      <c r="D17" s="11">
        <v>27</v>
      </c>
      <c r="E17" s="11">
        <v>0</v>
      </c>
      <c r="F17" s="6">
        <v>27</v>
      </c>
      <c r="G17" s="11">
        <v>2</v>
      </c>
      <c r="H17" s="11">
        <v>1</v>
      </c>
      <c r="I17" s="7">
        <v>3</v>
      </c>
    </row>
    <row r="18" spans="2:10" x14ac:dyDescent="0.25">
      <c r="B18" s="4" t="s">
        <v>5</v>
      </c>
      <c r="C18" s="11">
        <v>23955</v>
      </c>
      <c r="D18" s="11">
        <v>41</v>
      </c>
      <c r="E18" s="11">
        <v>1</v>
      </c>
      <c r="F18" s="6">
        <v>42</v>
      </c>
      <c r="G18" s="11">
        <v>2</v>
      </c>
      <c r="H18" s="11">
        <v>1</v>
      </c>
      <c r="I18" s="7">
        <v>3</v>
      </c>
    </row>
    <row r="19" spans="2:10" x14ac:dyDescent="0.25">
      <c r="B19" s="4" t="s">
        <v>6</v>
      </c>
      <c r="C19" s="11">
        <v>23952</v>
      </c>
      <c r="D19" s="11">
        <v>40</v>
      </c>
      <c r="E19" s="11">
        <v>1</v>
      </c>
      <c r="F19" s="6">
        <v>41</v>
      </c>
      <c r="G19" s="11">
        <v>2</v>
      </c>
      <c r="H19" s="11">
        <v>5</v>
      </c>
      <c r="I19" s="7">
        <v>7</v>
      </c>
    </row>
    <row r="20" spans="2:10" x14ac:dyDescent="0.25">
      <c r="B20" s="6" t="s">
        <v>7</v>
      </c>
      <c r="C20" s="7">
        <f t="shared" ref="C20:E20" si="1">AVERAGE(C14:C19)</f>
        <v>23961.166666666668</v>
      </c>
      <c r="D20" s="7">
        <f t="shared" si="1"/>
        <v>29.166666666666668</v>
      </c>
      <c r="E20" s="7">
        <f t="shared" si="1"/>
        <v>3.1666666666666665</v>
      </c>
      <c r="F20" s="7">
        <f>AVERAGE(F14:F19)</f>
        <v>32.333333333333336</v>
      </c>
      <c r="G20" s="7">
        <f>AVERAGE(G14:G19)</f>
        <v>2</v>
      </c>
      <c r="H20" s="7">
        <f>AVERAGE(H14:H19)</f>
        <v>4.5</v>
      </c>
      <c r="I20" s="7">
        <f>AVERAGE(I14:I19)</f>
        <v>6.5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23987</v>
      </c>
      <c r="D24" s="11">
        <v>3</v>
      </c>
      <c r="E24" s="11">
        <v>3</v>
      </c>
      <c r="F24" s="6">
        <v>6</v>
      </c>
      <c r="G24" s="11">
        <v>2</v>
      </c>
      <c r="H24" s="11">
        <v>5</v>
      </c>
      <c r="I24" s="7">
        <v>7</v>
      </c>
    </row>
    <row r="25" spans="2:10" x14ac:dyDescent="0.25">
      <c r="B25" s="4" t="s">
        <v>2</v>
      </c>
      <c r="C25" s="11">
        <v>23973</v>
      </c>
      <c r="D25" s="11">
        <v>2</v>
      </c>
      <c r="E25" s="11">
        <v>2</v>
      </c>
      <c r="F25" s="6">
        <v>4</v>
      </c>
      <c r="G25" s="11">
        <v>2</v>
      </c>
      <c r="H25" s="11">
        <v>21</v>
      </c>
      <c r="I25" s="7">
        <v>23</v>
      </c>
    </row>
    <row r="26" spans="2:10" x14ac:dyDescent="0.25">
      <c r="B26" s="4" t="s">
        <v>3</v>
      </c>
      <c r="C26" s="11">
        <v>23984</v>
      </c>
      <c r="D26" s="11">
        <v>4</v>
      </c>
      <c r="E26" s="11">
        <v>4</v>
      </c>
      <c r="F26" s="6">
        <v>8</v>
      </c>
      <c r="G26" s="11">
        <v>2</v>
      </c>
      <c r="H26" s="11">
        <v>6</v>
      </c>
      <c r="I26" s="7">
        <v>8</v>
      </c>
    </row>
    <row r="27" spans="2:10" x14ac:dyDescent="0.25">
      <c r="B27" s="4" t="s">
        <v>4</v>
      </c>
      <c r="C27" s="11">
        <v>23995</v>
      </c>
      <c r="D27" s="11">
        <v>2</v>
      </c>
      <c r="E27" s="11">
        <v>0</v>
      </c>
      <c r="F27" s="6">
        <v>2</v>
      </c>
      <c r="G27" s="11">
        <v>2</v>
      </c>
      <c r="H27" s="11">
        <v>1</v>
      </c>
      <c r="I27" s="7">
        <v>3</v>
      </c>
    </row>
    <row r="28" spans="2:10" x14ac:dyDescent="0.25">
      <c r="B28" s="4" t="s">
        <v>5</v>
      </c>
      <c r="C28" s="11">
        <v>23994</v>
      </c>
      <c r="D28" s="11">
        <v>2</v>
      </c>
      <c r="E28" s="11">
        <v>1</v>
      </c>
      <c r="F28" s="6">
        <v>3</v>
      </c>
      <c r="G28" s="11">
        <v>2</v>
      </c>
      <c r="H28" s="11">
        <v>1</v>
      </c>
      <c r="I28" s="7">
        <v>3</v>
      </c>
    </row>
    <row r="29" spans="2:10" x14ac:dyDescent="0.25">
      <c r="B29" s="4" t="s">
        <v>6</v>
      </c>
      <c r="C29" s="11">
        <v>23994</v>
      </c>
      <c r="D29" s="11">
        <v>2</v>
      </c>
      <c r="E29" s="11">
        <v>1</v>
      </c>
      <c r="F29" s="6">
        <v>3</v>
      </c>
      <c r="G29" s="11">
        <v>2</v>
      </c>
      <c r="H29" s="11">
        <v>1</v>
      </c>
      <c r="I29" s="7">
        <v>3</v>
      </c>
    </row>
    <row r="30" spans="2:10" x14ac:dyDescent="0.25">
      <c r="B30" s="6" t="s">
        <v>7</v>
      </c>
      <c r="C30" s="7">
        <f t="shared" ref="C30:E30" si="2">AVERAGE(C24:C29)</f>
        <v>23987.833333333332</v>
      </c>
      <c r="D30" s="7">
        <f t="shared" si="2"/>
        <v>2.5</v>
      </c>
      <c r="E30" s="7">
        <f t="shared" si="2"/>
        <v>1.8333333333333333</v>
      </c>
      <c r="F30" s="7">
        <f>AVERAGE(F24:F29)</f>
        <v>4.333333333333333</v>
      </c>
      <c r="G30" s="7">
        <f>AVERAGE(G24:G29)</f>
        <v>2</v>
      </c>
      <c r="H30" s="7">
        <f>AVERAGE(H24:H29)</f>
        <v>5.833333333333333</v>
      </c>
      <c r="I30" s="7">
        <f>AVERAGE(I24:I29)</f>
        <v>7.833333333333333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23985</v>
      </c>
      <c r="D34" s="5">
        <f>AVERAGE(F4,F14,F24)</f>
        <v>9</v>
      </c>
      <c r="E34" s="5">
        <f>AVERAGE(I4,I14,I24)</f>
        <v>6</v>
      </c>
      <c r="F34" s="5">
        <f>SUM(D34:E34)</f>
        <v>15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23959.666666666668</v>
      </c>
      <c r="D35" s="5">
        <f t="shared" ref="D35:D39" si="4">AVERAGE(F5,F15,F25)</f>
        <v>25.666666666666668</v>
      </c>
      <c r="E35" s="5">
        <f t="shared" ref="E35:E39" si="5">AVERAGE(I5,I15,I25)</f>
        <v>14.666666666666666</v>
      </c>
      <c r="F35" s="5">
        <f t="shared" ref="F35:F39" si="6">SUM(D35:E35)</f>
        <v>40.333333333333336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23984.333333333332</v>
      </c>
      <c r="D36" s="5">
        <f t="shared" si="4"/>
        <v>9</v>
      </c>
      <c r="E36" s="5">
        <f t="shared" si="5"/>
        <v>6.666666666666667</v>
      </c>
      <c r="F36" s="5">
        <f t="shared" si="6"/>
        <v>15.666666666666668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23986.666666666668</v>
      </c>
      <c r="D37" s="5">
        <f t="shared" si="4"/>
        <v>10.333333333333334</v>
      </c>
      <c r="E37" s="5">
        <f t="shared" si="5"/>
        <v>3</v>
      </c>
      <c r="F37" s="5">
        <f t="shared" si="6"/>
        <v>13.333333333333334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23981</v>
      </c>
      <c r="D38" s="5">
        <f t="shared" si="4"/>
        <v>16</v>
      </c>
      <c r="E38" s="5">
        <f t="shared" si="5"/>
        <v>3</v>
      </c>
      <c r="F38" s="5">
        <f t="shared" si="6"/>
        <v>19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23979</v>
      </c>
      <c r="D39" s="5">
        <f t="shared" si="4"/>
        <v>16.666666666666668</v>
      </c>
      <c r="E39" s="5">
        <f t="shared" si="5"/>
        <v>4.333333333333333</v>
      </c>
      <c r="F39" s="5">
        <f t="shared" si="6"/>
        <v>21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23979.277777777781</v>
      </c>
      <c r="D40" s="9">
        <f>AVERAGE(D34:D39)</f>
        <v>14.444444444444445</v>
      </c>
      <c r="E40" s="9">
        <f>AVERAGE(E34:E39)</f>
        <v>6.2777777777777777</v>
      </c>
      <c r="F40" s="9">
        <f>AVERAGE(F34:F39)</f>
        <v>20.722222222222221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23986.666666666668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10.333333333333334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23994</v>
      </c>
      <c r="D4" s="11">
        <v>2</v>
      </c>
      <c r="E4" s="11">
        <v>0</v>
      </c>
      <c r="F4" s="6">
        <v>2</v>
      </c>
      <c r="G4" s="11">
        <v>3</v>
      </c>
      <c r="H4" s="11">
        <v>1</v>
      </c>
      <c r="I4" s="7">
        <v>4</v>
      </c>
    </row>
    <row r="5" spans="2:9" x14ac:dyDescent="0.25">
      <c r="B5" s="4" t="s">
        <v>2</v>
      </c>
      <c r="C5" s="11">
        <v>23991</v>
      </c>
      <c r="D5" s="11">
        <v>1</v>
      </c>
      <c r="E5" s="11">
        <v>2</v>
      </c>
      <c r="F5" s="6">
        <v>3</v>
      </c>
      <c r="G5" s="11">
        <v>5</v>
      </c>
      <c r="H5" s="11">
        <v>1</v>
      </c>
      <c r="I5" s="7">
        <v>6</v>
      </c>
    </row>
    <row r="6" spans="2:9" x14ac:dyDescent="0.25">
      <c r="B6" s="4" t="s">
        <v>3</v>
      </c>
      <c r="C6" s="11">
        <v>23981</v>
      </c>
      <c r="D6" s="11">
        <v>8</v>
      </c>
      <c r="E6" s="11">
        <v>3</v>
      </c>
      <c r="F6" s="6">
        <v>11</v>
      </c>
      <c r="G6" s="11">
        <v>5</v>
      </c>
      <c r="H6" s="11">
        <v>3</v>
      </c>
      <c r="I6" s="7">
        <v>8</v>
      </c>
    </row>
    <row r="7" spans="2:9" x14ac:dyDescent="0.25">
      <c r="B7" s="4" t="s">
        <v>4</v>
      </c>
      <c r="C7" s="11">
        <v>23995</v>
      </c>
      <c r="D7" s="11">
        <v>2</v>
      </c>
      <c r="E7" s="11">
        <v>0</v>
      </c>
      <c r="F7" s="6">
        <v>2</v>
      </c>
      <c r="G7" s="11">
        <v>2</v>
      </c>
      <c r="H7" s="11">
        <v>1</v>
      </c>
      <c r="I7" s="7">
        <v>3</v>
      </c>
    </row>
    <row r="8" spans="2:9" x14ac:dyDescent="0.25">
      <c r="B8" s="4" t="s">
        <v>5</v>
      </c>
      <c r="C8" s="11">
        <v>23994</v>
      </c>
      <c r="D8" s="11">
        <v>2</v>
      </c>
      <c r="E8" s="11">
        <v>1</v>
      </c>
      <c r="F8" s="6">
        <v>3</v>
      </c>
      <c r="G8" s="11">
        <v>2</v>
      </c>
      <c r="H8" s="11">
        <v>1</v>
      </c>
      <c r="I8" s="7">
        <v>3</v>
      </c>
    </row>
    <row r="9" spans="2:9" x14ac:dyDescent="0.25">
      <c r="B9" s="4" t="s">
        <v>6</v>
      </c>
      <c r="C9" s="11">
        <v>23992</v>
      </c>
      <c r="D9" s="11">
        <v>3</v>
      </c>
      <c r="E9" s="11">
        <v>0</v>
      </c>
      <c r="F9" s="6">
        <v>3</v>
      </c>
      <c r="G9" s="11">
        <v>4</v>
      </c>
      <c r="H9" s="11">
        <v>1</v>
      </c>
      <c r="I9" s="7">
        <v>5</v>
      </c>
    </row>
    <row r="10" spans="2:9" x14ac:dyDescent="0.25">
      <c r="B10" s="6" t="s">
        <v>7</v>
      </c>
      <c r="C10" s="7">
        <f t="shared" ref="C10:E10" si="0">AVERAGE(C4:C9)</f>
        <v>23991.166666666668</v>
      </c>
      <c r="D10" s="7">
        <f t="shared" si="0"/>
        <v>3</v>
      </c>
      <c r="E10" s="7">
        <f t="shared" si="0"/>
        <v>1</v>
      </c>
      <c r="F10" s="7">
        <f>AVERAGE(F4:F9)</f>
        <v>4</v>
      </c>
      <c r="G10" s="7">
        <f>AVERAGE(G4:G9)</f>
        <v>3.5</v>
      </c>
      <c r="H10" s="7">
        <f>AVERAGE(H4:H9)</f>
        <v>1.3333333333333333</v>
      </c>
      <c r="I10" s="7">
        <f>AVERAGE(I4:I9)</f>
        <v>4.833333333333333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23943</v>
      </c>
      <c r="D14" s="11">
        <v>54</v>
      </c>
      <c r="E14" s="11">
        <v>0</v>
      </c>
      <c r="F14" s="6">
        <v>54</v>
      </c>
      <c r="G14" s="11">
        <v>2</v>
      </c>
      <c r="H14" s="11">
        <v>1</v>
      </c>
      <c r="I14" s="7">
        <v>3</v>
      </c>
    </row>
    <row r="15" spans="2:9" x14ac:dyDescent="0.25">
      <c r="B15" s="4" t="s">
        <v>2</v>
      </c>
      <c r="C15" s="11">
        <v>23933</v>
      </c>
      <c r="D15" s="11">
        <v>64</v>
      </c>
      <c r="E15" s="11">
        <v>0</v>
      </c>
      <c r="F15" s="6">
        <v>64</v>
      </c>
      <c r="G15" s="11">
        <v>2</v>
      </c>
      <c r="H15" s="11">
        <v>1</v>
      </c>
      <c r="I15" s="7">
        <v>3</v>
      </c>
    </row>
    <row r="16" spans="2:9" x14ac:dyDescent="0.25">
      <c r="B16" s="4" t="s">
        <v>3</v>
      </c>
      <c r="C16" s="11">
        <v>23918</v>
      </c>
      <c r="D16" s="11">
        <v>73</v>
      </c>
      <c r="E16" s="11">
        <v>2</v>
      </c>
      <c r="F16" s="6">
        <v>75</v>
      </c>
      <c r="G16" s="11">
        <v>3</v>
      </c>
      <c r="H16" s="11">
        <v>4</v>
      </c>
      <c r="I16" s="7">
        <v>7</v>
      </c>
    </row>
    <row r="17" spans="2:10" x14ac:dyDescent="0.25">
      <c r="B17" s="4" t="s">
        <v>4</v>
      </c>
      <c r="C17" s="11">
        <v>23969</v>
      </c>
      <c r="D17" s="11">
        <v>28</v>
      </c>
      <c r="E17" s="11">
        <v>0</v>
      </c>
      <c r="F17" s="6">
        <v>28</v>
      </c>
      <c r="G17" s="11">
        <v>2</v>
      </c>
      <c r="H17" s="11">
        <v>1</v>
      </c>
      <c r="I17" s="7">
        <v>3</v>
      </c>
    </row>
    <row r="18" spans="2:10" x14ac:dyDescent="0.25">
      <c r="B18" s="4" t="s">
        <v>5</v>
      </c>
      <c r="C18" s="11">
        <v>23931</v>
      </c>
      <c r="D18" s="11">
        <v>65</v>
      </c>
      <c r="E18" s="11">
        <v>1</v>
      </c>
      <c r="F18" s="6">
        <v>66</v>
      </c>
      <c r="G18" s="11">
        <v>2</v>
      </c>
      <c r="H18" s="11">
        <v>1</v>
      </c>
      <c r="I18" s="7">
        <v>3</v>
      </c>
    </row>
    <row r="19" spans="2:10" x14ac:dyDescent="0.25">
      <c r="B19" s="4" t="s">
        <v>6</v>
      </c>
      <c r="C19" s="11">
        <v>23984</v>
      </c>
      <c r="D19" s="11">
        <v>13</v>
      </c>
      <c r="E19" s="11">
        <v>0</v>
      </c>
      <c r="F19" s="6">
        <v>13</v>
      </c>
      <c r="G19" s="11">
        <v>2</v>
      </c>
      <c r="H19" s="11">
        <v>1</v>
      </c>
      <c r="I19" s="7">
        <v>3</v>
      </c>
    </row>
    <row r="20" spans="2:10" x14ac:dyDescent="0.25">
      <c r="B20" s="6" t="s">
        <v>7</v>
      </c>
      <c r="C20" s="7">
        <f t="shared" ref="C20:E20" si="1">AVERAGE(C14:C19)</f>
        <v>23946.333333333332</v>
      </c>
      <c r="D20" s="7">
        <f t="shared" si="1"/>
        <v>49.5</v>
      </c>
      <c r="E20" s="7">
        <f t="shared" si="1"/>
        <v>0.5</v>
      </c>
      <c r="F20" s="7">
        <f>AVERAGE(F14:F19)</f>
        <v>50</v>
      </c>
      <c r="G20" s="7">
        <f>AVERAGE(G14:G19)</f>
        <v>2.1666666666666665</v>
      </c>
      <c r="H20" s="7">
        <f>AVERAGE(H14:H19)</f>
        <v>1.5</v>
      </c>
      <c r="I20" s="7">
        <f>AVERAGE(I14:I19)</f>
        <v>3.6666666666666665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23995</v>
      </c>
      <c r="D24" s="11">
        <v>2</v>
      </c>
      <c r="E24" s="11">
        <v>0</v>
      </c>
      <c r="F24" s="6">
        <v>2</v>
      </c>
      <c r="G24" s="11">
        <v>2</v>
      </c>
      <c r="H24" s="11">
        <v>1</v>
      </c>
      <c r="I24" s="7">
        <v>3</v>
      </c>
    </row>
    <row r="25" spans="2:10" x14ac:dyDescent="0.25">
      <c r="B25" s="4" t="s">
        <v>2</v>
      </c>
      <c r="C25" s="11">
        <v>23995</v>
      </c>
      <c r="D25" s="11">
        <v>1</v>
      </c>
      <c r="E25" s="11">
        <v>0</v>
      </c>
      <c r="F25" s="6">
        <v>1</v>
      </c>
      <c r="G25" s="11">
        <v>3</v>
      </c>
      <c r="H25" s="11">
        <v>1</v>
      </c>
      <c r="I25" s="7">
        <v>4</v>
      </c>
    </row>
    <row r="26" spans="2:10" x14ac:dyDescent="0.25">
      <c r="B26" s="4" t="s">
        <v>3</v>
      </c>
      <c r="C26" s="11">
        <v>23980</v>
      </c>
      <c r="D26" s="11">
        <v>7</v>
      </c>
      <c r="E26" s="11">
        <v>6</v>
      </c>
      <c r="F26" s="6">
        <v>13</v>
      </c>
      <c r="G26" s="11">
        <v>2</v>
      </c>
      <c r="H26" s="11">
        <v>5</v>
      </c>
      <c r="I26" s="7">
        <v>7</v>
      </c>
    </row>
    <row r="27" spans="2:10" x14ac:dyDescent="0.25">
      <c r="B27" s="4" t="s">
        <v>4</v>
      </c>
      <c r="C27" s="11">
        <v>23995</v>
      </c>
      <c r="D27" s="11">
        <v>2</v>
      </c>
      <c r="E27" s="11">
        <v>0</v>
      </c>
      <c r="F27" s="6">
        <v>2</v>
      </c>
      <c r="G27" s="11">
        <v>2</v>
      </c>
      <c r="H27" s="11">
        <v>1</v>
      </c>
      <c r="I27" s="7">
        <v>3</v>
      </c>
    </row>
    <row r="28" spans="2:10" x14ac:dyDescent="0.25">
      <c r="B28" s="4" t="s">
        <v>5</v>
      </c>
      <c r="C28" s="11">
        <v>23994</v>
      </c>
      <c r="D28" s="11">
        <v>2</v>
      </c>
      <c r="E28" s="11">
        <v>1</v>
      </c>
      <c r="F28" s="6">
        <v>3</v>
      </c>
      <c r="G28" s="11">
        <v>2</v>
      </c>
      <c r="H28" s="11">
        <v>1</v>
      </c>
      <c r="I28" s="7">
        <v>3</v>
      </c>
    </row>
    <row r="29" spans="2:10" x14ac:dyDescent="0.25">
      <c r="B29" s="4" t="s">
        <v>6</v>
      </c>
      <c r="C29" s="11">
        <v>23995</v>
      </c>
      <c r="D29" s="11">
        <v>2</v>
      </c>
      <c r="E29" s="11">
        <v>0</v>
      </c>
      <c r="F29" s="6">
        <v>2</v>
      </c>
      <c r="G29" s="11">
        <v>2</v>
      </c>
      <c r="H29" s="11">
        <v>1</v>
      </c>
      <c r="I29" s="7">
        <v>3</v>
      </c>
    </row>
    <row r="30" spans="2:10" x14ac:dyDescent="0.25">
      <c r="B30" s="6" t="s">
        <v>7</v>
      </c>
      <c r="C30" s="7">
        <f t="shared" ref="C30:E30" si="2">AVERAGE(C24:C29)</f>
        <v>23992.333333333332</v>
      </c>
      <c r="D30" s="7">
        <f t="shared" si="2"/>
        <v>2.6666666666666665</v>
      </c>
      <c r="E30" s="7">
        <f t="shared" si="2"/>
        <v>1.1666666666666667</v>
      </c>
      <c r="F30" s="7">
        <f>AVERAGE(F24:F29)</f>
        <v>3.8333333333333335</v>
      </c>
      <c r="G30" s="7">
        <f>AVERAGE(G24:G29)</f>
        <v>2.1666666666666665</v>
      </c>
      <c r="H30" s="7">
        <f>AVERAGE(H24:H29)</f>
        <v>1.6666666666666667</v>
      </c>
      <c r="I30" s="7">
        <f>AVERAGE(I24:I29)</f>
        <v>3.8333333333333335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23977.333333333332</v>
      </c>
      <c r="D34" s="5">
        <f>AVERAGE(F4,F14,F24)</f>
        <v>19.333333333333332</v>
      </c>
      <c r="E34" s="5">
        <f>AVERAGE(I4,I14,I24)</f>
        <v>3.3333333333333335</v>
      </c>
      <c r="F34" s="5">
        <f>SUM(D34:E34)</f>
        <v>22.666666666666664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23973</v>
      </c>
      <c r="D35" s="5">
        <f t="shared" ref="D35:D39" si="4">AVERAGE(F5,F15,F25)</f>
        <v>22.666666666666668</v>
      </c>
      <c r="E35" s="5">
        <f t="shared" ref="E35:E39" si="5">AVERAGE(I5,I15,I25)</f>
        <v>4.333333333333333</v>
      </c>
      <c r="F35" s="5">
        <f t="shared" ref="F35:F39" si="6">SUM(D35:E35)</f>
        <v>27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23959.666666666668</v>
      </c>
      <c r="D36" s="5">
        <f t="shared" si="4"/>
        <v>33</v>
      </c>
      <c r="E36" s="5">
        <f t="shared" si="5"/>
        <v>7.333333333333333</v>
      </c>
      <c r="F36" s="5">
        <f t="shared" si="6"/>
        <v>40.333333333333336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23986.333333333332</v>
      </c>
      <c r="D37" s="5">
        <f t="shared" si="4"/>
        <v>10.666666666666666</v>
      </c>
      <c r="E37" s="5">
        <f t="shared" si="5"/>
        <v>3</v>
      </c>
      <c r="F37" s="5">
        <f t="shared" si="6"/>
        <v>13.666666666666666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23973</v>
      </c>
      <c r="D38" s="5">
        <f t="shared" si="4"/>
        <v>24</v>
      </c>
      <c r="E38" s="5">
        <f t="shared" si="5"/>
        <v>3</v>
      </c>
      <c r="F38" s="5">
        <f t="shared" si="6"/>
        <v>27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23990.333333333332</v>
      </c>
      <c r="D39" s="5">
        <f t="shared" si="4"/>
        <v>6</v>
      </c>
      <c r="E39" s="5">
        <f t="shared" si="5"/>
        <v>3.6666666666666665</v>
      </c>
      <c r="F39" s="5">
        <f t="shared" si="6"/>
        <v>9.6666666666666661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23976.611111111109</v>
      </c>
      <c r="D40" s="9">
        <f>AVERAGE(D34:D39)</f>
        <v>19.277777777777779</v>
      </c>
      <c r="E40" s="9">
        <f>AVERAGE(E34:E39)</f>
        <v>4.1111111111111116</v>
      </c>
      <c r="F40" s="9">
        <f>AVERAGE(F34:F39)</f>
        <v>23.388888888888889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23990.333333333332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6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3.6666666666666665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20</v>
      </c>
      <c r="C5" s="11">
        <f ca="1">'N20'!C43</f>
        <v>2</v>
      </c>
      <c r="D5" s="11">
        <f ca="1">'N20'!$E43</f>
        <v>23995</v>
      </c>
      <c r="E5" s="11">
        <f ca="1">'N20'!$E44</f>
        <v>2</v>
      </c>
      <c r="F5" s="11">
        <f ca="1">'N20'!$E45</f>
        <v>3</v>
      </c>
      <c r="G5" s="11">
        <f ca="1">SUM(E5:F5)</f>
        <v>5</v>
      </c>
      <c r="I5" s="15">
        <f ca="1">IF(G5=MIN($G$5:$G$7),CELL("lin",G5),"")</f>
        <v>5</v>
      </c>
    </row>
    <row r="6" spans="2:9" x14ac:dyDescent="0.25">
      <c r="B6" s="16">
        <v>24</v>
      </c>
      <c r="C6" s="11">
        <f ca="1">'N24'!C43</f>
        <v>4</v>
      </c>
      <c r="D6" s="11">
        <f ca="1">'N24'!$E43</f>
        <v>23986.666666666668</v>
      </c>
      <c r="E6" s="11">
        <f ca="1">'N24'!$E44</f>
        <v>10.333333333333334</v>
      </c>
      <c r="F6" s="11">
        <f ca="1">'N24'!$E45</f>
        <v>3</v>
      </c>
      <c r="G6" s="11">
        <f t="shared" ref="G6:G7" ca="1" si="0">SUM(E6:F6)</f>
        <v>13.333333333333334</v>
      </c>
      <c r="I6" s="15" t="str">
        <f t="shared" ref="I6:I7" ca="1" si="1">IF(G6=MIN($G$5:$G$7),CELL("lin",G6),"")</f>
        <v/>
      </c>
    </row>
    <row r="7" spans="2:9" x14ac:dyDescent="0.25">
      <c r="B7" s="16">
        <v>28</v>
      </c>
      <c r="C7" s="11">
        <f ca="1">'N28'!C43</f>
        <v>6</v>
      </c>
      <c r="D7" s="11">
        <f ca="1">'N28'!E43</f>
        <v>23990.333333333332</v>
      </c>
      <c r="E7" s="11">
        <f ca="1">'N28'!E44</f>
        <v>6</v>
      </c>
      <c r="F7" s="11">
        <f ca="1">'N28'!E45</f>
        <v>3.6666666666666665</v>
      </c>
      <c r="G7" s="11">
        <f t="shared" ca="1" si="0"/>
        <v>9.6666666666666661</v>
      </c>
      <c r="I7" s="15" t="str">
        <f t="shared" ca="1" si="1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20</v>
      </c>
      <c r="C11" s="11">
        <f ca="1">INDIRECT(CONCATENATE("$C$",SUM($I$5:$I$7)))</f>
        <v>2</v>
      </c>
      <c r="D11" s="11">
        <f ca="1">INDIRECT(CONCATENATE("$D$",SUM($I$5:$I$7)))</f>
        <v>23995</v>
      </c>
      <c r="E11" s="11">
        <f ca="1">INDIRECT(CONCATENATE("$E$",SUM($I$5:$I$7)))</f>
        <v>2</v>
      </c>
      <c r="F11" s="11">
        <f ca="1">INDIRECT(CONCATENATE("$F$",SUM($I$5:$I$7)))</f>
        <v>3</v>
      </c>
      <c r="G11" s="11">
        <f ca="1">INDIRECT(CONCATENATE("$G$",SUM($I$5:$I$7)))</f>
        <v>5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2010-08-25T19:01:34Z</dcterms:modified>
</cp:coreProperties>
</file>