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E7" i="6"/>
  <c r="G7"/>
  <c r="D7"/>
  <c r="F7"/>
  <c r="H7"/>
  <c r="C7"/>
  <c r="F6" l="1"/>
  <c r="D6"/>
  <c r="E6"/>
  <c r="G6"/>
  <c r="H6"/>
  <c r="C6"/>
  <c r="D8" l="1"/>
  <c r="E8"/>
  <c r="G8"/>
  <c r="F8"/>
  <c r="H8"/>
  <c r="J8" s="1"/>
  <c r="C8"/>
  <c r="J6" l="1"/>
  <c r="J7"/>
  <c r="B12"/>
  <c r="H12"/>
  <c r="D12"/>
  <c r="E12"/>
  <c r="C12"/>
  <c r="G12"/>
  <c r="F12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<sst xmlns="http://schemas.openxmlformats.org/spreadsheetml/2006/main" count="17" uniqueCount="11">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</sst>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8</v>
          </cell>
          <cell r="C11">
            <v>2</v>
          </cell>
          <cell r="D11">
            <v>23306.333333333332</v>
          </cell>
          <cell r="E11">
            <v>201</v>
          </cell>
          <cell r="F11">
            <v>492.66666666666669</v>
          </cell>
          <cell r="G11">
            <v>693.66666666666674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14</v>
          </cell>
          <cell r="C11">
            <v>5</v>
          </cell>
          <cell r="D11">
            <v>23313.666666666668</v>
          </cell>
          <cell r="E11">
            <v>419</v>
          </cell>
          <cell r="F11">
            <v>267.33333333333331</v>
          </cell>
          <cell r="G11">
            <v>686.33333333333326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20</v>
          </cell>
          <cell r="C11">
            <v>3</v>
          </cell>
          <cell r="D11">
            <v>23317</v>
          </cell>
          <cell r="E11">
            <v>324.66666666666669</v>
          </cell>
          <cell r="F11">
            <v>358.33333333333331</v>
          </cell>
          <cell r="G11">
            <v>683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4"/>
  <dimension ref="B2:J12"/>
  <sheetViews>
    <sheetView tabSelected="1" workbookViewId="0">
      <selection activeCell="B2" sqref="B2:H2"/>
    </sheetView>
  </sheetViews>
  <sheetFormatPr defaultRowHeight="1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>
      <c r="B2" s="13" t="s">
        <v>10</v>
      </c>
      <c r="C2" s="13"/>
      <c r="D2" s="13"/>
      <c r="E2" s="13"/>
      <c r="F2" s="13"/>
      <c r="G2" s="13"/>
      <c r="H2" s="13"/>
    </row>
    <row r="4" spans="2:10" ht="15" customHeight="1">
      <c r="B4" s="11" t="s">
        <v>1</v>
      </c>
      <c r="C4" s="11"/>
      <c r="D4" s="11"/>
      <c r="E4" s="11"/>
      <c r="F4" s="11"/>
      <c r="G4" s="11"/>
      <c r="H4" s="11"/>
    </row>
    <row r="5" spans="2:10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>
      <c r="B6" s="5">
        <v>2</v>
      </c>
      <c r="C6" s="10">
        <f>[1]Melhores!B$11</f>
        <v>8</v>
      </c>
      <c r="D6" s="10">
        <f>[1]Melhores!C$11</f>
        <v>2</v>
      </c>
      <c r="E6" s="10">
        <f>[1]Melhores!D$11</f>
        <v>23306.333333333332</v>
      </c>
      <c r="F6" s="10">
        <f>[1]Melhores!E$11</f>
        <v>201</v>
      </c>
      <c r="G6" s="10">
        <f>[1]Melhores!F$11</f>
        <v>492.66666666666669</v>
      </c>
      <c r="H6" s="10">
        <f>[1]Melhores!G$11</f>
        <v>693.66666666666674</v>
      </c>
      <c r="J6" s="4" t="str">
        <f ca="1">IF(H6=MIN($H$6:$H$8),CELL("lin",H6),"")</f>
        <v/>
      </c>
    </row>
    <row r="7" spans="2:10">
      <c r="B7" s="5">
        <v>3</v>
      </c>
      <c r="C7" s="10">
        <f>[2]Melhores!B$11</f>
        <v>14</v>
      </c>
      <c r="D7" s="10">
        <f>[2]Melhores!C$11</f>
        <v>5</v>
      </c>
      <c r="E7" s="10">
        <f>[2]Melhores!D$11</f>
        <v>23313.666666666668</v>
      </c>
      <c r="F7" s="10">
        <f>[2]Melhores!E$11</f>
        <v>419</v>
      </c>
      <c r="G7" s="10">
        <f>[2]Melhores!F$11</f>
        <v>267.33333333333331</v>
      </c>
      <c r="H7" s="10">
        <f>[2]Melhores!G$11</f>
        <v>686.33333333333326</v>
      </c>
      <c r="J7" s="4" t="str">
        <f t="shared" ref="J7:J8" ca="1" si="0">IF(H7=MIN($H$6:$H$8),CELL("lin",H7),"")</f>
        <v/>
      </c>
    </row>
    <row r="8" spans="2:10">
      <c r="B8" s="5">
        <v>4</v>
      </c>
      <c r="C8" s="10">
        <f>[3]Melhores!B$11</f>
        <v>20</v>
      </c>
      <c r="D8" s="10">
        <f>[3]Melhores!C$11</f>
        <v>3</v>
      </c>
      <c r="E8" s="10">
        <f>[3]Melhores!D$11</f>
        <v>23317</v>
      </c>
      <c r="F8" s="10">
        <f>[3]Melhores!E$11</f>
        <v>324.66666666666669</v>
      </c>
      <c r="G8" s="10">
        <f>[3]Melhores!F$11</f>
        <v>358.33333333333331</v>
      </c>
      <c r="H8" s="10">
        <f>[3]Melhores!G$11</f>
        <v>683</v>
      </c>
      <c r="J8" s="4">
        <f t="shared" ca="1" si="0"/>
        <v>8</v>
      </c>
    </row>
    <row r="10" spans="2:10">
      <c r="B10" s="12" t="s">
        <v>3</v>
      </c>
      <c r="C10" s="12"/>
      <c r="D10" s="12"/>
      <c r="E10" s="12"/>
      <c r="F10" s="12"/>
      <c r="G10" s="12"/>
      <c r="H10" s="12"/>
    </row>
    <row r="11" spans="2:10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>
      <c r="B12" s="3">
        <f ca="1">INDIRECT(CONCATENATE("$B$",SUM($J$6:$J$8)))</f>
        <v>4</v>
      </c>
      <c r="C12" s="3">
        <f ca="1">INDIRECT(CONCATENATE("$C$",SUM($J$6:$J$8)))</f>
        <v>20</v>
      </c>
      <c r="D12" s="3">
        <f ca="1">INDIRECT(CONCATENATE("$D$",SUM($J$6:$J$8)))</f>
        <v>3</v>
      </c>
      <c r="E12" s="3">
        <f ca="1">INDIRECT(CONCATENATE("$E$",SUM($J$6:$J$8)))</f>
        <v>23317</v>
      </c>
      <c r="F12" s="3">
        <f ca="1">INDIRECT(CONCATENATE("$F$",SUM($J$6:$J$8)))</f>
        <v>324.66666666666669</v>
      </c>
      <c r="G12" s="3">
        <f ca="1">INDIRECT(CONCATENATE("$G$",SUM($J$6:$J$8)))</f>
        <v>358.33333333333331</v>
      </c>
      <c r="H12" s="3">
        <f ca="1">INDIRECT(CONCATENATE("$H$",SUM($J$6:$J$8)))</f>
        <v>683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2010-08-23T12:26:46Z</dcterms:modified>
</cp:coreProperties>
</file>