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F39" s="1"/>
  <c r="C39"/>
  <c r="E38"/>
  <c r="D38"/>
  <c r="C38"/>
  <c r="E37"/>
  <c r="D37"/>
  <c r="F37" s="1"/>
  <c r="C37"/>
  <c r="E36"/>
  <c r="D36"/>
  <c r="C36"/>
  <c r="E35"/>
  <c r="D35"/>
  <c r="C35"/>
  <c r="E34"/>
  <c r="E40" s="1"/>
  <c r="D34"/>
  <c r="C34"/>
  <c r="C40" s="1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D40" l="1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5" i="20"/>
  <c r="E44"/>
  <c r="E43" i="19"/>
  <c r="E45"/>
  <c r="E43" i="20"/>
  <c r="E44" i="19"/>
  <c r="F7" i="6" l="1"/>
  <c r="E7"/>
  <c r="F6"/>
  <c r="E6"/>
  <c r="D6"/>
  <c r="D7"/>
  <c r="C43" i="16"/>
  <c r="C5" i="6" s="1"/>
  <c r="D44" i="16"/>
  <c r="D43"/>
  <c r="D45"/>
  <c r="E44"/>
  <c r="E43"/>
  <c r="E45"/>
  <c r="G6" i="6" l="1"/>
  <c r="G7"/>
  <c r="F5"/>
  <c r="E5"/>
  <c r="D5"/>
  <c r="G5" l="1"/>
  <c r="I5" s="1"/>
  <c r="I6" l="1"/>
  <c r="I7"/>
  <c r="C11"/>
  <c r="D11"/>
  <c r="F11"/>
  <c r="G11"/>
  <c r="E11"/>
  <c r="B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<sst xmlns="http://schemas.openxmlformats.org/spreadsheetml/2006/main" count="197" uniqueCount="26">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</sst>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13396</v>
      </c>
      <c r="D4" s="11">
        <v>816</v>
      </c>
      <c r="E4" s="11">
        <v>2458</v>
      </c>
      <c r="F4" s="6">
        <v>3274</v>
      </c>
      <c r="G4" s="11">
        <v>3983</v>
      </c>
      <c r="H4" s="11">
        <v>3347</v>
      </c>
      <c r="I4" s="7">
        <v>7330</v>
      </c>
    </row>
    <row r="5" spans="2:9">
      <c r="B5" s="4" t="s">
        <v>2</v>
      </c>
      <c r="C5" s="11">
        <v>12597</v>
      </c>
      <c r="D5" s="11">
        <v>2373</v>
      </c>
      <c r="E5" s="11">
        <v>3064</v>
      </c>
      <c r="F5" s="6">
        <v>5437</v>
      </c>
      <c r="G5" s="11">
        <v>2718</v>
      </c>
      <c r="H5" s="11">
        <v>3248</v>
      </c>
      <c r="I5" s="7">
        <v>5966</v>
      </c>
    </row>
    <row r="6" spans="2:9">
      <c r="B6" s="4" t="s">
        <v>3</v>
      </c>
      <c r="C6" s="11">
        <v>13963</v>
      </c>
      <c r="D6" s="11">
        <v>2017</v>
      </c>
      <c r="E6" s="11">
        <v>2301</v>
      </c>
      <c r="F6" s="6">
        <v>4318</v>
      </c>
      <c r="G6" s="11">
        <v>2473</v>
      </c>
      <c r="H6" s="11">
        <v>3246</v>
      </c>
      <c r="I6" s="7">
        <v>5719</v>
      </c>
    </row>
    <row r="7" spans="2:9">
      <c r="B7" s="4" t="s">
        <v>4</v>
      </c>
      <c r="C7" s="11">
        <v>13636</v>
      </c>
      <c r="D7" s="11">
        <v>1711</v>
      </c>
      <c r="E7" s="11">
        <v>3186</v>
      </c>
      <c r="F7" s="6">
        <v>4897</v>
      </c>
      <c r="G7" s="11">
        <v>2651</v>
      </c>
      <c r="H7" s="11">
        <v>2816</v>
      </c>
      <c r="I7" s="7">
        <v>5467</v>
      </c>
    </row>
    <row r="8" spans="2:9">
      <c r="B8" s="4" t="s">
        <v>5</v>
      </c>
      <c r="C8" s="11">
        <v>11977</v>
      </c>
      <c r="D8" s="11">
        <v>2011</v>
      </c>
      <c r="E8" s="11">
        <v>3406</v>
      </c>
      <c r="F8" s="6">
        <v>5417</v>
      </c>
      <c r="G8" s="11">
        <v>2778</v>
      </c>
      <c r="H8" s="11">
        <v>3828</v>
      </c>
      <c r="I8" s="7">
        <v>6606</v>
      </c>
    </row>
    <row r="9" spans="2:9">
      <c r="B9" s="4" t="s">
        <v>6</v>
      </c>
      <c r="C9" s="11">
        <v>12619</v>
      </c>
      <c r="D9" s="11">
        <v>1942</v>
      </c>
      <c r="E9" s="11">
        <v>2507</v>
      </c>
      <c r="F9" s="6">
        <v>4449</v>
      </c>
      <c r="G9" s="11">
        <v>2781</v>
      </c>
      <c r="H9" s="11">
        <v>4151</v>
      </c>
      <c r="I9" s="7">
        <v>6932</v>
      </c>
    </row>
    <row r="10" spans="2:9">
      <c r="B10" s="6" t="s">
        <v>7</v>
      </c>
      <c r="C10" s="7">
        <f t="shared" ref="C10:E10" si="0">AVERAGE(C4:C9)</f>
        <v>13031.333333333334</v>
      </c>
      <c r="D10" s="7">
        <f t="shared" si="0"/>
        <v>1811.6666666666667</v>
      </c>
      <c r="E10" s="7">
        <f t="shared" si="0"/>
        <v>2820.3333333333335</v>
      </c>
      <c r="F10" s="7">
        <f>AVERAGE(F4:F9)</f>
        <v>4632</v>
      </c>
      <c r="G10" s="7">
        <f>AVERAGE(G4:G9)</f>
        <v>2897.3333333333335</v>
      </c>
      <c r="H10" s="7">
        <f>AVERAGE(H4:H9)</f>
        <v>3439.3333333333335</v>
      </c>
      <c r="I10" s="7">
        <f>AVERAGE(I4:I9)</f>
        <v>6336.666666666667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13001</v>
      </c>
      <c r="D14" s="11">
        <v>864</v>
      </c>
      <c r="E14" s="11">
        <v>3792</v>
      </c>
      <c r="F14" s="6">
        <v>4656</v>
      </c>
      <c r="G14" s="11">
        <v>3218</v>
      </c>
      <c r="H14" s="11">
        <v>3125</v>
      </c>
      <c r="I14" s="7">
        <v>6343</v>
      </c>
    </row>
    <row r="15" spans="2:9">
      <c r="B15" s="4" t="s">
        <v>2</v>
      </c>
      <c r="C15" s="11">
        <v>13391</v>
      </c>
      <c r="D15" s="11">
        <v>1778</v>
      </c>
      <c r="E15" s="11">
        <v>3228</v>
      </c>
      <c r="F15" s="6">
        <v>5006</v>
      </c>
      <c r="G15" s="11">
        <v>2801</v>
      </c>
      <c r="H15" s="11">
        <v>2802</v>
      </c>
      <c r="I15" s="7">
        <v>5603</v>
      </c>
    </row>
    <row r="16" spans="2:9">
      <c r="B16" s="4" t="s">
        <v>3</v>
      </c>
      <c r="C16" s="11">
        <v>13314</v>
      </c>
      <c r="D16" s="11">
        <v>1258</v>
      </c>
      <c r="E16" s="11">
        <v>2487</v>
      </c>
      <c r="F16" s="6">
        <v>3745</v>
      </c>
      <c r="G16" s="11">
        <v>3032</v>
      </c>
      <c r="H16" s="11">
        <v>3909</v>
      </c>
      <c r="I16" s="7">
        <v>6941</v>
      </c>
    </row>
    <row r="17" spans="2:10">
      <c r="B17" s="4" t="s">
        <v>4</v>
      </c>
      <c r="C17" s="11">
        <v>12776</v>
      </c>
      <c r="D17" s="11">
        <v>1491</v>
      </c>
      <c r="E17" s="11">
        <v>3645</v>
      </c>
      <c r="F17" s="6">
        <v>5136</v>
      </c>
      <c r="G17" s="11">
        <v>2713</v>
      </c>
      <c r="H17" s="11">
        <v>3375</v>
      </c>
      <c r="I17" s="7">
        <v>6088</v>
      </c>
    </row>
    <row r="18" spans="2:10">
      <c r="B18" s="4" t="s">
        <v>5</v>
      </c>
      <c r="C18" s="11">
        <v>13186</v>
      </c>
      <c r="D18" s="11">
        <v>1499</v>
      </c>
      <c r="E18" s="11">
        <v>3323</v>
      </c>
      <c r="F18" s="6">
        <v>4822</v>
      </c>
      <c r="G18" s="11">
        <v>2447</v>
      </c>
      <c r="H18" s="11">
        <v>3545</v>
      </c>
      <c r="I18" s="7">
        <v>5992</v>
      </c>
    </row>
    <row r="19" spans="2:10">
      <c r="B19" s="4" t="s">
        <v>6</v>
      </c>
      <c r="C19" s="11">
        <v>13739</v>
      </c>
      <c r="D19" s="11">
        <v>1295</v>
      </c>
      <c r="E19" s="11">
        <v>2502</v>
      </c>
      <c r="F19" s="6">
        <v>3797</v>
      </c>
      <c r="G19" s="11">
        <v>2738</v>
      </c>
      <c r="H19" s="11">
        <v>3726</v>
      </c>
      <c r="I19" s="7">
        <v>6464</v>
      </c>
    </row>
    <row r="20" spans="2:10">
      <c r="B20" s="6" t="s">
        <v>7</v>
      </c>
      <c r="C20" s="7">
        <f t="shared" ref="C20:E20" si="1">AVERAGE(C14:C19)</f>
        <v>13234.5</v>
      </c>
      <c r="D20" s="7">
        <f t="shared" si="1"/>
        <v>1364.1666666666667</v>
      </c>
      <c r="E20" s="7">
        <f t="shared" si="1"/>
        <v>3162.8333333333335</v>
      </c>
      <c r="F20" s="7">
        <f>AVERAGE(F14:F19)</f>
        <v>4527</v>
      </c>
      <c r="G20" s="7">
        <f>AVERAGE(G14:G19)</f>
        <v>2824.8333333333335</v>
      </c>
      <c r="H20" s="7">
        <f>AVERAGE(H14:H19)</f>
        <v>3413.6666666666665</v>
      </c>
      <c r="I20" s="7">
        <f>AVERAGE(I14:I19)</f>
        <v>6238.5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13423</v>
      </c>
      <c r="D24" s="11">
        <v>2132</v>
      </c>
      <c r="E24" s="11">
        <v>2713</v>
      </c>
      <c r="F24" s="6">
        <v>4845</v>
      </c>
      <c r="G24" s="11">
        <v>3475</v>
      </c>
      <c r="H24" s="11">
        <v>2257</v>
      </c>
      <c r="I24" s="7">
        <v>5732</v>
      </c>
    </row>
    <row r="25" spans="2:10">
      <c r="B25" s="4" t="s">
        <v>2</v>
      </c>
      <c r="C25" s="11">
        <v>12784</v>
      </c>
      <c r="D25" s="11">
        <v>3173</v>
      </c>
      <c r="E25" s="11">
        <v>3074</v>
      </c>
      <c r="F25" s="6">
        <v>6247</v>
      </c>
      <c r="G25" s="11">
        <v>2287</v>
      </c>
      <c r="H25" s="11">
        <v>2682</v>
      </c>
      <c r="I25" s="7">
        <v>4969</v>
      </c>
    </row>
    <row r="26" spans="2:10">
      <c r="B26" s="4" t="s">
        <v>3</v>
      </c>
      <c r="C26" s="11">
        <v>13458</v>
      </c>
      <c r="D26" s="11">
        <v>2587</v>
      </c>
      <c r="E26" s="11">
        <v>2531</v>
      </c>
      <c r="F26" s="6">
        <v>5118</v>
      </c>
      <c r="G26" s="11">
        <v>2523</v>
      </c>
      <c r="H26" s="11">
        <v>2901</v>
      </c>
      <c r="I26" s="7">
        <v>5424</v>
      </c>
    </row>
    <row r="27" spans="2:10">
      <c r="B27" s="4" t="s">
        <v>4</v>
      </c>
      <c r="C27" s="11">
        <v>13001</v>
      </c>
      <c r="D27" s="11">
        <v>3099</v>
      </c>
      <c r="E27" s="11">
        <v>3122</v>
      </c>
      <c r="F27" s="6">
        <v>6221</v>
      </c>
      <c r="G27" s="11">
        <v>2340</v>
      </c>
      <c r="H27" s="11">
        <v>2438</v>
      </c>
      <c r="I27" s="7">
        <v>4778</v>
      </c>
    </row>
    <row r="28" spans="2:10">
      <c r="B28" s="4" t="s">
        <v>5</v>
      </c>
      <c r="C28" s="11">
        <v>13352</v>
      </c>
      <c r="D28" s="11">
        <v>2605</v>
      </c>
      <c r="E28" s="11">
        <v>2494</v>
      </c>
      <c r="F28" s="6">
        <v>5099</v>
      </c>
      <c r="G28" s="11">
        <v>2765</v>
      </c>
      <c r="H28" s="11">
        <v>2784</v>
      </c>
      <c r="I28" s="7">
        <v>5549</v>
      </c>
    </row>
    <row r="29" spans="2:10">
      <c r="B29" s="4" t="s">
        <v>6</v>
      </c>
      <c r="C29" s="11">
        <v>12897</v>
      </c>
      <c r="D29" s="11">
        <v>2684</v>
      </c>
      <c r="E29" s="11">
        <v>2070</v>
      </c>
      <c r="F29" s="6">
        <v>4754</v>
      </c>
      <c r="G29" s="11">
        <v>3090</v>
      </c>
      <c r="H29" s="11">
        <v>3259</v>
      </c>
      <c r="I29" s="7">
        <v>6349</v>
      </c>
    </row>
    <row r="30" spans="2:10">
      <c r="B30" s="6" t="s">
        <v>7</v>
      </c>
      <c r="C30" s="7">
        <f t="shared" ref="C30:E30" si="2">AVERAGE(C24:C29)</f>
        <v>13152.5</v>
      </c>
      <c r="D30" s="7">
        <f t="shared" si="2"/>
        <v>2713.3333333333335</v>
      </c>
      <c r="E30" s="7">
        <f t="shared" si="2"/>
        <v>2667.3333333333335</v>
      </c>
      <c r="F30" s="7">
        <f>AVERAGE(F24:F29)</f>
        <v>5380.666666666667</v>
      </c>
      <c r="G30" s="7">
        <f>AVERAGE(G24:G29)</f>
        <v>2746.6666666666665</v>
      </c>
      <c r="H30" s="7">
        <f>AVERAGE(H24:H29)</f>
        <v>2720.1666666666665</v>
      </c>
      <c r="I30" s="7">
        <f>AVERAGE(I24:I29)</f>
        <v>5466.833333333333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13273.333333333334</v>
      </c>
      <c r="D34" s="5">
        <f>AVERAGE(F4,F14,F24)</f>
        <v>4258.333333333333</v>
      </c>
      <c r="E34" s="5">
        <f>AVERAGE(I4,I14,I24)</f>
        <v>6468.333333333333</v>
      </c>
      <c r="F34" s="5">
        <f>SUM(D34:E34)</f>
        <v>10726.666666666666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12924</v>
      </c>
      <c r="D35" s="5">
        <f t="shared" ref="D35:D39" si="4">AVERAGE(F5,F15,F25)</f>
        <v>5563.333333333333</v>
      </c>
      <c r="E35" s="5">
        <f t="shared" ref="E35:E39" si="5">AVERAGE(I5,I15,I25)</f>
        <v>5512.666666666667</v>
      </c>
      <c r="F35" s="5">
        <f t="shared" ref="F35:F39" si="6">SUM(D35:E35)</f>
        <v>11076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13578.333333333334</v>
      </c>
      <c r="D36" s="5">
        <f t="shared" si="4"/>
        <v>4393.666666666667</v>
      </c>
      <c r="E36" s="5">
        <f t="shared" si="5"/>
        <v>6028</v>
      </c>
      <c r="F36" s="5">
        <f t="shared" si="6"/>
        <v>10421.666666666668</v>
      </c>
      <c r="G36" s="15">
        <f t="shared" ca="1" si="7"/>
        <v>36</v>
      </c>
    </row>
    <row r="37" spans="2:7">
      <c r="B37" s="4" t="s">
        <v>4</v>
      </c>
      <c r="C37" s="5">
        <f t="shared" si="3"/>
        <v>13137.666666666666</v>
      </c>
      <c r="D37" s="5">
        <f t="shared" si="4"/>
        <v>5418</v>
      </c>
      <c r="E37" s="5">
        <f t="shared" si="5"/>
        <v>5444.333333333333</v>
      </c>
      <c r="F37" s="5">
        <f t="shared" si="6"/>
        <v>10862.333333333332</v>
      </c>
      <c r="G37" s="15" t="str">
        <f t="shared" ca="1" si="7"/>
        <v/>
      </c>
    </row>
    <row r="38" spans="2:7">
      <c r="B38" s="4" t="s">
        <v>5</v>
      </c>
      <c r="C38" s="5">
        <f t="shared" si="3"/>
        <v>12838.333333333334</v>
      </c>
      <c r="D38" s="5">
        <f t="shared" si="4"/>
        <v>5112.666666666667</v>
      </c>
      <c r="E38" s="5">
        <f t="shared" si="5"/>
        <v>6049</v>
      </c>
      <c r="F38" s="5">
        <f t="shared" si="6"/>
        <v>11161.666666666668</v>
      </c>
      <c r="G38" s="15" t="str">
        <f t="shared" ca="1" si="7"/>
        <v/>
      </c>
    </row>
    <row r="39" spans="2:7">
      <c r="B39" s="4" t="s">
        <v>6</v>
      </c>
      <c r="C39" s="5">
        <f t="shared" si="3"/>
        <v>13085</v>
      </c>
      <c r="D39" s="5">
        <f t="shared" si="4"/>
        <v>4333.333333333333</v>
      </c>
      <c r="E39" s="5">
        <f t="shared" si="5"/>
        <v>6581.666666666667</v>
      </c>
      <c r="F39" s="5">
        <f t="shared" si="6"/>
        <v>10915</v>
      </c>
      <c r="G39" s="15" t="str">
        <f t="shared" ca="1" si="7"/>
        <v/>
      </c>
    </row>
    <row r="40" spans="2:7">
      <c r="B40" s="8" t="s">
        <v>7</v>
      </c>
      <c r="C40" s="9">
        <f>AVERAGE(C34:C39)</f>
        <v>13139.444444444445</v>
      </c>
      <c r="D40" s="9">
        <f>AVERAGE(D34:D39)</f>
        <v>4846.5555555555557</v>
      </c>
      <c r="E40" s="9">
        <f>AVERAGE(E34:E39)</f>
        <v>6014</v>
      </c>
      <c r="F40" s="9">
        <f>AVERAGE(F34:F39)</f>
        <v>10860.555555555555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13578.333333333334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4393.666666666667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6028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12319</v>
      </c>
      <c r="D4" s="11">
        <v>3168</v>
      </c>
      <c r="E4" s="11">
        <v>3066</v>
      </c>
      <c r="F4" s="6">
        <v>6234</v>
      </c>
      <c r="G4" s="11">
        <v>2487</v>
      </c>
      <c r="H4" s="11">
        <v>2960</v>
      </c>
      <c r="I4" s="7">
        <v>5447</v>
      </c>
    </row>
    <row r="5" spans="2:9">
      <c r="B5" s="4" t="s">
        <v>2</v>
      </c>
      <c r="C5" s="11">
        <v>13627</v>
      </c>
      <c r="D5" s="11">
        <v>2571</v>
      </c>
      <c r="E5" s="11">
        <v>2426</v>
      </c>
      <c r="F5" s="6">
        <v>4997</v>
      </c>
      <c r="G5" s="11">
        <v>2218</v>
      </c>
      <c r="H5" s="11">
        <v>3158</v>
      </c>
      <c r="I5" s="7">
        <v>5376</v>
      </c>
    </row>
    <row r="6" spans="2:9">
      <c r="B6" s="4" t="s">
        <v>3</v>
      </c>
      <c r="C6" s="11">
        <v>12752</v>
      </c>
      <c r="D6" s="11">
        <v>2863</v>
      </c>
      <c r="E6" s="11">
        <v>2157</v>
      </c>
      <c r="F6" s="6">
        <v>5020</v>
      </c>
      <c r="G6" s="11">
        <v>2911</v>
      </c>
      <c r="H6" s="11">
        <v>3317</v>
      </c>
      <c r="I6" s="7">
        <v>6228</v>
      </c>
    </row>
    <row r="7" spans="2:9">
      <c r="B7" s="4" t="s">
        <v>4</v>
      </c>
      <c r="C7" s="11">
        <v>12209</v>
      </c>
      <c r="D7" s="11">
        <v>2645</v>
      </c>
      <c r="E7" s="11">
        <v>2753</v>
      </c>
      <c r="F7" s="6">
        <v>5398</v>
      </c>
      <c r="G7" s="11">
        <v>3294</v>
      </c>
      <c r="H7" s="11">
        <v>3099</v>
      </c>
      <c r="I7" s="7">
        <v>6393</v>
      </c>
    </row>
    <row r="8" spans="2:9">
      <c r="B8" s="4" t="s">
        <v>5</v>
      </c>
      <c r="C8" s="11">
        <v>12637</v>
      </c>
      <c r="D8" s="11">
        <v>2356</v>
      </c>
      <c r="E8" s="11">
        <v>2596</v>
      </c>
      <c r="F8" s="6">
        <v>4952</v>
      </c>
      <c r="G8" s="11">
        <v>2783</v>
      </c>
      <c r="H8" s="11">
        <v>3628</v>
      </c>
      <c r="I8" s="7">
        <v>6411</v>
      </c>
    </row>
    <row r="9" spans="2:9">
      <c r="B9" s="4" t="s">
        <v>6</v>
      </c>
      <c r="C9" s="11">
        <v>12710</v>
      </c>
      <c r="D9" s="11">
        <v>2485</v>
      </c>
      <c r="E9" s="11">
        <v>3148</v>
      </c>
      <c r="F9" s="6">
        <v>5633</v>
      </c>
      <c r="G9" s="11">
        <v>2571</v>
      </c>
      <c r="H9" s="11">
        <v>3086</v>
      </c>
      <c r="I9" s="7">
        <v>5657</v>
      </c>
    </row>
    <row r="10" spans="2:9">
      <c r="B10" s="6" t="s">
        <v>7</v>
      </c>
      <c r="C10" s="7">
        <f t="shared" ref="C10:E10" si="0">AVERAGE(C4:C9)</f>
        <v>12709</v>
      </c>
      <c r="D10" s="7">
        <f t="shared" si="0"/>
        <v>2681.3333333333335</v>
      </c>
      <c r="E10" s="7">
        <f t="shared" si="0"/>
        <v>2691</v>
      </c>
      <c r="F10" s="7">
        <f>AVERAGE(F4:F9)</f>
        <v>5372.333333333333</v>
      </c>
      <c r="G10" s="7">
        <f>AVERAGE(G4:G9)</f>
        <v>2710.6666666666665</v>
      </c>
      <c r="H10" s="7">
        <f>AVERAGE(H4:H9)</f>
        <v>3208</v>
      </c>
      <c r="I10" s="7">
        <f>AVERAGE(I4:I9)</f>
        <v>5918.666666666667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13574</v>
      </c>
      <c r="D14" s="11">
        <v>1279</v>
      </c>
      <c r="E14" s="11">
        <v>2842</v>
      </c>
      <c r="F14" s="6">
        <v>4121</v>
      </c>
      <c r="G14" s="11">
        <v>3088</v>
      </c>
      <c r="H14" s="11">
        <v>3217</v>
      </c>
      <c r="I14" s="7">
        <v>6305</v>
      </c>
    </row>
    <row r="15" spans="2:9">
      <c r="B15" s="4" t="s">
        <v>2</v>
      </c>
      <c r="C15" s="11">
        <v>13413</v>
      </c>
      <c r="D15" s="11">
        <v>1366</v>
      </c>
      <c r="E15" s="11">
        <v>2805</v>
      </c>
      <c r="F15" s="6">
        <v>4171</v>
      </c>
      <c r="G15" s="11">
        <v>2655</v>
      </c>
      <c r="H15" s="11">
        <v>3761</v>
      </c>
      <c r="I15" s="7">
        <v>6416</v>
      </c>
    </row>
    <row r="16" spans="2:9">
      <c r="B16" s="4" t="s">
        <v>3</v>
      </c>
      <c r="C16" s="11">
        <v>12431</v>
      </c>
      <c r="D16" s="11">
        <v>1660</v>
      </c>
      <c r="E16" s="11">
        <v>3099</v>
      </c>
      <c r="F16" s="6">
        <v>4759</v>
      </c>
      <c r="G16" s="11">
        <v>3122</v>
      </c>
      <c r="H16" s="11">
        <v>3688</v>
      </c>
      <c r="I16" s="7">
        <v>6810</v>
      </c>
    </row>
    <row r="17" spans="2:10">
      <c r="B17" s="4" t="s">
        <v>4</v>
      </c>
      <c r="C17" s="11">
        <v>12996</v>
      </c>
      <c r="D17" s="11">
        <v>1452</v>
      </c>
      <c r="E17" s="11">
        <v>3661</v>
      </c>
      <c r="F17" s="6">
        <v>5113</v>
      </c>
      <c r="G17" s="11">
        <v>2654</v>
      </c>
      <c r="H17" s="11">
        <v>3237</v>
      </c>
      <c r="I17" s="7">
        <v>5891</v>
      </c>
    </row>
    <row r="18" spans="2:10">
      <c r="B18" s="4" t="s">
        <v>5</v>
      </c>
      <c r="C18" s="11">
        <v>12861</v>
      </c>
      <c r="D18" s="11">
        <v>1587</v>
      </c>
      <c r="E18" s="11">
        <v>3707</v>
      </c>
      <c r="F18" s="6">
        <v>5294</v>
      </c>
      <c r="G18" s="11">
        <v>2839</v>
      </c>
      <c r="H18" s="11">
        <v>3006</v>
      </c>
      <c r="I18" s="7">
        <v>5845</v>
      </c>
    </row>
    <row r="19" spans="2:10">
      <c r="B19" s="4" t="s">
        <v>6</v>
      </c>
      <c r="C19" s="11">
        <v>12930</v>
      </c>
      <c r="D19" s="11">
        <v>1757</v>
      </c>
      <c r="E19" s="11">
        <v>3287</v>
      </c>
      <c r="F19" s="6">
        <v>5044</v>
      </c>
      <c r="G19" s="11">
        <v>2559</v>
      </c>
      <c r="H19" s="11">
        <v>3467</v>
      </c>
      <c r="I19" s="7">
        <v>6026</v>
      </c>
    </row>
    <row r="20" spans="2:10">
      <c r="B20" s="6" t="s">
        <v>7</v>
      </c>
      <c r="C20" s="7">
        <f t="shared" ref="C20:E20" si="1">AVERAGE(C14:C19)</f>
        <v>13034.166666666666</v>
      </c>
      <c r="D20" s="7">
        <f t="shared" si="1"/>
        <v>1516.8333333333333</v>
      </c>
      <c r="E20" s="7">
        <f t="shared" si="1"/>
        <v>3233.5</v>
      </c>
      <c r="F20" s="7">
        <f>AVERAGE(F14:F19)</f>
        <v>4750.333333333333</v>
      </c>
      <c r="G20" s="7">
        <f>AVERAGE(G14:G19)</f>
        <v>2819.5</v>
      </c>
      <c r="H20" s="7">
        <f>AVERAGE(H14:H19)</f>
        <v>3396</v>
      </c>
      <c r="I20" s="7">
        <f>AVERAGE(I14:I19)</f>
        <v>6215.5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12318</v>
      </c>
      <c r="D24" s="11">
        <v>3146</v>
      </c>
      <c r="E24" s="11">
        <v>2597</v>
      </c>
      <c r="F24" s="6">
        <v>5743</v>
      </c>
      <c r="G24" s="11">
        <v>3039</v>
      </c>
      <c r="H24" s="11">
        <v>2900</v>
      </c>
      <c r="I24" s="7">
        <v>5939</v>
      </c>
    </row>
    <row r="25" spans="2:10">
      <c r="B25" s="4" t="s">
        <v>2</v>
      </c>
      <c r="C25" s="11">
        <v>13127</v>
      </c>
      <c r="D25" s="11">
        <v>3159</v>
      </c>
      <c r="E25" s="11">
        <v>2202</v>
      </c>
      <c r="F25" s="6">
        <v>5361</v>
      </c>
      <c r="G25" s="11">
        <v>2470</v>
      </c>
      <c r="H25" s="11">
        <v>3042</v>
      </c>
      <c r="I25" s="7">
        <v>5512</v>
      </c>
    </row>
    <row r="26" spans="2:10">
      <c r="B26" s="4" t="s">
        <v>3</v>
      </c>
      <c r="C26" s="11">
        <v>13224</v>
      </c>
      <c r="D26" s="11">
        <v>3057</v>
      </c>
      <c r="E26" s="11">
        <v>1981</v>
      </c>
      <c r="F26" s="6">
        <v>5038</v>
      </c>
      <c r="G26" s="11">
        <v>2762</v>
      </c>
      <c r="H26" s="11">
        <v>2976</v>
      </c>
      <c r="I26" s="7">
        <v>5738</v>
      </c>
    </row>
    <row r="27" spans="2:10">
      <c r="B27" s="4" t="s">
        <v>4</v>
      </c>
      <c r="C27" s="11">
        <v>12258</v>
      </c>
      <c r="D27" s="11">
        <v>3125</v>
      </c>
      <c r="E27" s="11">
        <v>2409</v>
      </c>
      <c r="F27" s="6">
        <v>5534</v>
      </c>
      <c r="G27" s="11">
        <v>3131</v>
      </c>
      <c r="H27" s="11">
        <v>3077</v>
      </c>
      <c r="I27" s="7">
        <v>6208</v>
      </c>
    </row>
    <row r="28" spans="2:10">
      <c r="B28" s="4" t="s">
        <v>5</v>
      </c>
      <c r="C28" s="11">
        <v>12520</v>
      </c>
      <c r="D28" s="11">
        <v>3280</v>
      </c>
      <c r="E28" s="11">
        <v>2533</v>
      </c>
      <c r="F28" s="6">
        <v>5813</v>
      </c>
      <c r="G28" s="11">
        <v>2578</v>
      </c>
      <c r="H28" s="11">
        <v>3089</v>
      </c>
      <c r="I28" s="7">
        <v>5667</v>
      </c>
    </row>
    <row r="29" spans="2:10">
      <c r="B29" s="4" t="s">
        <v>6</v>
      </c>
      <c r="C29" s="11">
        <v>11849</v>
      </c>
      <c r="D29" s="11">
        <v>3473</v>
      </c>
      <c r="E29" s="11">
        <v>3041</v>
      </c>
      <c r="F29" s="6">
        <v>6514</v>
      </c>
      <c r="G29" s="11">
        <v>2816</v>
      </c>
      <c r="H29" s="11">
        <v>2821</v>
      </c>
      <c r="I29" s="7">
        <v>5637</v>
      </c>
    </row>
    <row r="30" spans="2:10">
      <c r="B30" s="6" t="s">
        <v>7</v>
      </c>
      <c r="C30" s="7">
        <f t="shared" ref="C30:E30" si="2">AVERAGE(C24:C29)</f>
        <v>12549.333333333334</v>
      </c>
      <c r="D30" s="7">
        <f t="shared" si="2"/>
        <v>3206.6666666666665</v>
      </c>
      <c r="E30" s="7">
        <f t="shared" si="2"/>
        <v>2460.5</v>
      </c>
      <c r="F30" s="7">
        <f>AVERAGE(F24:F29)</f>
        <v>5667.166666666667</v>
      </c>
      <c r="G30" s="7">
        <f>AVERAGE(G24:G29)</f>
        <v>2799.3333333333335</v>
      </c>
      <c r="H30" s="7">
        <f>AVERAGE(H24:H29)</f>
        <v>2984.1666666666665</v>
      </c>
      <c r="I30" s="7">
        <f>AVERAGE(I24:I29)</f>
        <v>5783.5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12737</v>
      </c>
      <c r="D34" s="5">
        <f>AVERAGE(F4,F14,F24)</f>
        <v>5366</v>
      </c>
      <c r="E34" s="5">
        <f>AVERAGE(I4,I14,I24)</f>
        <v>5897</v>
      </c>
      <c r="F34" s="5">
        <f>SUM(D34:E34)</f>
        <v>11263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13389</v>
      </c>
      <c r="D35" s="5">
        <f t="shared" ref="D35:D39" si="4">AVERAGE(F5,F15,F25)</f>
        <v>4843</v>
      </c>
      <c r="E35" s="5">
        <f t="shared" ref="E35:E39" si="5">AVERAGE(I5,I15,I25)</f>
        <v>5768</v>
      </c>
      <c r="F35" s="5">
        <f t="shared" ref="F35:F39" si="6">SUM(D35:E35)</f>
        <v>10611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12802.333333333334</v>
      </c>
      <c r="D36" s="5">
        <f t="shared" si="4"/>
        <v>4939</v>
      </c>
      <c r="E36" s="5">
        <f t="shared" si="5"/>
        <v>6258.666666666667</v>
      </c>
      <c r="F36" s="5">
        <f t="shared" si="6"/>
        <v>11197.666666666668</v>
      </c>
      <c r="G36" s="15" t="str">
        <f t="shared" ca="1" si="7"/>
        <v/>
      </c>
    </row>
    <row r="37" spans="2:7">
      <c r="B37" s="4" t="s">
        <v>4</v>
      </c>
      <c r="C37" s="5">
        <f t="shared" si="3"/>
        <v>12487.666666666666</v>
      </c>
      <c r="D37" s="5">
        <f t="shared" si="4"/>
        <v>5348.333333333333</v>
      </c>
      <c r="E37" s="5">
        <f t="shared" si="5"/>
        <v>6164</v>
      </c>
      <c r="F37" s="5">
        <f t="shared" si="6"/>
        <v>11512.333333333332</v>
      </c>
      <c r="G37" s="15" t="str">
        <f t="shared" ca="1" si="7"/>
        <v/>
      </c>
    </row>
    <row r="38" spans="2:7">
      <c r="B38" s="4" t="s">
        <v>5</v>
      </c>
      <c r="C38" s="5">
        <f t="shared" si="3"/>
        <v>12672.666666666666</v>
      </c>
      <c r="D38" s="5">
        <f t="shared" si="4"/>
        <v>5353</v>
      </c>
      <c r="E38" s="5">
        <f t="shared" si="5"/>
        <v>5974.333333333333</v>
      </c>
      <c r="F38" s="5">
        <f t="shared" si="6"/>
        <v>11327.333333333332</v>
      </c>
      <c r="G38" s="15" t="str">
        <f t="shared" ca="1" si="7"/>
        <v/>
      </c>
    </row>
    <row r="39" spans="2:7">
      <c r="B39" s="4" t="s">
        <v>6</v>
      </c>
      <c r="C39" s="5">
        <f t="shared" si="3"/>
        <v>12496.333333333334</v>
      </c>
      <c r="D39" s="5">
        <f t="shared" si="4"/>
        <v>5730.333333333333</v>
      </c>
      <c r="E39" s="5">
        <f t="shared" si="5"/>
        <v>5773.333333333333</v>
      </c>
      <c r="F39" s="5">
        <f t="shared" si="6"/>
        <v>11503.666666666666</v>
      </c>
      <c r="G39" s="15" t="str">
        <f t="shared" ca="1" si="7"/>
        <v/>
      </c>
    </row>
    <row r="40" spans="2:7">
      <c r="B40" s="8" t="s">
        <v>7</v>
      </c>
      <c r="C40" s="9">
        <f>AVERAGE(C34:C39)</f>
        <v>12764.166666666666</v>
      </c>
      <c r="D40" s="9">
        <f>AVERAGE(D34:D39)</f>
        <v>5263.2777777777774</v>
      </c>
      <c r="E40" s="9">
        <f>AVERAGE(E34:E39)</f>
        <v>5972.5555555555557</v>
      </c>
      <c r="F40" s="9">
        <f>AVERAGE(F34:F39)</f>
        <v>11235.833333333334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13389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4843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5768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12447</v>
      </c>
      <c r="D4" s="11">
        <v>2655</v>
      </c>
      <c r="E4" s="11">
        <v>3076</v>
      </c>
      <c r="F4" s="6">
        <v>5731</v>
      </c>
      <c r="G4" s="11">
        <v>2716</v>
      </c>
      <c r="H4" s="11">
        <v>3106</v>
      </c>
      <c r="I4" s="7">
        <v>5822</v>
      </c>
    </row>
    <row r="5" spans="2:9">
      <c r="B5" s="4" t="s">
        <v>2</v>
      </c>
      <c r="C5" s="11">
        <v>13255</v>
      </c>
      <c r="D5" s="11">
        <v>2398</v>
      </c>
      <c r="E5" s="11">
        <v>2632</v>
      </c>
      <c r="F5" s="6">
        <v>5030</v>
      </c>
      <c r="G5" s="11">
        <v>2669</v>
      </c>
      <c r="H5" s="11">
        <v>3046</v>
      </c>
      <c r="I5" s="7">
        <v>5715</v>
      </c>
    </row>
    <row r="6" spans="2:9">
      <c r="B6" s="4" t="s">
        <v>3</v>
      </c>
      <c r="C6" s="11">
        <v>12347</v>
      </c>
      <c r="D6" s="11">
        <v>2079</v>
      </c>
      <c r="E6" s="11">
        <v>2888</v>
      </c>
      <c r="F6" s="6">
        <v>4967</v>
      </c>
      <c r="G6" s="11">
        <v>3084</v>
      </c>
      <c r="H6" s="11">
        <v>3602</v>
      </c>
      <c r="I6" s="7">
        <v>6686</v>
      </c>
    </row>
    <row r="7" spans="2:9">
      <c r="B7" s="4" t="s">
        <v>4</v>
      </c>
      <c r="C7" s="11">
        <v>11806</v>
      </c>
      <c r="D7" s="11">
        <v>2913</v>
      </c>
      <c r="E7" s="11">
        <v>2780</v>
      </c>
      <c r="F7" s="6">
        <v>5693</v>
      </c>
      <c r="G7" s="11">
        <v>3203</v>
      </c>
      <c r="H7" s="11">
        <v>3298</v>
      </c>
      <c r="I7" s="7">
        <v>6501</v>
      </c>
    </row>
    <row r="8" spans="2:9">
      <c r="B8" s="4" t="s">
        <v>5</v>
      </c>
      <c r="C8" s="11">
        <v>12796</v>
      </c>
      <c r="D8" s="11">
        <v>3081</v>
      </c>
      <c r="E8" s="11">
        <v>2516</v>
      </c>
      <c r="F8" s="6">
        <v>5597</v>
      </c>
      <c r="G8" s="11">
        <v>2762</v>
      </c>
      <c r="H8" s="11">
        <v>2845</v>
      </c>
      <c r="I8" s="7">
        <v>5607</v>
      </c>
    </row>
    <row r="9" spans="2:9">
      <c r="B9" s="4" t="s">
        <v>6</v>
      </c>
      <c r="C9" s="11">
        <v>13236</v>
      </c>
      <c r="D9" s="11">
        <v>2067</v>
      </c>
      <c r="E9" s="11">
        <v>2672</v>
      </c>
      <c r="F9" s="6">
        <v>4739</v>
      </c>
      <c r="G9" s="11">
        <v>2664</v>
      </c>
      <c r="H9" s="11">
        <v>3361</v>
      </c>
      <c r="I9" s="7">
        <v>6025</v>
      </c>
    </row>
    <row r="10" spans="2:9">
      <c r="B10" s="6" t="s">
        <v>7</v>
      </c>
      <c r="C10" s="7">
        <f t="shared" ref="C10:E10" si="0">AVERAGE(C4:C9)</f>
        <v>12647.833333333334</v>
      </c>
      <c r="D10" s="7">
        <f t="shared" si="0"/>
        <v>2532.1666666666665</v>
      </c>
      <c r="E10" s="7">
        <f t="shared" si="0"/>
        <v>2760.6666666666665</v>
      </c>
      <c r="F10" s="7">
        <f>AVERAGE(F4:F9)</f>
        <v>5292.833333333333</v>
      </c>
      <c r="G10" s="7">
        <f>AVERAGE(G4:G9)</f>
        <v>2849.6666666666665</v>
      </c>
      <c r="H10" s="7">
        <f>AVERAGE(H4:H9)</f>
        <v>3209.6666666666665</v>
      </c>
      <c r="I10" s="7">
        <f>AVERAGE(I4:I9)</f>
        <v>6059.333333333333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13397</v>
      </c>
      <c r="D14" s="11">
        <v>1411</v>
      </c>
      <c r="E14" s="11">
        <v>3854</v>
      </c>
      <c r="F14" s="6">
        <v>5265</v>
      </c>
      <c r="G14" s="11">
        <v>2259</v>
      </c>
      <c r="H14" s="11">
        <v>3079</v>
      </c>
      <c r="I14" s="7">
        <v>5338</v>
      </c>
    </row>
    <row r="15" spans="2:9">
      <c r="B15" s="4" t="s">
        <v>2</v>
      </c>
      <c r="C15" s="11">
        <v>12671</v>
      </c>
      <c r="D15" s="11">
        <v>1849</v>
      </c>
      <c r="E15" s="11">
        <v>3226</v>
      </c>
      <c r="F15" s="6">
        <v>5075</v>
      </c>
      <c r="G15" s="11">
        <v>2969</v>
      </c>
      <c r="H15" s="11">
        <v>3285</v>
      </c>
      <c r="I15" s="7">
        <v>6254</v>
      </c>
    </row>
    <row r="16" spans="2:9">
      <c r="B16" s="4" t="s">
        <v>3</v>
      </c>
      <c r="C16" s="11">
        <v>12850</v>
      </c>
      <c r="D16" s="11">
        <v>1085</v>
      </c>
      <c r="E16" s="11">
        <v>3031</v>
      </c>
      <c r="F16" s="6">
        <v>4116</v>
      </c>
      <c r="G16" s="11">
        <v>2917</v>
      </c>
      <c r="H16" s="11">
        <v>4117</v>
      </c>
      <c r="I16" s="7">
        <v>7034</v>
      </c>
    </row>
    <row r="17" spans="2:10">
      <c r="B17" s="4" t="s">
        <v>4</v>
      </c>
      <c r="C17" s="11">
        <v>12994</v>
      </c>
      <c r="D17" s="11">
        <v>1129</v>
      </c>
      <c r="E17" s="11">
        <v>3530</v>
      </c>
      <c r="F17" s="6">
        <v>4659</v>
      </c>
      <c r="G17" s="11">
        <v>2928</v>
      </c>
      <c r="H17" s="11">
        <v>3419</v>
      </c>
      <c r="I17" s="7">
        <v>6347</v>
      </c>
    </row>
    <row r="18" spans="2:10">
      <c r="B18" s="4" t="s">
        <v>5</v>
      </c>
      <c r="C18" s="11">
        <v>12616</v>
      </c>
      <c r="D18" s="11">
        <v>1579</v>
      </c>
      <c r="E18" s="11">
        <v>3660</v>
      </c>
      <c r="F18" s="6">
        <v>5239</v>
      </c>
      <c r="G18" s="11">
        <v>2871</v>
      </c>
      <c r="H18" s="11">
        <v>3274</v>
      </c>
      <c r="I18" s="7">
        <v>6145</v>
      </c>
    </row>
    <row r="19" spans="2:10">
      <c r="B19" s="4" t="s">
        <v>6</v>
      </c>
      <c r="C19" s="11">
        <v>12536</v>
      </c>
      <c r="D19" s="11">
        <v>1637</v>
      </c>
      <c r="E19" s="11">
        <v>3450</v>
      </c>
      <c r="F19" s="6">
        <v>5087</v>
      </c>
      <c r="G19" s="11">
        <v>2985</v>
      </c>
      <c r="H19" s="11">
        <v>3392</v>
      </c>
      <c r="I19" s="7">
        <v>6377</v>
      </c>
    </row>
    <row r="20" spans="2:10">
      <c r="B20" s="6" t="s">
        <v>7</v>
      </c>
      <c r="C20" s="7">
        <f t="shared" ref="C20:E20" si="1">AVERAGE(C14:C19)</f>
        <v>12844</v>
      </c>
      <c r="D20" s="7">
        <f t="shared" si="1"/>
        <v>1448.3333333333333</v>
      </c>
      <c r="E20" s="7">
        <f t="shared" si="1"/>
        <v>3458.5</v>
      </c>
      <c r="F20" s="7">
        <f>AVERAGE(F14:F19)</f>
        <v>4906.833333333333</v>
      </c>
      <c r="G20" s="7">
        <f>AVERAGE(G14:G19)</f>
        <v>2821.5</v>
      </c>
      <c r="H20" s="7">
        <f>AVERAGE(H14:H19)</f>
        <v>3427.6666666666665</v>
      </c>
      <c r="I20" s="7">
        <f>AVERAGE(I14:I19)</f>
        <v>6249.166666666667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13110</v>
      </c>
      <c r="D24" s="11">
        <v>3196</v>
      </c>
      <c r="E24" s="11">
        <v>3173</v>
      </c>
      <c r="F24" s="6">
        <v>6369</v>
      </c>
      <c r="G24" s="11">
        <v>2306</v>
      </c>
      <c r="H24" s="11">
        <v>2215</v>
      </c>
      <c r="I24" s="7">
        <v>4521</v>
      </c>
    </row>
    <row r="25" spans="2:10">
      <c r="B25" s="4" t="s">
        <v>2</v>
      </c>
      <c r="C25" s="11">
        <v>12060</v>
      </c>
      <c r="D25" s="11">
        <v>3384</v>
      </c>
      <c r="E25" s="11">
        <v>2813</v>
      </c>
      <c r="F25" s="6">
        <v>6197</v>
      </c>
      <c r="G25" s="11">
        <v>3056</v>
      </c>
      <c r="H25" s="11">
        <v>2687</v>
      </c>
      <c r="I25" s="7">
        <v>5743</v>
      </c>
    </row>
    <row r="26" spans="2:10">
      <c r="B26" s="4" t="s">
        <v>3</v>
      </c>
      <c r="C26" s="11">
        <v>13385</v>
      </c>
      <c r="D26" s="11">
        <v>2667</v>
      </c>
      <c r="E26" s="11">
        <v>2300</v>
      </c>
      <c r="F26" s="6">
        <v>4967</v>
      </c>
      <c r="G26" s="11">
        <v>2940</v>
      </c>
      <c r="H26" s="11">
        <v>2708</v>
      </c>
      <c r="I26" s="7">
        <v>5648</v>
      </c>
    </row>
    <row r="27" spans="2:10">
      <c r="B27" s="4" t="s">
        <v>4</v>
      </c>
      <c r="C27" s="11">
        <v>12866</v>
      </c>
      <c r="D27" s="11">
        <v>2874</v>
      </c>
      <c r="E27" s="11">
        <v>2336</v>
      </c>
      <c r="F27" s="6">
        <v>5210</v>
      </c>
      <c r="G27" s="11">
        <v>2957</v>
      </c>
      <c r="H27" s="11">
        <v>2967</v>
      </c>
      <c r="I27" s="7">
        <v>5924</v>
      </c>
    </row>
    <row r="28" spans="2:10">
      <c r="B28" s="4" t="s">
        <v>5</v>
      </c>
      <c r="C28" s="11">
        <v>12445</v>
      </c>
      <c r="D28" s="11">
        <v>3344</v>
      </c>
      <c r="E28" s="11">
        <v>3153</v>
      </c>
      <c r="F28" s="6">
        <v>6497</v>
      </c>
      <c r="G28" s="11">
        <v>2108</v>
      </c>
      <c r="H28" s="11">
        <v>2950</v>
      </c>
      <c r="I28" s="7">
        <v>5058</v>
      </c>
    </row>
    <row r="29" spans="2:10">
      <c r="B29" s="4" t="s">
        <v>6</v>
      </c>
      <c r="C29" s="11">
        <v>12783</v>
      </c>
      <c r="D29" s="11">
        <v>2816</v>
      </c>
      <c r="E29" s="11">
        <v>2280</v>
      </c>
      <c r="F29" s="6">
        <v>5096</v>
      </c>
      <c r="G29" s="11">
        <v>2904</v>
      </c>
      <c r="H29" s="11">
        <v>3217</v>
      </c>
      <c r="I29" s="7">
        <v>6121</v>
      </c>
    </row>
    <row r="30" spans="2:10">
      <c r="B30" s="6" t="s">
        <v>7</v>
      </c>
      <c r="C30" s="7">
        <f t="shared" ref="C30:E30" si="2">AVERAGE(C24:C29)</f>
        <v>12774.833333333334</v>
      </c>
      <c r="D30" s="7">
        <f t="shared" si="2"/>
        <v>3046.8333333333335</v>
      </c>
      <c r="E30" s="7">
        <f t="shared" si="2"/>
        <v>2675.8333333333335</v>
      </c>
      <c r="F30" s="7">
        <f>AVERAGE(F24:F29)</f>
        <v>5722.666666666667</v>
      </c>
      <c r="G30" s="7">
        <f>AVERAGE(G24:G29)</f>
        <v>2711.8333333333335</v>
      </c>
      <c r="H30" s="7">
        <f>AVERAGE(H24:H29)</f>
        <v>2790.6666666666665</v>
      </c>
      <c r="I30" s="7">
        <f>AVERAGE(I24:I29)</f>
        <v>5502.5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12984.666666666666</v>
      </c>
      <c r="D34" s="5">
        <f>AVERAGE(F4,F14,F24)</f>
        <v>5788.333333333333</v>
      </c>
      <c r="E34" s="5">
        <f>AVERAGE(I4,I14,I24)</f>
        <v>5227</v>
      </c>
      <c r="F34" s="5">
        <f>SUM(D34:E34)</f>
        <v>11015.333333333332</v>
      </c>
      <c r="G34" s="15">
        <f ca="1">IF(AND(F34=MIN($F$34:$F$39),F34&lt;&gt;0),CELL("lin",F34),"")</f>
        <v>34</v>
      </c>
    </row>
    <row r="35" spans="2:7">
      <c r="B35" s="4" t="s">
        <v>2</v>
      </c>
      <c r="C35" s="5">
        <f t="shared" ref="C35:C39" si="3">AVERAGE(C5,C15,C25)</f>
        <v>12662</v>
      </c>
      <c r="D35" s="5">
        <f t="shared" ref="D35:D39" si="4">AVERAGE(F5,F15,F25)</f>
        <v>5434</v>
      </c>
      <c r="E35" s="5">
        <f t="shared" ref="E35:E39" si="5">AVERAGE(I5,I15,I25)</f>
        <v>5904</v>
      </c>
      <c r="F35" s="5">
        <f t="shared" ref="F35:F39" si="6">SUM(D35:E35)</f>
        <v>11338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12860.666666666666</v>
      </c>
      <c r="D36" s="5">
        <f t="shared" si="4"/>
        <v>4683.333333333333</v>
      </c>
      <c r="E36" s="5">
        <f t="shared" si="5"/>
        <v>6456</v>
      </c>
      <c r="F36" s="5">
        <f t="shared" si="6"/>
        <v>11139.333333333332</v>
      </c>
      <c r="G36" s="15" t="str">
        <f t="shared" ca="1" si="7"/>
        <v/>
      </c>
    </row>
    <row r="37" spans="2:7">
      <c r="B37" s="4" t="s">
        <v>4</v>
      </c>
      <c r="C37" s="5">
        <f t="shared" si="3"/>
        <v>12555.333333333334</v>
      </c>
      <c r="D37" s="5">
        <f t="shared" si="4"/>
        <v>5187.333333333333</v>
      </c>
      <c r="E37" s="5">
        <f t="shared" si="5"/>
        <v>6257.333333333333</v>
      </c>
      <c r="F37" s="5">
        <f t="shared" si="6"/>
        <v>11444.666666666666</v>
      </c>
      <c r="G37" s="15" t="str">
        <f t="shared" ca="1" si="7"/>
        <v/>
      </c>
    </row>
    <row r="38" spans="2:7">
      <c r="B38" s="4" t="s">
        <v>5</v>
      </c>
      <c r="C38" s="5">
        <f t="shared" si="3"/>
        <v>12619</v>
      </c>
      <c r="D38" s="5">
        <f t="shared" si="4"/>
        <v>5777.666666666667</v>
      </c>
      <c r="E38" s="5">
        <f t="shared" si="5"/>
        <v>5603.333333333333</v>
      </c>
      <c r="F38" s="5">
        <f t="shared" si="6"/>
        <v>11381</v>
      </c>
      <c r="G38" s="15" t="str">
        <f t="shared" ca="1" si="7"/>
        <v/>
      </c>
    </row>
    <row r="39" spans="2:7">
      <c r="B39" s="4" t="s">
        <v>6</v>
      </c>
      <c r="C39" s="5">
        <f t="shared" si="3"/>
        <v>12851.666666666666</v>
      </c>
      <c r="D39" s="5">
        <f t="shared" si="4"/>
        <v>4974</v>
      </c>
      <c r="E39" s="5">
        <f t="shared" si="5"/>
        <v>6174.333333333333</v>
      </c>
      <c r="F39" s="5">
        <f t="shared" si="6"/>
        <v>11148.333333333332</v>
      </c>
      <c r="G39" s="15" t="str">
        <f t="shared" ca="1" si="7"/>
        <v/>
      </c>
    </row>
    <row r="40" spans="2:7">
      <c r="B40" s="8" t="s">
        <v>7</v>
      </c>
      <c r="C40" s="9">
        <f>AVERAGE(C34:C39)</f>
        <v>12755.555555555555</v>
      </c>
      <c r="D40" s="9">
        <f>AVERAGE(D34:D39)</f>
        <v>5307.4444444444443</v>
      </c>
      <c r="E40" s="9">
        <f>AVERAGE(E34:E39)</f>
        <v>5937</v>
      </c>
      <c r="F40" s="9">
        <f>AVERAGE(F34:F39)</f>
        <v>11244.444444444443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1</v>
      </c>
      <c r="D43" s="11" t="str">
        <f ca="1">IF(SUM($G$34:$G$39) &lt;&gt; 0, CONCATENATE("$C$",SUM($G$34:$G$39)), "" )</f>
        <v>$C$34</v>
      </c>
      <c r="E43" s="11">
        <f ca="1">INDIRECT(D43)</f>
        <v>12984.666666666666</v>
      </c>
    </row>
    <row r="44" spans="2:7">
      <c r="B44" s="27"/>
      <c r="C44" s="28"/>
      <c r="D44" s="11" t="str">
        <f ca="1">IF(SUM($G$34:$G$39) &lt;&gt; 0, CONCATENATE("$D$",SUM($G$34:$G$39)), "" )</f>
        <v>$D$34</v>
      </c>
      <c r="E44" s="11">
        <f ca="1">INDIRECT(D44)</f>
        <v>5788.333333333333</v>
      </c>
    </row>
    <row r="45" spans="2:7">
      <c r="B45" s="27"/>
      <c r="C45" s="28"/>
      <c r="D45" s="11" t="str">
        <f ca="1">IF(SUM($G$34:$G$39) &lt;&gt; 0, CONCATENATE("$E$",SUM($G$34:$G$39)), "" )</f>
        <v>$E$34</v>
      </c>
      <c r="E45" s="11">
        <f ca="1">INDIRECT(D45)</f>
        <v>5227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3</v>
      </c>
      <c r="D5" s="11">
        <f ca="1">'N20'!$E43</f>
        <v>13578.333333333334</v>
      </c>
      <c r="E5" s="11">
        <f ca="1">'N20'!$E44</f>
        <v>4393.666666666667</v>
      </c>
      <c r="F5" s="11">
        <f ca="1">'N20'!$E45</f>
        <v>6028</v>
      </c>
      <c r="G5" s="11">
        <f ca="1">SUM(E5:F5)</f>
        <v>10421.666666666668</v>
      </c>
      <c r="I5" s="15">
        <f ca="1">IF(G5=MIN($G$5:$G$7),CELL("lin",G5),"")</f>
        <v>5</v>
      </c>
    </row>
    <row r="6" spans="2:9">
      <c r="B6" s="16">
        <v>24</v>
      </c>
      <c r="C6" s="11">
        <f ca="1">'N24'!C43</f>
        <v>2</v>
      </c>
      <c r="D6" s="11">
        <f ca="1">'N24'!$E43</f>
        <v>13389</v>
      </c>
      <c r="E6" s="11">
        <f ca="1">'N24'!$E44</f>
        <v>4843</v>
      </c>
      <c r="F6" s="11">
        <f ca="1">'N24'!$E45</f>
        <v>5768</v>
      </c>
      <c r="G6" s="11">
        <f t="shared" ref="G6:G7" ca="1" si="0">SUM(E6:F6)</f>
        <v>10611</v>
      </c>
      <c r="I6" s="15" t="str">
        <f t="shared" ref="I6:I7" ca="1" si="1">IF(G6=MIN($G$5:$G$7),CELL("lin",G6),"")</f>
        <v/>
      </c>
    </row>
    <row r="7" spans="2:9">
      <c r="B7" s="16">
        <v>28</v>
      </c>
      <c r="C7" s="11">
        <f ca="1">'N28'!C43</f>
        <v>1</v>
      </c>
      <c r="D7" s="11">
        <f ca="1">'N28'!E43</f>
        <v>12984.666666666666</v>
      </c>
      <c r="E7" s="11">
        <f ca="1">'N28'!E44</f>
        <v>5788.333333333333</v>
      </c>
      <c r="F7" s="11">
        <f ca="1">'N28'!E45</f>
        <v>5227</v>
      </c>
      <c r="G7" s="11">
        <f t="shared" ca="1" si="0"/>
        <v>11015.333333333332</v>
      </c>
      <c r="I7" s="15" t="str">
        <f t="shared" ca="1" si="1"/>
        <v/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20</v>
      </c>
      <c r="C11" s="11">
        <f ca="1">INDIRECT(CONCATENATE("$C$",SUM($I$5:$I$7)))</f>
        <v>3</v>
      </c>
      <c r="D11" s="11">
        <f ca="1">INDIRECT(CONCATENATE("$D$",SUM($I$5:$I$7)))</f>
        <v>13578.333333333334</v>
      </c>
      <c r="E11" s="11">
        <f ca="1">INDIRECT(CONCATENATE("$E$",SUM($I$5:$I$7)))</f>
        <v>4393.666666666667</v>
      </c>
      <c r="F11" s="11">
        <f ca="1">INDIRECT(CONCATENATE("$F$",SUM($I$5:$I$7)))</f>
        <v>6028</v>
      </c>
      <c r="G11" s="11">
        <f ca="1">INDIRECT(CONCATENATE("$G$",SUM($I$5:$I$7)))</f>
        <v>10421.666666666668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2010-08-25T12:10:16Z</dcterms:modified>
</cp:coreProperties>
</file>