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14" sheetId="16" r:id="rId1"/>
    <sheet name="N18" sheetId="19" r:id="rId2"/>
    <sheet name="N22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E40" s="1"/>
  <c r="D34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D40" l="1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5" i="20"/>
  <c r="E45" i="19"/>
  <c r="E43" i="20"/>
  <c r="E43" i="19"/>
  <c r="E44" i="20"/>
  <c r="E44" i="19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B11"/>
  <c r="C11"/>
  <c r="G11"/>
  <c r="D11"/>
  <c r="E11"/>
  <c r="F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<sst xmlns="http://schemas.openxmlformats.org/spreadsheetml/2006/main" count="197" uniqueCount="26">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</sst>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23638</v>
      </c>
      <c r="D4" s="11">
        <v>69</v>
      </c>
      <c r="E4" s="11">
        <v>29</v>
      </c>
      <c r="F4" s="6">
        <v>98</v>
      </c>
      <c r="G4" s="11">
        <v>115</v>
      </c>
      <c r="H4" s="11">
        <v>149</v>
      </c>
      <c r="I4" s="7">
        <v>264</v>
      </c>
    </row>
    <row r="5" spans="2:9">
      <c r="B5" s="4" t="s">
        <v>2</v>
      </c>
      <c r="C5" s="11">
        <v>23652</v>
      </c>
      <c r="D5" s="11">
        <v>61</v>
      </c>
      <c r="E5" s="11">
        <v>66</v>
      </c>
      <c r="F5" s="6">
        <v>127</v>
      </c>
      <c r="G5" s="11">
        <v>104</v>
      </c>
      <c r="H5" s="11">
        <v>117</v>
      </c>
      <c r="I5" s="7">
        <v>221</v>
      </c>
    </row>
    <row r="6" spans="2:9">
      <c r="B6" s="4" t="s">
        <v>3</v>
      </c>
      <c r="C6" s="11">
        <v>23699</v>
      </c>
      <c r="D6" s="11">
        <v>28</v>
      </c>
      <c r="E6" s="11">
        <v>68</v>
      </c>
      <c r="F6" s="6">
        <v>96</v>
      </c>
      <c r="G6" s="11">
        <v>102</v>
      </c>
      <c r="H6" s="11">
        <v>103</v>
      </c>
      <c r="I6" s="7">
        <v>205</v>
      </c>
    </row>
    <row r="7" spans="2:9">
      <c r="B7" s="4" t="s">
        <v>4</v>
      </c>
      <c r="C7" s="11">
        <v>23581</v>
      </c>
      <c r="D7" s="11">
        <v>67</v>
      </c>
      <c r="E7" s="11">
        <v>87</v>
      </c>
      <c r="F7" s="6">
        <v>154</v>
      </c>
      <c r="G7" s="11">
        <v>151</v>
      </c>
      <c r="H7" s="11">
        <v>114</v>
      </c>
      <c r="I7" s="7">
        <v>265</v>
      </c>
    </row>
    <row r="8" spans="2:9">
      <c r="B8" s="4" t="s">
        <v>5</v>
      </c>
      <c r="C8" s="11">
        <v>23589</v>
      </c>
      <c r="D8" s="11">
        <v>75</v>
      </c>
      <c r="E8" s="11">
        <v>50</v>
      </c>
      <c r="F8" s="6">
        <v>125</v>
      </c>
      <c r="G8" s="11">
        <v>159</v>
      </c>
      <c r="H8" s="11">
        <v>127</v>
      </c>
      <c r="I8" s="7">
        <v>286</v>
      </c>
    </row>
    <row r="9" spans="2:9">
      <c r="B9" s="4" t="s">
        <v>6</v>
      </c>
      <c r="C9" s="11">
        <v>23533</v>
      </c>
      <c r="D9" s="11">
        <v>69</v>
      </c>
      <c r="E9" s="11">
        <v>25</v>
      </c>
      <c r="F9" s="6">
        <v>94</v>
      </c>
      <c r="G9" s="11">
        <v>267</v>
      </c>
      <c r="H9" s="11">
        <v>106</v>
      </c>
      <c r="I9" s="7">
        <v>373</v>
      </c>
    </row>
    <row r="10" spans="2:9">
      <c r="B10" s="6" t="s">
        <v>7</v>
      </c>
      <c r="C10" s="7">
        <f t="shared" ref="C10:E10" si="0">AVERAGE(C4:C9)</f>
        <v>23615.333333333332</v>
      </c>
      <c r="D10" s="7">
        <f t="shared" si="0"/>
        <v>61.5</v>
      </c>
      <c r="E10" s="7">
        <f t="shared" si="0"/>
        <v>54.166666666666664</v>
      </c>
      <c r="F10" s="7">
        <f>AVERAGE(F4:F9)</f>
        <v>115.66666666666667</v>
      </c>
      <c r="G10" s="7">
        <f>AVERAGE(G4:G9)</f>
        <v>149.66666666666666</v>
      </c>
      <c r="H10" s="7">
        <f>AVERAGE(H4:H9)</f>
        <v>119.33333333333333</v>
      </c>
      <c r="I10" s="7">
        <f>AVERAGE(I4:I9)</f>
        <v>269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23618</v>
      </c>
      <c r="D14" s="11">
        <v>96</v>
      </c>
      <c r="E14" s="11">
        <v>35</v>
      </c>
      <c r="F14" s="6">
        <v>131</v>
      </c>
      <c r="G14" s="11">
        <v>128</v>
      </c>
      <c r="H14" s="11">
        <v>123</v>
      </c>
      <c r="I14" s="7">
        <v>251</v>
      </c>
    </row>
    <row r="15" spans="2:9">
      <c r="B15" s="4" t="s">
        <v>2</v>
      </c>
      <c r="C15" s="11">
        <v>23695</v>
      </c>
      <c r="D15" s="11">
        <v>70</v>
      </c>
      <c r="E15" s="11">
        <v>17</v>
      </c>
      <c r="F15" s="6">
        <v>87</v>
      </c>
      <c r="G15" s="11">
        <v>116</v>
      </c>
      <c r="H15" s="11">
        <v>102</v>
      </c>
      <c r="I15" s="7">
        <v>218</v>
      </c>
    </row>
    <row r="16" spans="2:9">
      <c r="B16" s="4" t="s">
        <v>3</v>
      </c>
      <c r="C16" s="11">
        <v>23731</v>
      </c>
      <c r="D16" s="11">
        <v>63</v>
      </c>
      <c r="E16" s="11">
        <v>22</v>
      </c>
      <c r="F16" s="6">
        <v>85</v>
      </c>
      <c r="G16" s="11">
        <v>84</v>
      </c>
      <c r="H16" s="11">
        <v>100</v>
      </c>
      <c r="I16" s="7">
        <v>184</v>
      </c>
    </row>
    <row r="17" spans="2:10">
      <c r="B17" s="4" t="s">
        <v>4</v>
      </c>
      <c r="C17" s="11">
        <v>23657</v>
      </c>
      <c r="D17" s="11">
        <v>54</v>
      </c>
      <c r="E17" s="11">
        <v>41</v>
      </c>
      <c r="F17" s="6">
        <v>95</v>
      </c>
      <c r="G17" s="11">
        <v>152</v>
      </c>
      <c r="H17" s="11">
        <v>96</v>
      </c>
      <c r="I17" s="7">
        <v>248</v>
      </c>
    </row>
    <row r="18" spans="2:10">
      <c r="B18" s="4" t="s">
        <v>5</v>
      </c>
      <c r="C18" s="11">
        <v>23606</v>
      </c>
      <c r="D18" s="11">
        <v>75</v>
      </c>
      <c r="E18" s="11">
        <v>41</v>
      </c>
      <c r="F18" s="6">
        <v>116</v>
      </c>
      <c r="G18" s="11">
        <v>167</v>
      </c>
      <c r="H18" s="11">
        <v>111</v>
      </c>
      <c r="I18" s="7">
        <v>278</v>
      </c>
    </row>
    <row r="19" spans="2:10">
      <c r="B19" s="4" t="s">
        <v>6</v>
      </c>
      <c r="C19" s="11">
        <v>23502</v>
      </c>
      <c r="D19" s="11">
        <v>53</v>
      </c>
      <c r="E19" s="11">
        <v>22</v>
      </c>
      <c r="F19" s="6">
        <v>75</v>
      </c>
      <c r="G19" s="11">
        <v>289</v>
      </c>
      <c r="H19" s="11">
        <v>134</v>
      </c>
      <c r="I19" s="7">
        <v>423</v>
      </c>
    </row>
    <row r="20" spans="2:10">
      <c r="B20" s="6" t="s">
        <v>7</v>
      </c>
      <c r="C20" s="7">
        <f t="shared" ref="C20:E20" si="1">AVERAGE(C14:C19)</f>
        <v>23634.833333333332</v>
      </c>
      <c r="D20" s="7">
        <f t="shared" si="1"/>
        <v>68.5</v>
      </c>
      <c r="E20" s="7">
        <f t="shared" si="1"/>
        <v>29.666666666666668</v>
      </c>
      <c r="F20" s="7">
        <f>AVERAGE(F14:F19)</f>
        <v>98.166666666666671</v>
      </c>
      <c r="G20" s="7">
        <f>AVERAGE(G14:G19)</f>
        <v>156</v>
      </c>
      <c r="H20" s="7">
        <f>AVERAGE(H14:H19)</f>
        <v>111</v>
      </c>
      <c r="I20" s="7">
        <f>AVERAGE(I14:I19)</f>
        <v>267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23625</v>
      </c>
      <c r="D24" s="11">
        <v>60</v>
      </c>
      <c r="E24" s="11">
        <v>41</v>
      </c>
      <c r="F24" s="6">
        <v>101</v>
      </c>
      <c r="G24" s="11">
        <v>138</v>
      </c>
      <c r="H24" s="11">
        <v>136</v>
      </c>
      <c r="I24" s="7">
        <v>274</v>
      </c>
    </row>
    <row r="25" spans="2:10">
      <c r="B25" s="4" t="s">
        <v>2</v>
      </c>
      <c r="C25" s="11">
        <v>23686</v>
      </c>
      <c r="D25" s="11">
        <v>44</v>
      </c>
      <c r="E25" s="11">
        <v>36</v>
      </c>
      <c r="F25" s="6">
        <v>80</v>
      </c>
      <c r="G25" s="11">
        <v>119</v>
      </c>
      <c r="H25" s="11">
        <v>115</v>
      </c>
      <c r="I25" s="7">
        <v>234</v>
      </c>
    </row>
    <row r="26" spans="2:10">
      <c r="B26" s="4" t="s">
        <v>3</v>
      </c>
      <c r="C26" s="11">
        <v>23758</v>
      </c>
      <c r="D26" s="11">
        <v>18</v>
      </c>
      <c r="E26" s="11">
        <v>15</v>
      </c>
      <c r="F26" s="6">
        <v>33</v>
      </c>
      <c r="G26" s="11">
        <v>103</v>
      </c>
      <c r="H26" s="11">
        <v>106</v>
      </c>
      <c r="I26" s="7">
        <v>209</v>
      </c>
    </row>
    <row r="27" spans="2:10">
      <c r="B27" s="4" t="s">
        <v>4</v>
      </c>
      <c r="C27" s="11">
        <v>23641</v>
      </c>
      <c r="D27" s="11">
        <v>44</v>
      </c>
      <c r="E27" s="11">
        <v>58</v>
      </c>
      <c r="F27" s="6">
        <v>102</v>
      </c>
      <c r="G27" s="11">
        <v>149</v>
      </c>
      <c r="H27" s="11">
        <v>108</v>
      </c>
      <c r="I27" s="7">
        <v>257</v>
      </c>
    </row>
    <row r="28" spans="2:10">
      <c r="B28" s="4" t="s">
        <v>5</v>
      </c>
      <c r="C28" s="11">
        <v>23597</v>
      </c>
      <c r="D28" s="11">
        <v>57</v>
      </c>
      <c r="E28" s="11">
        <v>55</v>
      </c>
      <c r="F28" s="6">
        <v>112</v>
      </c>
      <c r="G28" s="11">
        <v>181</v>
      </c>
      <c r="H28" s="11">
        <v>110</v>
      </c>
      <c r="I28" s="7">
        <v>291</v>
      </c>
    </row>
    <row r="29" spans="2:10">
      <c r="B29" s="4" t="s">
        <v>6</v>
      </c>
      <c r="C29" s="11">
        <v>23541</v>
      </c>
      <c r="D29" s="11">
        <v>33</v>
      </c>
      <c r="E29" s="11">
        <v>24</v>
      </c>
      <c r="F29" s="6">
        <v>57</v>
      </c>
      <c r="G29" s="11">
        <v>271</v>
      </c>
      <c r="H29" s="11">
        <v>131</v>
      </c>
      <c r="I29" s="7">
        <v>402</v>
      </c>
    </row>
    <row r="30" spans="2:10">
      <c r="B30" s="6" t="s">
        <v>7</v>
      </c>
      <c r="C30" s="7">
        <f t="shared" ref="C30:E30" si="2">AVERAGE(C24:C29)</f>
        <v>23641.333333333332</v>
      </c>
      <c r="D30" s="7">
        <f t="shared" si="2"/>
        <v>42.666666666666664</v>
      </c>
      <c r="E30" s="7">
        <f t="shared" si="2"/>
        <v>38.166666666666664</v>
      </c>
      <c r="F30" s="7">
        <f>AVERAGE(F24:F29)</f>
        <v>80.833333333333329</v>
      </c>
      <c r="G30" s="7">
        <f>AVERAGE(G24:G29)</f>
        <v>160.16666666666666</v>
      </c>
      <c r="H30" s="7">
        <f>AVERAGE(H24:H29)</f>
        <v>117.66666666666667</v>
      </c>
      <c r="I30" s="7">
        <f>AVERAGE(I24:I29)</f>
        <v>277.83333333333331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23627</v>
      </c>
      <c r="D34" s="5">
        <f>AVERAGE(F4,F14,F24)</f>
        <v>110</v>
      </c>
      <c r="E34" s="5">
        <f>AVERAGE(I4,I14,I24)</f>
        <v>263</v>
      </c>
      <c r="F34" s="5">
        <f>SUM(D34:E34)</f>
        <v>373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23677.666666666668</v>
      </c>
      <c r="D35" s="5">
        <f t="shared" ref="D35:D39" si="4">AVERAGE(F5,F15,F25)</f>
        <v>98</v>
      </c>
      <c r="E35" s="5">
        <f t="shared" ref="E35:E39" si="5">AVERAGE(I5,I15,I25)</f>
        <v>224.33333333333334</v>
      </c>
      <c r="F35" s="5">
        <f t="shared" ref="F35:F39" si="6">SUM(D35:E35)</f>
        <v>322.33333333333337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23729.333333333332</v>
      </c>
      <c r="D36" s="5">
        <f t="shared" si="4"/>
        <v>71.333333333333329</v>
      </c>
      <c r="E36" s="5">
        <f t="shared" si="5"/>
        <v>199.33333333333334</v>
      </c>
      <c r="F36" s="5">
        <f t="shared" si="6"/>
        <v>270.66666666666669</v>
      </c>
      <c r="G36" s="15">
        <f t="shared" ca="1" si="7"/>
        <v>36</v>
      </c>
    </row>
    <row r="37" spans="2:7">
      <c r="B37" s="4" t="s">
        <v>4</v>
      </c>
      <c r="C37" s="5">
        <f t="shared" si="3"/>
        <v>23626.333333333332</v>
      </c>
      <c r="D37" s="5">
        <f t="shared" si="4"/>
        <v>117</v>
      </c>
      <c r="E37" s="5">
        <f t="shared" si="5"/>
        <v>256.66666666666669</v>
      </c>
      <c r="F37" s="5">
        <f t="shared" si="6"/>
        <v>373.66666666666669</v>
      </c>
      <c r="G37" s="15" t="str">
        <f t="shared" ca="1" si="7"/>
        <v/>
      </c>
    </row>
    <row r="38" spans="2:7">
      <c r="B38" s="4" t="s">
        <v>5</v>
      </c>
      <c r="C38" s="5">
        <f t="shared" si="3"/>
        <v>23597.333333333332</v>
      </c>
      <c r="D38" s="5">
        <f t="shared" si="4"/>
        <v>117.66666666666667</v>
      </c>
      <c r="E38" s="5">
        <f t="shared" si="5"/>
        <v>285</v>
      </c>
      <c r="F38" s="5">
        <f t="shared" si="6"/>
        <v>402.66666666666669</v>
      </c>
      <c r="G38" s="15" t="str">
        <f t="shared" ca="1" si="7"/>
        <v/>
      </c>
    </row>
    <row r="39" spans="2:7">
      <c r="B39" s="4" t="s">
        <v>6</v>
      </c>
      <c r="C39" s="5">
        <f t="shared" si="3"/>
        <v>23525.333333333332</v>
      </c>
      <c r="D39" s="5">
        <f t="shared" si="4"/>
        <v>75.333333333333329</v>
      </c>
      <c r="E39" s="5">
        <f t="shared" si="5"/>
        <v>399.33333333333331</v>
      </c>
      <c r="F39" s="5">
        <f t="shared" si="6"/>
        <v>474.66666666666663</v>
      </c>
      <c r="G39" s="15" t="str">
        <f t="shared" ca="1" si="7"/>
        <v/>
      </c>
    </row>
    <row r="40" spans="2:7">
      <c r="B40" s="8" t="s">
        <v>7</v>
      </c>
      <c r="C40" s="9">
        <f>AVERAGE(C34:C39)</f>
        <v>23630.5</v>
      </c>
      <c r="D40" s="9">
        <f>AVERAGE(D34:D39)</f>
        <v>98.222222222222229</v>
      </c>
      <c r="E40" s="9">
        <f>AVERAGE(E34:E39)</f>
        <v>271.27777777777777</v>
      </c>
      <c r="F40" s="9">
        <f>AVERAGE(F34:F39)</f>
        <v>369.5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23729.333333333332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71.333333333333329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199.33333333333334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23625</v>
      </c>
      <c r="D4" s="11">
        <v>53</v>
      </c>
      <c r="E4" s="11">
        <v>67</v>
      </c>
      <c r="F4" s="6">
        <v>120</v>
      </c>
      <c r="G4" s="11">
        <v>125</v>
      </c>
      <c r="H4" s="11">
        <v>130</v>
      </c>
      <c r="I4" s="7">
        <v>255</v>
      </c>
    </row>
    <row r="5" spans="2:9">
      <c r="B5" s="4" t="s">
        <v>2</v>
      </c>
      <c r="C5" s="11">
        <v>23670</v>
      </c>
      <c r="D5" s="11">
        <v>87</v>
      </c>
      <c r="E5" s="11">
        <v>20</v>
      </c>
      <c r="F5" s="6">
        <v>107</v>
      </c>
      <c r="G5" s="11">
        <v>102</v>
      </c>
      <c r="H5" s="11">
        <v>121</v>
      </c>
      <c r="I5" s="7">
        <v>223</v>
      </c>
    </row>
    <row r="6" spans="2:9">
      <c r="B6" s="4" t="s">
        <v>3</v>
      </c>
      <c r="C6" s="11">
        <v>23644</v>
      </c>
      <c r="D6" s="11">
        <v>108</v>
      </c>
      <c r="E6" s="11">
        <v>69</v>
      </c>
      <c r="F6" s="6">
        <v>177</v>
      </c>
      <c r="G6" s="11">
        <v>106</v>
      </c>
      <c r="H6" s="11">
        <v>73</v>
      </c>
      <c r="I6" s="7">
        <v>179</v>
      </c>
    </row>
    <row r="7" spans="2:9">
      <c r="B7" s="4" t="s">
        <v>4</v>
      </c>
      <c r="C7" s="11">
        <v>23463</v>
      </c>
      <c r="D7" s="11">
        <v>325</v>
      </c>
      <c r="E7" s="11">
        <v>19</v>
      </c>
      <c r="F7" s="6">
        <v>344</v>
      </c>
      <c r="G7" s="11">
        <v>119</v>
      </c>
      <c r="H7" s="11">
        <v>74</v>
      </c>
      <c r="I7" s="7">
        <v>193</v>
      </c>
    </row>
    <row r="8" spans="2:9">
      <c r="B8" s="4" t="s">
        <v>5</v>
      </c>
      <c r="C8" s="11">
        <v>23598</v>
      </c>
      <c r="D8" s="11">
        <v>88</v>
      </c>
      <c r="E8" s="11">
        <v>38</v>
      </c>
      <c r="F8" s="6">
        <v>126</v>
      </c>
      <c r="G8" s="11">
        <v>139</v>
      </c>
      <c r="H8" s="11">
        <v>137</v>
      </c>
      <c r="I8" s="7">
        <v>276</v>
      </c>
    </row>
    <row r="9" spans="2:9">
      <c r="B9" s="4" t="s">
        <v>6</v>
      </c>
      <c r="C9" s="11">
        <v>23641</v>
      </c>
      <c r="D9" s="11">
        <v>65</v>
      </c>
      <c r="E9" s="11">
        <v>79</v>
      </c>
      <c r="F9" s="6">
        <v>144</v>
      </c>
      <c r="G9" s="11">
        <v>134</v>
      </c>
      <c r="H9" s="11">
        <v>81</v>
      </c>
      <c r="I9" s="7">
        <v>215</v>
      </c>
    </row>
    <row r="10" spans="2:9">
      <c r="B10" s="6" t="s">
        <v>7</v>
      </c>
      <c r="C10" s="7">
        <f t="shared" ref="C10:E10" si="0">AVERAGE(C4:C9)</f>
        <v>23606.833333333332</v>
      </c>
      <c r="D10" s="7">
        <f t="shared" si="0"/>
        <v>121</v>
      </c>
      <c r="E10" s="7">
        <f t="shared" si="0"/>
        <v>48.666666666666664</v>
      </c>
      <c r="F10" s="7">
        <f>AVERAGE(F4:F9)</f>
        <v>169.66666666666666</v>
      </c>
      <c r="G10" s="7">
        <f>AVERAGE(G4:G9)</f>
        <v>120.83333333333333</v>
      </c>
      <c r="H10" s="7">
        <f>AVERAGE(H4:H9)</f>
        <v>102.66666666666667</v>
      </c>
      <c r="I10" s="7">
        <f>AVERAGE(I4:I9)</f>
        <v>223.5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23621</v>
      </c>
      <c r="D14" s="11">
        <v>27</v>
      </c>
      <c r="E14" s="11">
        <v>84</v>
      </c>
      <c r="F14" s="6">
        <v>111</v>
      </c>
      <c r="G14" s="11">
        <v>127</v>
      </c>
      <c r="H14" s="11">
        <v>141</v>
      </c>
      <c r="I14" s="7">
        <v>268</v>
      </c>
    </row>
    <row r="15" spans="2:9">
      <c r="B15" s="4" t="s">
        <v>2</v>
      </c>
      <c r="C15" s="11">
        <v>23639</v>
      </c>
      <c r="D15" s="11">
        <v>123</v>
      </c>
      <c r="E15" s="11">
        <v>19</v>
      </c>
      <c r="F15" s="6">
        <v>142</v>
      </c>
      <c r="G15" s="11">
        <v>114</v>
      </c>
      <c r="H15" s="11">
        <v>105</v>
      </c>
      <c r="I15" s="7">
        <v>219</v>
      </c>
    </row>
    <row r="16" spans="2:9">
      <c r="B16" s="4" t="s">
        <v>3</v>
      </c>
      <c r="C16" s="11">
        <v>23647</v>
      </c>
      <c r="D16" s="11">
        <v>91</v>
      </c>
      <c r="E16" s="11">
        <v>74</v>
      </c>
      <c r="F16" s="6">
        <v>165</v>
      </c>
      <c r="G16" s="11">
        <v>116</v>
      </c>
      <c r="H16" s="11">
        <v>72</v>
      </c>
      <c r="I16" s="7">
        <v>188</v>
      </c>
    </row>
    <row r="17" spans="2:10">
      <c r="B17" s="4" t="s">
        <v>4</v>
      </c>
      <c r="C17" s="11">
        <v>23584</v>
      </c>
      <c r="D17" s="11">
        <v>218</v>
      </c>
      <c r="E17" s="11">
        <v>27</v>
      </c>
      <c r="F17" s="6">
        <v>245</v>
      </c>
      <c r="G17" s="11">
        <v>106</v>
      </c>
      <c r="H17" s="11">
        <v>65</v>
      </c>
      <c r="I17" s="7">
        <v>171</v>
      </c>
    </row>
    <row r="18" spans="2:10">
      <c r="B18" s="4" t="s">
        <v>5</v>
      </c>
      <c r="C18" s="11">
        <v>23613</v>
      </c>
      <c r="D18" s="11">
        <v>82</v>
      </c>
      <c r="E18" s="11">
        <v>36</v>
      </c>
      <c r="F18" s="6">
        <v>118</v>
      </c>
      <c r="G18" s="11">
        <v>144</v>
      </c>
      <c r="H18" s="11">
        <v>125</v>
      </c>
      <c r="I18" s="7">
        <v>269</v>
      </c>
    </row>
    <row r="19" spans="2:10">
      <c r="B19" s="4" t="s">
        <v>6</v>
      </c>
      <c r="C19" s="11">
        <v>23636</v>
      </c>
      <c r="D19" s="11">
        <v>53</v>
      </c>
      <c r="E19" s="11">
        <v>79</v>
      </c>
      <c r="F19" s="6">
        <v>132</v>
      </c>
      <c r="G19" s="11">
        <v>140</v>
      </c>
      <c r="H19" s="11">
        <v>92</v>
      </c>
      <c r="I19" s="7">
        <v>232</v>
      </c>
    </row>
    <row r="20" spans="2:10">
      <c r="B20" s="6" t="s">
        <v>7</v>
      </c>
      <c r="C20" s="7">
        <f t="shared" ref="C20:E20" si="1">AVERAGE(C14:C19)</f>
        <v>23623.333333333332</v>
      </c>
      <c r="D20" s="7">
        <f t="shared" si="1"/>
        <v>99</v>
      </c>
      <c r="E20" s="7">
        <f t="shared" si="1"/>
        <v>53.166666666666664</v>
      </c>
      <c r="F20" s="7">
        <f>AVERAGE(F14:F19)</f>
        <v>152.16666666666666</v>
      </c>
      <c r="G20" s="7">
        <f>AVERAGE(G14:G19)</f>
        <v>124.5</v>
      </c>
      <c r="H20" s="7">
        <f>AVERAGE(H14:H19)</f>
        <v>100</v>
      </c>
      <c r="I20" s="7">
        <f>AVERAGE(I14:I19)</f>
        <v>224.5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23633</v>
      </c>
      <c r="D24" s="11">
        <v>30</v>
      </c>
      <c r="E24" s="11">
        <v>95</v>
      </c>
      <c r="F24" s="6">
        <v>125</v>
      </c>
      <c r="G24" s="11">
        <v>129</v>
      </c>
      <c r="H24" s="11">
        <v>113</v>
      </c>
      <c r="I24" s="7">
        <v>242</v>
      </c>
    </row>
    <row r="25" spans="2:10">
      <c r="B25" s="4" t="s">
        <v>2</v>
      </c>
      <c r="C25" s="11">
        <v>23634</v>
      </c>
      <c r="D25" s="11">
        <v>75</v>
      </c>
      <c r="E25" s="11">
        <v>30</v>
      </c>
      <c r="F25" s="6">
        <v>105</v>
      </c>
      <c r="G25" s="11">
        <v>134</v>
      </c>
      <c r="H25" s="11">
        <v>127</v>
      </c>
      <c r="I25" s="7">
        <v>261</v>
      </c>
    </row>
    <row r="26" spans="2:10">
      <c r="B26" s="4" t="s">
        <v>3</v>
      </c>
      <c r="C26" s="11">
        <v>23642</v>
      </c>
      <c r="D26" s="11">
        <v>74</v>
      </c>
      <c r="E26" s="11">
        <v>85</v>
      </c>
      <c r="F26" s="6">
        <v>159</v>
      </c>
      <c r="G26" s="11">
        <v>118</v>
      </c>
      <c r="H26" s="11">
        <v>81</v>
      </c>
      <c r="I26" s="7">
        <v>199</v>
      </c>
    </row>
    <row r="27" spans="2:10">
      <c r="B27" s="4" t="s">
        <v>4</v>
      </c>
      <c r="C27" s="11">
        <v>23589</v>
      </c>
      <c r="D27" s="11">
        <v>214</v>
      </c>
      <c r="E27" s="11">
        <v>32</v>
      </c>
      <c r="F27" s="6">
        <v>246</v>
      </c>
      <c r="G27" s="11">
        <v>95</v>
      </c>
      <c r="H27" s="11">
        <v>70</v>
      </c>
      <c r="I27" s="7">
        <v>165</v>
      </c>
    </row>
    <row r="28" spans="2:10">
      <c r="B28" s="4" t="s">
        <v>5</v>
      </c>
      <c r="C28" s="11">
        <v>23567</v>
      </c>
      <c r="D28" s="11">
        <v>82</v>
      </c>
      <c r="E28" s="11">
        <v>49</v>
      </c>
      <c r="F28" s="6">
        <v>131</v>
      </c>
      <c r="G28" s="11">
        <v>177</v>
      </c>
      <c r="H28" s="11">
        <v>125</v>
      </c>
      <c r="I28" s="7">
        <v>302</v>
      </c>
    </row>
    <row r="29" spans="2:10">
      <c r="B29" s="4" t="s">
        <v>6</v>
      </c>
      <c r="C29" s="11">
        <v>23620</v>
      </c>
      <c r="D29" s="11">
        <v>42</v>
      </c>
      <c r="E29" s="11">
        <v>102</v>
      </c>
      <c r="F29" s="6">
        <v>144</v>
      </c>
      <c r="G29" s="11">
        <v>154</v>
      </c>
      <c r="H29" s="11">
        <v>82</v>
      </c>
      <c r="I29" s="7">
        <v>236</v>
      </c>
    </row>
    <row r="30" spans="2:10">
      <c r="B30" s="6" t="s">
        <v>7</v>
      </c>
      <c r="C30" s="7">
        <f t="shared" ref="C30:E30" si="2">AVERAGE(C24:C29)</f>
        <v>23614.166666666668</v>
      </c>
      <c r="D30" s="7">
        <f t="shared" si="2"/>
        <v>86.166666666666671</v>
      </c>
      <c r="E30" s="7">
        <f t="shared" si="2"/>
        <v>65.5</v>
      </c>
      <c r="F30" s="7">
        <f>AVERAGE(F24:F29)</f>
        <v>151.66666666666666</v>
      </c>
      <c r="G30" s="7">
        <f>AVERAGE(G24:G29)</f>
        <v>134.5</v>
      </c>
      <c r="H30" s="7">
        <f>AVERAGE(H24:H29)</f>
        <v>99.666666666666671</v>
      </c>
      <c r="I30" s="7">
        <f>AVERAGE(I24:I29)</f>
        <v>234.16666666666666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23626.333333333332</v>
      </c>
      <c r="D34" s="5">
        <f>AVERAGE(F4,F14,F24)</f>
        <v>118.66666666666667</v>
      </c>
      <c r="E34" s="5">
        <f>AVERAGE(I4,I14,I24)</f>
        <v>255</v>
      </c>
      <c r="F34" s="5">
        <f>SUM(D34:E34)</f>
        <v>373.66666666666669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23647.666666666668</v>
      </c>
      <c r="D35" s="5">
        <f t="shared" ref="D35:D39" si="4">AVERAGE(F5,F15,F25)</f>
        <v>118</v>
      </c>
      <c r="E35" s="5">
        <f t="shared" ref="E35:E39" si="5">AVERAGE(I5,I15,I25)</f>
        <v>234.33333333333334</v>
      </c>
      <c r="F35" s="5">
        <f t="shared" ref="F35:F39" si="6">SUM(D35:E35)</f>
        <v>352.33333333333337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23644.333333333332</v>
      </c>
      <c r="D36" s="5">
        <f t="shared" si="4"/>
        <v>167</v>
      </c>
      <c r="E36" s="5">
        <f t="shared" si="5"/>
        <v>188.66666666666666</v>
      </c>
      <c r="F36" s="5">
        <f t="shared" si="6"/>
        <v>355.66666666666663</v>
      </c>
      <c r="G36" s="15" t="str">
        <f t="shared" ca="1" si="7"/>
        <v/>
      </c>
    </row>
    <row r="37" spans="2:7">
      <c r="B37" s="4" t="s">
        <v>4</v>
      </c>
      <c r="C37" s="5">
        <f t="shared" si="3"/>
        <v>23545.333333333332</v>
      </c>
      <c r="D37" s="5">
        <f t="shared" si="4"/>
        <v>278.33333333333331</v>
      </c>
      <c r="E37" s="5">
        <f t="shared" si="5"/>
        <v>176.33333333333334</v>
      </c>
      <c r="F37" s="5">
        <f t="shared" si="6"/>
        <v>454.66666666666663</v>
      </c>
      <c r="G37" s="15" t="str">
        <f t="shared" ca="1" si="7"/>
        <v/>
      </c>
    </row>
    <row r="38" spans="2:7">
      <c r="B38" s="4" t="s">
        <v>5</v>
      </c>
      <c r="C38" s="5">
        <f t="shared" si="3"/>
        <v>23592.666666666668</v>
      </c>
      <c r="D38" s="5">
        <f t="shared" si="4"/>
        <v>125</v>
      </c>
      <c r="E38" s="5">
        <f t="shared" si="5"/>
        <v>282.33333333333331</v>
      </c>
      <c r="F38" s="5">
        <f t="shared" si="6"/>
        <v>407.33333333333331</v>
      </c>
      <c r="G38" s="15" t="str">
        <f t="shared" ca="1" si="7"/>
        <v/>
      </c>
    </row>
    <row r="39" spans="2:7">
      <c r="B39" s="4" t="s">
        <v>6</v>
      </c>
      <c r="C39" s="5">
        <f t="shared" si="3"/>
        <v>23632.333333333332</v>
      </c>
      <c r="D39" s="5">
        <f t="shared" si="4"/>
        <v>140</v>
      </c>
      <c r="E39" s="5">
        <f t="shared" si="5"/>
        <v>227.66666666666666</v>
      </c>
      <c r="F39" s="5">
        <f t="shared" si="6"/>
        <v>367.66666666666663</v>
      </c>
      <c r="G39" s="15" t="str">
        <f t="shared" ca="1" si="7"/>
        <v/>
      </c>
    </row>
    <row r="40" spans="2:7">
      <c r="B40" s="8" t="s">
        <v>7</v>
      </c>
      <c r="C40" s="9">
        <f>AVERAGE(C34:C39)</f>
        <v>23614.777777777777</v>
      </c>
      <c r="D40" s="9">
        <f>AVERAGE(D34:D39)</f>
        <v>157.83333333333334</v>
      </c>
      <c r="E40" s="9">
        <f>AVERAGE(E34:E39)</f>
        <v>227.38888888888891</v>
      </c>
      <c r="F40" s="9">
        <f>AVERAGE(F34:F39)</f>
        <v>385.22222222222217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23647.666666666668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118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234.33333333333334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23552</v>
      </c>
      <c r="D4" s="11">
        <v>52</v>
      </c>
      <c r="E4" s="11">
        <v>79</v>
      </c>
      <c r="F4" s="6">
        <v>131</v>
      </c>
      <c r="G4" s="11">
        <v>174</v>
      </c>
      <c r="H4" s="11">
        <v>143</v>
      </c>
      <c r="I4" s="7">
        <v>317</v>
      </c>
    </row>
    <row r="5" spans="2:9">
      <c r="B5" s="4" t="s">
        <v>2</v>
      </c>
      <c r="C5" s="11">
        <v>23734</v>
      </c>
      <c r="D5" s="11">
        <v>97</v>
      </c>
      <c r="E5" s="11">
        <v>8</v>
      </c>
      <c r="F5" s="6">
        <v>105</v>
      </c>
      <c r="G5" s="11">
        <v>88</v>
      </c>
      <c r="H5" s="11">
        <v>73</v>
      </c>
      <c r="I5" s="7">
        <v>161</v>
      </c>
    </row>
    <row r="6" spans="2:9">
      <c r="B6" s="4" t="s">
        <v>3</v>
      </c>
      <c r="C6" s="11">
        <v>23691</v>
      </c>
      <c r="D6" s="11">
        <v>53</v>
      </c>
      <c r="E6" s="11">
        <v>90</v>
      </c>
      <c r="F6" s="6">
        <v>143</v>
      </c>
      <c r="G6" s="11">
        <v>92</v>
      </c>
      <c r="H6" s="11">
        <v>74</v>
      </c>
      <c r="I6" s="7">
        <v>166</v>
      </c>
    </row>
    <row r="7" spans="2:9">
      <c r="B7" s="4" t="s">
        <v>4</v>
      </c>
      <c r="C7" s="11">
        <v>23672</v>
      </c>
      <c r="D7" s="11">
        <v>76</v>
      </c>
      <c r="E7" s="11">
        <v>7</v>
      </c>
      <c r="F7" s="6">
        <v>83</v>
      </c>
      <c r="G7" s="11">
        <v>158</v>
      </c>
      <c r="H7" s="11">
        <v>87</v>
      </c>
      <c r="I7" s="7">
        <v>245</v>
      </c>
    </row>
    <row r="8" spans="2:9">
      <c r="B8" s="4" t="s">
        <v>5</v>
      </c>
      <c r="C8" s="11">
        <v>23726</v>
      </c>
      <c r="D8" s="11">
        <v>17</v>
      </c>
      <c r="E8" s="11">
        <v>75</v>
      </c>
      <c r="F8" s="6">
        <v>92</v>
      </c>
      <c r="G8" s="11">
        <v>83</v>
      </c>
      <c r="H8" s="11">
        <v>99</v>
      </c>
      <c r="I8" s="7">
        <v>182</v>
      </c>
    </row>
    <row r="9" spans="2:9">
      <c r="B9" s="4" t="s">
        <v>6</v>
      </c>
      <c r="C9" s="11">
        <v>23629</v>
      </c>
      <c r="D9" s="11">
        <v>82</v>
      </c>
      <c r="E9" s="11">
        <v>63</v>
      </c>
      <c r="F9" s="6">
        <v>145</v>
      </c>
      <c r="G9" s="11">
        <v>127</v>
      </c>
      <c r="H9" s="11">
        <v>99</v>
      </c>
      <c r="I9" s="7">
        <v>226</v>
      </c>
    </row>
    <row r="10" spans="2:9">
      <c r="B10" s="6" t="s">
        <v>7</v>
      </c>
      <c r="C10" s="7">
        <f t="shared" ref="C10:E10" si="0">AVERAGE(C4:C9)</f>
        <v>23667.333333333332</v>
      </c>
      <c r="D10" s="7">
        <f t="shared" si="0"/>
        <v>62.833333333333336</v>
      </c>
      <c r="E10" s="7">
        <f t="shared" si="0"/>
        <v>53.666666666666664</v>
      </c>
      <c r="F10" s="7">
        <f>AVERAGE(F4:F9)</f>
        <v>116.5</v>
      </c>
      <c r="G10" s="7">
        <f>AVERAGE(G4:G9)</f>
        <v>120.33333333333333</v>
      </c>
      <c r="H10" s="7">
        <f>AVERAGE(H4:H9)</f>
        <v>95.833333333333329</v>
      </c>
      <c r="I10" s="7">
        <f>AVERAGE(I4:I9)</f>
        <v>216.16666666666666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23452</v>
      </c>
      <c r="D14" s="11">
        <v>44</v>
      </c>
      <c r="E14" s="11">
        <v>106</v>
      </c>
      <c r="F14" s="6">
        <v>150</v>
      </c>
      <c r="G14" s="11">
        <v>238</v>
      </c>
      <c r="H14" s="11">
        <v>160</v>
      </c>
      <c r="I14" s="7">
        <v>398</v>
      </c>
    </row>
    <row r="15" spans="2:9">
      <c r="B15" s="4" t="s">
        <v>2</v>
      </c>
      <c r="C15" s="11">
        <v>23739</v>
      </c>
      <c r="D15" s="11">
        <v>86</v>
      </c>
      <c r="E15" s="11">
        <v>11</v>
      </c>
      <c r="F15" s="6">
        <v>97</v>
      </c>
      <c r="G15" s="11">
        <v>99</v>
      </c>
      <c r="H15" s="11">
        <v>65</v>
      </c>
      <c r="I15" s="7">
        <v>164</v>
      </c>
    </row>
    <row r="16" spans="2:9">
      <c r="B16" s="4" t="s">
        <v>3</v>
      </c>
      <c r="C16" s="11">
        <v>23705</v>
      </c>
      <c r="D16" s="11">
        <v>56</v>
      </c>
      <c r="E16" s="11">
        <v>59</v>
      </c>
      <c r="F16" s="6">
        <v>115</v>
      </c>
      <c r="G16" s="11">
        <v>92</v>
      </c>
      <c r="H16" s="11">
        <v>88</v>
      </c>
      <c r="I16" s="7">
        <v>180</v>
      </c>
    </row>
    <row r="17" spans="2:10">
      <c r="B17" s="4" t="s">
        <v>4</v>
      </c>
      <c r="C17" s="11">
        <v>23658</v>
      </c>
      <c r="D17" s="11">
        <v>55</v>
      </c>
      <c r="E17" s="11">
        <v>13</v>
      </c>
      <c r="F17" s="6">
        <v>68</v>
      </c>
      <c r="G17" s="11">
        <v>173</v>
      </c>
      <c r="H17" s="11">
        <v>101</v>
      </c>
      <c r="I17" s="7">
        <v>274</v>
      </c>
    </row>
    <row r="18" spans="2:10">
      <c r="B18" s="4" t="s">
        <v>5</v>
      </c>
      <c r="C18" s="11">
        <v>23370</v>
      </c>
      <c r="D18" s="11">
        <v>426</v>
      </c>
      <c r="E18" s="11">
        <v>12</v>
      </c>
      <c r="F18" s="6">
        <v>438</v>
      </c>
      <c r="G18" s="11">
        <v>87</v>
      </c>
      <c r="H18" s="11">
        <v>105</v>
      </c>
      <c r="I18" s="7">
        <v>192</v>
      </c>
    </row>
    <row r="19" spans="2:10">
      <c r="B19" s="4" t="s">
        <v>6</v>
      </c>
      <c r="C19" s="11">
        <v>23610</v>
      </c>
      <c r="D19" s="11">
        <v>62</v>
      </c>
      <c r="E19" s="11">
        <v>69</v>
      </c>
      <c r="F19" s="6">
        <v>131</v>
      </c>
      <c r="G19" s="11">
        <v>134</v>
      </c>
      <c r="H19" s="11">
        <v>125</v>
      </c>
      <c r="I19" s="7">
        <v>259</v>
      </c>
    </row>
    <row r="20" spans="2:10">
      <c r="B20" s="6" t="s">
        <v>7</v>
      </c>
      <c r="C20" s="7">
        <f t="shared" ref="C20:E20" si="1">AVERAGE(C14:C19)</f>
        <v>23589</v>
      </c>
      <c r="D20" s="7">
        <f t="shared" si="1"/>
        <v>121.5</v>
      </c>
      <c r="E20" s="7">
        <f t="shared" si="1"/>
        <v>45</v>
      </c>
      <c r="F20" s="7">
        <f>AVERAGE(F14:F19)</f>
        <v>166.5</v>
      </c>
      <c r="G20" s="7">
        <f>AVERAGE(G14:G19)</f>
        <v>137.16666666666666</v>
      </c>
      <c r="H20" s="7">
        <f>AVERAGE(H14:H19)</f>
        <v>107.33333333333333</v>
      </c>
      <c r="I20" s="7">
        <f>AVERAGE(I14:I19)</f>
        <v>244.5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23440</v>
      </c>
      <c r="D24" s="11">
        <v>45</v>
      </c>
      <c r="E24" s="11">
        <v>114</v>
      </c>
      <c r="F24" s="6">
        <v>159</v>
      </c>
      <c r="G24" s="11">
        <v>238</v>
      </c>
      <c r="H24" s="11">
        <v>163</v>
      </c>
      <c r="I24" s="7">
        <v>401</v>
      </c>
    </row>
    <row r="25" spans="2:10">
      <c r="B25" s="4" t="s">
        <v>2</v>
      </c>
      <c r="C25" s="11">
        <v>23754</v>
      </c>
      <c r="D25" s="11">
        <v>69</v>
      </c>
      <c r="E25" s="11">
        <v>14</v>
      </c>
      <c r="F25" s="6">
        <v>83</v>
      </c>
      <c r="G25" s="11">
        <v>94</v>
      </c>
      <c r="H25" s="11">
        <v>69</v>
      </c>
      <c r="I25" s="7">
        <v>163</v>
      </c>
    </row>
    <row r="26" spans="2:10">
      <c r="B26" s="4" t="s">
        <v>3</v>
      </c>
      <c r="C26" s="11">
        <v>23726</v>
      </c>
      <c r="D26" s="11">
        <v>33</v>
      </c>
      <c r="E26" s="11">
        <v>70</v>
      </c>
      <c r="F26" s="6">
        <v>103</v>
      </c>
      <c r="G26" s="11">
        <v>95</v>
      </c>
      <c r="H26" s="11">
        <v>76</v>
      </c>
      <c r="I26" s="7">
        <v>171</v>
      </c>
    </row>
    <row r="27" spans="2:10">
      <c r="B27" s="4" t="s">
        <v>4</v>
      </c>
      <c r="C27" s="11">
        <v>23678</v>
      </c>
      <c r="D27" s="11">
        <v>52</v>
      </c>
      <c r="E27" s="11">
        <v>20</v>
      </c>
      <c r="F27" s="6">
        <v>72</v>
      </c>
      <c r="G27" s="11">
        <v>156</v>
      </c>
      <c r="H27" s="11">
        <v>94</v>
      </c>
      <c r="I27" s="7">
        <v>250</v>
      </c>
    </row>
    <row r="28" spans="2:10">
      <c r="B28" s="4" t="s">
        <v>5</v>
      </c>
      <c r="C28" s="11">
        <v>23760</v>
      </c>
      <c r="D28" s="11">
        <v>26</v>
      </c>
      <c r="E28" s="11">
        <v>24</v>
      </c>
      <c r="F28" s="6">
        <v>50</v>
      </c>
      <c r="G28" s="11">
        <v>88</v>
      </c>
      <c r="H28" s="11">
        <v>102</v>
      </c>
      <c r="I28" s="7">
        <v>190</v>
      </c>
    </row>
    <row r="29" spans="2:10">
      <c r="B29" s="4" t="s">
        <v>6</v>
      </c>
      <c r="C29" s="11">
        <v>23605</v>
      </c>
      <c r="D29" s="11">
        <v>56</v>
      </c>
      <c r="E29" s="11">
        <v>87</v>
      </c>
      <c r="F29" s="6">
        <v>143</v>
      </c>
      <c r="G29" s="11">
        <v>143</v>
      </c>
      <c r="H29" s="11">
        <v>109</v>
      </c>
      <c r="I29" s="7">
        <v>252</v>
      </c>
    </row>
    <row r="30" spans="2:10">
      <c r="B30" s="6" t="s">
        <v>7</v>
      </c>
      <c r="C30" s="7">
        <f t="shared" ref="C30:E30" si="2">AVERAGE(C24:C29)</f>
        <v>23660.5</v>
      </c>
      <c r="D30" s="7">
        <f t="shared" si="2"/>
        <v>46.833333333333336</v>
      </c>
      <c r="E30" s="7">
        <f t="shared" si="2"/>
        <v>54.833333333333336</v>
      </c>
      <c r="F30" s="7">
        <f>AVERAGE(F24:F29)</f>
        <v>101.66666666666667</v>
      </c>
      <c r="G30" s="7">
        <f>AVERAGE(G24:G29)</f>
        <v>135.66666666666666</v>
      </c>
      <c r="H30" s="7">
        <f>AVERAGE(H24:H29)</f>
        <v>102.16666666666667</v>
      </c>
      <c r="I30" s="7">
        <f>AVERAGE(I24:I29)</f>
        <v>237.83333333333334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23481.333333333332</v>
      </c>
      <c r="D34" s="5">
        <f>AVERAGE(F4,F14,F24)</f>
        <v>146.66666666666666</v>
      </c>
      <c r="E34" s="5">
        <f>AVERAGE(I4,I14,I24)</f>
        <v>372</v>
      </c>
      <c r="F34" s="5">
        <f>SUM(D34:E34)</f>
        <v>518.66666666666663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23742.333333333332</v>
      </c>
      <c r="D35" s="5">
        <f t="shared" ref="D35:D39" si="4">AVERAGE(F5,F15,F25)</f>
        <v>95</v>
      </c>
      <c r="E35" s="5">
        <f t="shared" ref="E35:E39" si="5">AVERAGE(I5,I15,I25)</f>
        <v>162.66666666666666</v>
      </c>
      <c r="F35" s="5">
        <f t="shared" ref="F35:F39" si="6">SUM(D35:E35)</f>
        <v>257.66666666666663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23707.333333333332</v>
      </c>
      <c r="D36" s="5">
        <f t="shared" si="4"/>
        <v>120.33333333333333</v>
      </c>
      <c r="E36" s="5">
        <f t="shared" si="5"/>
        <v>172.33333333333334</v>
      </c>
      <c r="F36" s="5">
        <f t="shared" si="6"/>
        <v>292.66666666666669</v>
      </c>
      <c r="G36" s="15" t="str">
        <f t="shared" ca="1" si="7"/>
        <v/>
      </c>
    </row>
    <row r="37" spans="2:7">
      <c r="B37" s="4" t="s">
        <v>4</v>
      </c>
      <c r="C37" s="5">
        <f t="shared" si="3"/>
        <v>23669.333333333332</v>
      </c>
      <c r="D37" s="5">
        <f t="shared" si="4"/>
        <v>74.333333333333329</v>
      </c>
      <c r="E37" s="5">
        <f t="shared" si="5"/>
        <v>256.33333333333331</v>
      </c>
      <c r="F37" s="5">
        <f t="shared" si="6"/>
        <v>330.66666666666663</v>
      </c>
      <c r="G37" s="15" t="str">
        <f t="shared" ca="1" si="7"/>
        <v/>
      </c>
    </row>
    <row r="38" spans="2:7">
      <c r="B38" s="4" t="s">
        <v>5</v>
      </c>
      <c r="C38" s="5">
        <f t="shared" si="3"/>
        <v>23618.666666666668</v>
      </c>
      <c r="D38" s="5">
        <f t="shared" si="4"/>
        <v>193.33333333333334</v>
      </c>
      <c r="E38" s="5">
        <f t="shared" si="5"/>
        <v>188</v>
      </c>
      <c r="F38" s="5">
        <f t="shared" si="6"/>
        <v>381.33333333333337</v>
      </c>
      <c r="G38" s="15" t="str">
        <f t="shared" ca="1" si="7"/>
        <v/>
      </c>
    </row>
    <row r="39" spans="2:7">
      <c r="B39" s="4" t="s">
        <v>6</v>
      </c>
      <c r="C39" s="5">
        <f t="shared" si="3"/>
        <v>23614.666666666668</v>
      </c>
      <c r="D39" s="5">
        <f t="shared" si="4"/>
        <v>139.66666666666666</v>
      </c>
      <c r="E39" s="5">
        <f t="shared" si="5"/>
        <v>245.66666666666666</v>
      </c>
      <c r="F39" s="5">
        <f t="shared" si="6"/>
        <v>385.33333333333331</v>
      </c>
      <c r="G39" s="15" t="str">
        <f t="shared" ca="1" si="7"/>
        <v/>
      </c>
    </row>
    <row r="40" spans="2:7">
      <c r="B40" s="8" t="s">
        <v>7</v>
      </c>
      <c r="C40" s="9">
        <f>AVERAGE(C34:C39)</f>
        <v>23638.944444444442</v>
      </c>
      <c r="D40" s="9">
        <f>AVERAGE(D34:D39)</f>
        <v>128.2222222222222</v>
      </c>
      <c r="E40" s="9">
        <f>AVERAGE(E34:E39)</f>
        <v>232.83333333333334</v>
      </c>
      <c r="F40" s="9">
        <f>AVERAGE(F34:F39)</f>
        <v>361.0555555555556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23742.333333333332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95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162.66666666666666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E15" sqref="E1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14</v>
      </c>
      <c r="C5" s="11">
        <f ca="1">'N14'!C43</f>
        <v>3</v>
      </c>
      <c r="D5" s="11">
        <f ca="1">'N14'!$E43</f>
        <v>23729.333333333332</v>
      </c>
      <c r="E5" s="11">
        <f ca="1">'N14'!$E44</f>
        <v>71.333333333333329</v>
      </c>
      <c r="F5" s="11">
        <f ca="1">'N14'!$E45</f>
        <v>199.33333333333334</v>
      </c>
      <c r="G5" s="11">
        <f ca="1">SUM(E5:F5)</f>
        <v>270.66666666666669</v>
      </c>
      <c r="I5" s="15" t="str">
        <f ca="1">IF(G5=MIN($G$5:$G$7),CELL("lin",G5),"")</f>
        <v/>
      </c>
    </row>
    <row r="6" spans="2:9">
      <c r="B6" s="16">
        <v>18</v>
      </c>
      <c r="C6" s="11">
        <f ca="1">'N18'!C43</f>
        <v>2</v>
      </c>
      <c r="D6" s="11">
        <f ca="1">'N18'!$E43</f>
        <v>23647.666666666668</v>
      </c>
      <c r="E6" s="11">
        <f ca="1">'N18'!$E44</f>
        <v>118</v>
      </c>
      <c r="F6" s="11">
        <f ca="1">'N18'!$E45</f>
        <v>234.33333333333334</v>
      </c>
      <c r="G6" s="11">
        <f ca="1">SUM(E6:F6)</f>
        <v>352.33333333333337</v>
      </c>
      <c r="I6" s="15" t="str">
        <f t="shared" ref="I6:I7" ca="1" si="0">IF(G6=MIN($G$5:$G$7),CELL("lin",G6),"")</f>
        <v/>
      </c>
    </row>
    <row r="7" spans="2:9">
      <c r="B7" s="16">
        <v>22</v>
      </c>
      <c r="C7" s="11">
        <f ca="1">'N22'!C43</f>
        <v>2</v>
      </c>
      <c r="D7" s="11">
        <f ca="1">'N22'!E43</f>
        <v>23742.333333333332</v>
      </c>
      <c r="E7" s="11">
        <f ca="1">'N22'!E44</f>
        <v>95</v>
      </c>
      <c r="F7" s="11">
        <f ca="1">'N22'!E45</f>
        <v>162.66666666666666</v>
      </c>
      <c r="G7" s="11">
        <f ca="1">SUM(E7:F7)</f>
        <v>257.66666666666663</v>
      </c>
      <c r="I7" s="15">
        <f t="shared" ca="1" si="0"/>
        <v>7</v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22</v>
      </c>
      <c r="C11" s="11">
        <f ca="1">INDIRECT(CONCATENATE("$C$",SUM($I$5:$I$7)))</f>
        <v>2</v>
      </c>
      <c r="D11" s="11">
        <f ca="1">INDIRECT(CONCATENATE("$D$",SUM($I$5:$I$7)))</f>
        <v>23742.333333333332</v>
      </c>
      <c r="E11" s="11">
        <f ca="1">INDIRECT(CONCATENATE("$E$",SUM($I$5:$I$7)))</f>
        <v>95</v>
      </c>
      <c r="F11" s="11">
        <f ca="1">INDIRECT(CONCATENATE("$F$",SUM($I$5:$I$7)))</f>
        <v>162.66666666666666</v>
      </c>
      <c r="G11" s="11">
        <f ca="1">INDIRECT(CONCATENATE("$G$",SUM($I$5:$I$7)))</f>
        <v>257.66666666666663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2010-08-25T12:40:58Z</dcterms:modified>
</cp:coreProperties>
</file>