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utchis/Dropbox/Dakota/conformer-benchmark/summary/"/>
    </mc:Choice>
  </mc:AlternateContent>
  <xr:revisionPtr revIDLastSave="0" documentId="13_ncr:1_{5C684180-E741-D04A-B965-CEFA8DA2DE7A}" xr6:coauthVersionLast="45" xr6:coauthVersionMax="45" xr10:uidLastSave="{00000000-0000-0000-0000-000000000000}"/>
  <bookViews>
    <workbookView xWindow="13660" yWindow="760" windowWidth="27640" windowHeight="16540" xr2:uid="{58BE31AB-F24C-4149-BC3E-F28BB12A85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J3" i="1"/>
  <c r="J4" i="1"/>
  <c r="J5" i="1"/>
  <c r="J6" i="1"/>
  <c r="J7" i="1"/>
  <c r="J2" i="1"/>
  <c r="E4" i="1"/>
  <c r="E3" i="1"/>
  <c r="E2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<sst xmlns="http://schemas.openxmlformats.org/spreadsheetml/2006/main" count="16" uniqueCount="13">
  <si>
    <t>Method</t>
  </si>
  <si>
    <t>MMFF94</t>
  </si>
  <si>
    <t>GAFF</t>
  </si>
  <si>
    <t>UFF</t>
  </si>
  <si>
    <t>ANI-1x</t>
  </si>
  <si>
    <t>ANI-1ccx</t>
  </si>
  <si>
    <t>ANI-2x</t>
  </si>
  <si>
    <t>Median</t>
  </si>
  <si>
    <t>Batch</t>
  </si>
  <si>
    <t>Speedup</t>
  </si>
  <si>
    <t>low ci</t>
  </si>
  <si>
    <t>high ci</t>
  </si>
  <si>
    <t>plus-minus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</si>
</sst>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36105-95F6-364A-8265-F8B28CE20B3B}">
  <dimension ref="A1:J8"/>
  <sheetViews>
    <sheetView tabSelected="1" workbookViewId="0">
      <selection sqref="A1:J7"/>
    </sheetView>
  </sheetViews>
  <sheetFormatPr baseColWidth="10" defaultRowHeight="16"/>
  <sheetData>
    <row r="1" spans="1:10">
      <c r="A1" t="s">
        <v>0</v>
      </c>
      <c r="B1" t="s">
        <v>7</v>
      </c>
      <c r="C1" t="s">
        <v>10</v>
      </c>
      <c r="D1" t="s">
        <v>11</v>
      </c>
      <c r="E1" t="s">
        <v>12</v>
      </c>
      <c r="F1" t="s">
        <v>8</v>
      </c>
      <c r="G1" t="s">
        <v>10</v>
      </c>
      <c r="H1" t="s">
        <v>11</v>
      </c>
      <c r="I1" t="s">
        <v>12</v>
      </c>
      <c r="J1" t="s">
        <v>9</v>
      </c>
    </row>
    <row r="2" spans="1:10">
      <c r="A2" t="s">
        <v>1</v>
      </c>
      <c r="B2" s="1">
        <v>3.5833131987600001E-3</v>
      </c>
      <c r="C2" s="1">
        <v>4.4486185652204399E-5</v>
      </c>
      <c r="D2" s="1">
        <v>4.3520607869139203E-5</v>
      </c>
      <c r="E2" s="1">
        <f>AVERAGE(C2:D2)</f>
        <v>4.4003396760671801E-5</v>
      </c>
      <c r="F2" s="2">
        <v>5.0545902922749499E-5</v>
      </c>
      <c r="G2" s="2">
        <v>5.8275181800126799E-7</v>
      </c>
      <c r="H2" s="2">
        <v>6.2168401200324005E-7</v>
      </c>
      <c r="I2" s="1">
        <f t="shared" ref="I2:I7" si="0">AVERAGE(G2:H2)</f>
        <v>6.0221791500225396E-7</v>
      </c>
      <c r="J2" s="3">
        <f>B2/F2</f>
        <v>70.892258156639571</v>
      </c>
    </row>
    <row r="3" spans="1:10">
      <c r="A3" t="s">
        <v>2</v>
      </c>
      <c r="B3" s="1">
        <v>5.2836819086219998E-3</v>
      </c>
      <c r="C3" s="1">
        <v>6.1285015544853904E-5</v>
      </c>
      <c r="D3" s="1">
        <v>5.3317387937568101E-5</v>
      </c>
      <c r="E3" s="1">
        <f>AVERAGE(C3:D3)</f>
        <v>5.7301201741211002E-5</v>
      </c>
      <c r="F3" s="2">
        <v>3.2891985028982101E-5</v>
      </c>
      <c r="G3" s="2">
        <v>4.4785265345126598E-7</v>
      </c>
      <c r="H3" s="2">
        <v>4.5002088882028602E-7</v>
      </c>
      <c r="I3" s="1">
        <f t="shared" si="0"/>
        <v>4.4893677113577603E-7</v>
      </c>
      <c r="J3" s="3">
        <f>B3/F3</f>
        <v>160.63736816024911</v>
      </c>
    </row>
    <row r="4" spans="1:10">
      <c r="A4" t="s">
        <v>3</v>
      </c>
      <c r="B4" s="1">
        <v>9.4460882246499996E-4</v>
      </c>
      <c r="C4" s="1">
        <v>8.6841115262357395E-6</v>
      </c>
      <c r="D4" s="1">
        <v>8.5317180491986493E-6</v>
      </c>
      <c r="E4" s="1">
        <f>AVERAGE(C4:D4)</f>
        <v>8.6079147877171944E-6</v>
      </c>
      <c r="F4" s="2">
        <v>4.3170060962438502E-5</v>
      </c>
      <c r="G4" s="2">
        <v>4.4808257371187199E-7</v>
      </c>
      <c r="H4" s="2">
        <v>4.4394109863787701E-7</v>
      </c>
      <c r="I4" s="1">
        <f t="shared" si="0"/>
        <v>4.460118361748745E-7</v>
      </c>
      <c r="J4" s="3">
        <f>B4/F4</f>
        <v>21.881109301348619</v>
      </c>
    </row>
    <row r="5" spans="1:10">
      <c r="A5" t="s">
        <v>4</v>
      </c>
      <c r="B5" s="1">
        <v>1.461445721</v>
      </c>
      <c r="C5" s="1">
        <v>4.5022563874999996E-3</v>
      </c>
      <c r="D5" s="1">
        <v>3.7679383875000002E-3</v>
      </c>
      <c r="E5" s="1">
        <f>AVERAGE(C5:D5)</f>
        <v>4.1350973874999999E-3</v>
      </c>
      <c r="F5" s="1">
        <v>1.2916E-2</v>
      </c>
      <c r="G5" s="1">
        <v>1.1165442992933E-4</v>
      </c>
      <c r="H5" s="1">
        <v>1.0095362085849001E-4</v>
      </c>
      <c r="I5" s="1">
        <f t="shared" si="0"/>
        <v>1.0630402539391E-4</v>
      </c>
      <c r="J5" s="3">
        <f>B5/F5</f>
        <v>113.15002485289563</v>
      </c>
    </row>
    <row r="6" spans="1:10">
      <c r="A6" t="s">
        <v>5</v>
      </c>
      <c r="B6" s="1">
        <v>1.4479643849999999</v>
      </c>
      <c r="C6" s="1">
        <v>3.1000795000000001E-3</v>
      </c>
      <c r="D6" s="1">
        <v>3.6964330250000002E-3</v>
      </c>
      <c r="E6" s="1">
        <f>AVERAGE(C6:D6)</f>
        <v>3.3982562625000001E-3</v>
      </c>
      <c r="F6" s="1">
        <v>1.29867E-2</v>
      </c>
      <c r="G6" s="1">
        <v>1.06531486380843E-4</v>
      </c>
      <c r="H6" s="1">
        <v>9.9482131190597997E-5</v>
      </c>
      <c r="I6" s="1">
        <f t="shared" si="0"/>
        <v>1.0300680878572049E-4</v>
      </c>
      <c r="J6" s="3">
        <f>B6/F6</f>
        <v>111.49594469726719</v>
      </c>
    </row>
    <row r="7" spans="1:10">
      <c r="A7" t="s">
        <v>6</v>
      </c>
      <c r="B7" s="1">
        <v>3.4487092210329102</v>
      </c>
      <c r="C7" s="1">
        <v>6.1428089975379997E-3</v>
      </c>
      <c r="D7" s="1">
        <v>5.2817941497780001E-3</v>
      </c>
      <c r="E7" s="1">
        <f>AVERAGE(C7:D7)</f>
        <v>5.7123015736579999E-3</v>
      </c>
      <c r="F7" s="1">
        <v>0.02</v>
      </c>
      <c r="G7" s="1">
        <v>9.4540431746281602E-5</v>
      </c>
      <c r="H7" s="1">
        <v>9.9433847935870195E-5</v>
      </c>
      <c r="I7" s="1">
        <f t="shared" si="0"/>
        <v>9.6987139841075905E-5</v>
      </c>
      <c r="J7" s="3">
        <f>B7/F7</f>
        <v>172.43546105164552</v>
      </c>
    </row>
    <row r="8" spans="1:10">
      <c r="F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2020-05-14T21:34:55Z</dcterms:created>
  <dcterms:modified xsi:type="dcterms:W3CDTF">2020-05-15T03:07:42Z</dcterms:modified>
</cp:coreProperties>
</file>