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Dados" sheetId="2" r:id="rId6"/>
    <sheet state="visible" name="Dashboard" sheetId="3" r:id="rId7"/>
    <sheet state="visible" name="Cadastros" sheetId="4" r:id="rId8"/>
  </sheets>
  <definedNames>
    <definedName name="AREA_PDF">Dashboard!$A$1:$K$35</definedName>
    <definedName hidden="1" localSheetId="1" name="_xlnm._FilterDatabase">Dados!$A$1:$Z$262</definedName>
  </definedNames>
  <calcPr/>
</workbook>
</file>

<file path=xl/sharedStrings.xml><?xml version="1.0" encoding="utf-8"?>
<sst xmlns="http://schemas.openxmlformats.org/spreadsheetml/2006/main" count="1349" uniqueCount="312">
  <si>
    <t>Plataforma</t>
  </si>
  <si>
    <t>Data</t>
  </si>
  <si>
    <t>Conta de anúncios</t>
  </si>
  <si>
    <t>Cartão</t>
  </si>
  <si>
    <t>Lista de meses</t>
  </si>
  <si>
    <t>Meta Ads</t>
  </si>
  <si>
    <t>Conta 01</t>
  </si>
  <si>
    <t>Visa 1846</t>
  </si>
  <si>
    <t>Google Ads</t>
  </si>
  <si>
    <t>Conta 02</t>
  </si>
  <si>
    <t>Visa 7412</t>
  </si>
  <si>
    <t>Tiktok Ads</t>
  </si>
  <si>
    <t>Conta 03</t>
  </si>
  <si>
    <t>Visa 2801</t>
  </si>
  <si>
    <t>Linkedin Ads</t>
  </si>
  <si>
    <t>Meta - Nani Sound</t>
  </si>
  <si>
    <t>Visa 4863</t>
  </si>
  <si>
    <t>GA - APV</t>
  </si>
  <si>
    <t>MasterCard 4119</t>
  </si>
  <si>
    <t>GA - APS</t>
  </si>
  <si>
    <t>MasterCard 7276</t>
  </si>
  <si>
    <t>GA - AP</t>
  </si>
  <si>
    <t>Visa 3640</t>
  </si>
  <si>
    <t>GA - APO</t>
  </si>
  <si>
    <t>MasterCard 8032</t>
  </si>
  <si>
    <t>GA - APSO</t>
  </si>
  <si>
    <t>Visa 4075</t>
  </si>
  <si>
    <t>GA - APL</t>
  </si>
  <si>
    <t>Visa 0158</t>
  </si>
  <si>
    <t>GA - APAC</t>
  </si>
  <si>
    <t>MasterCard 2638</t>
  </si>
  <si>
    <t>Visa 4400</t>
  </si>
  <si>
    <t>GA - BK Fitness</t>
  </si>
  <si>
    <t>GA - Vinilseg</t>
  </si>
  <si>
    <t>GA - Nani Sound</t>
  </si>
  <si>
    <t>DE:</t>
  </si>
  <si>
    <t>ATÉ:</t>
  </si>
  <si>
    <t>Total Geral</t>
  </si>
  <si>
    <t>Conta de Anúncios</t>
  </si>
  <si>
    <t>Valor</t>
  </si>
  <si>
    <t>Obs</t>
  </si>
  <si>
    <t>Fechamento de Faturas</t>
  </si>
  <si>
    <t>Gastos por conta</t>
  </si>
  <si>
    <t>Valor (R$)</t>
  </si>
  <si>
    <t>Observações</t>
  </si>
  <si>
    <t>ID_Registro</t>
  </si>
  <si>
    <t>b1abcf7e-d8b5-4474-9ec0-d99472b7fde5</t>
  </si>
  <si>
    <t>GA - Eletroinox</t>
  </si>
  <si>
    <t>2a975434-b718-4932-8d67-256e76bdc05e</t>
  </si>
  <si>
    <t>b81815b1-3737-4b32-aaaa-6d67165cd0f3</t>
  </si>
  <si>
    <t>0c34b363-cd80-4719-8f0b-6f6b1a160817</t>
  </si>
  <si>
    <t>4121f7cc-765c-434c-aed9-9f157ec572de</t>
  </si>
  <si>
    <t>1b83895c-5dfb-4a5e-8001-e015c4b31e60</t>
  </si>
  <si>
    <t>f02a383b-0bd5-4886-a032-b970921f42bf</t>
  </si>
  <si>
    <t>150a02cb-6e63-438d-b569-648511583b57</t>
  </si>
  <si>
    <t>81d119bb-0981-4240-a5fb-76011def244a</t>
  </si>
  <si>
    <t>Pago</t>
  </si>
  <si>
    <t>25355222867498775-25381411078213279</t>
  </si>
  <si>
    <t>25303827202638333-25502791096075282</t>
  </si>
  <si>
    <t>25385338574487201-25498544649833260</t>
  </si>
  <si>
    <t>Investimento RT</t>
  </si>
  <si>
    <t>0c6bf5b3-9a15-4363-a680-2cf3bfb19ae4</t>
  </si>
  <si>
    <t>e4ef5c86-cf00-43f7-a140-8b665d91a3f9</t>
  </si>
  <si>
    <t>25514411464913245-25514411494913242</t>
  </si>
  <si>
    <t>25301796916174700-25399549403066116</t>
  </si>
  <si>
    <t>25509111262109932-25396995536654836</t>
  </si>
  <si>
    <t>25414774161543638-25407975578890167</t>
  </si>
  <si>
    <t>25308144932206565-25411500875204300</t>
  </si>
  <si>
    <t>25404597532562003-25380150838340008</t>
  </si>
  <si>
    <t>25362318043456090-25758719920482569</t>
  </si>
  <si>
    <t>25417068981314160-25320518734302518</t>
  </si>
  <si>
    <t>25414927631528295-25377883518566042</t>
  </si>
  <si>
    <t>25316278781393180-25316278824726509</t>
  </si>
  <si>
    <t>25416546151366439-25398753266479060</t>
  </si>
  <si>
    <t>25427534310267625-25415330708154649</t>
  </si>
  <si>
    <t>25338297259191327-25424159743938417</t>
  </si>
  <si>
    <t>25428728256814895-25336059422748444</t>
  </si>
  <si>
    <t>25419733937714329-25532020263152365</t>
  </si>
  <si>
    <t>25398510606503333-25398469833174078</t>
  </si>
  <si>
    <t>25423167757370944-25434190689601989</t>
  </si>
  <si>
    <t>25421121274242259-25432133853141006</t>
  </si>
  <si>
    <t>25334126572941734-25419738701047183</t>
  </si>
  <si>
    <t>25428902163464173-25390585733962487</t>
  </si>
  <si>
    <t>25445618968459159-25407218852299175</t>
  </si>
  <si>
    <t>25444272698593786-25405893095765084</t>
  </si>
  <si>
    <t>25555372897483768-25344988728522185</t>
  </si>
  <si>
    <t>25402629792758082-25446556625032058</t>
  </si>
  <si>
    <t>25437961602558231-25444695715218149</t>
  </si>
  <si>
    <t>25409326942088361-25416049354749458</t>
  </si>
  <si>
    <t>25355253747495683-25414730798214647</t>
  </si>
  <si>
    <t>25450511371303254-25364391396581913</t>
  </si>
  <si>
    <t>25411445305209863-25562462133441511</t>
  </si>
  <si>
    <t>25350539654633759-25350539681300423</t>
  </si>
  <si>
    <t>25425070480514013-25462294493458275</t>
  </si>
  <si>
    <t>25416281178059604-25423084534045941</t>
  </si>
  <si>
    <t>25466507853036935-25461131376907918</t>
  </si>
  <si>
    <t>25363025603385164-25363025640051827</t>
  </si>
  <si>
    <t>25420702214284173-25413956028292119</t>
  </si>
  <si>
    <t>25419182801102780-25419225951098466</t>
  </si>
  <si>
    <t>25504421415912946-25432257433129348</t>
  </si>
  <si>
    <t>25405634935791064-25414309434923617</t>
  </si>
  <si>
    <t>25585657804455277-25478157671871953</t>
  </si>
  <si>
    <t>25458196787201374-25425383630482692</t>
  </si>
  <si>
    <t>25468274472860275-25380699354951117</t>
  </si>
  <si>
    <t>25420704794283909-25427510223603372</t>
  </si>
  <si>
    <t>25422008834154211-25413305775024513</t>
  </si>
  <si>
    <t>25530503359970891-25414813011539923</t>
  </si>
  <si>
    <t>25442736322080761-25468905199463866</t>
  </si>
  <si>
    <t>25434344382919950-25441192052235189</t>
  </si>
  <si>
    <t>25476176578736733-25389883520699367</t>
  </si>
  <si>
    <t>25475889962098726-25388299700857749</t>
  </si>
  <si>
    <t>25403322792688773-25403322816022104</t>
  </si>
  <si>
    <t>25489687067385682-25391387393882318</t>
  </si>
  <si>
    <t>25488195847534804-25488195890868133</t>
  </si>
  <si>
    <t>25447255888295471-25447423621612032</t>
  </si>
  <si>
    <t>25470334622654257-25395205956833790</t>
  </si>
  <si>
    <t>25453296454358076-25400358829651841</t>
  </si>
  <si>
    <t>25496144033406654-25496144143406643</t>
  </si>
  <si>
    <t>25407728115581574-25456754147345645</t>
  </si>
  <si>
    <t>25455490824138645-25494100660277656</t>
  </si>
  <si>
    <t>25438436399177584-25450213097999912</t>
  </si>
  <si>
    <t>25620351184319272-25512305845123802</t>
  </si>
  <si>
    <t>25467490352938692-25418230341198018</t>
  </si>
  <si>
    <t>25504482282572827-25504482342572821</t>
  </si>
  <si>
    <t>25490385020649217-25415153571505695</t>
  </si>
  <si>
    <t>25505038062517247-25498841543136903</t>
  </si>
  <si>
    <t>25627541563600234-25501903582830694</t>
  </si>
  <si>
    <t>25467468689607519-25500346212986431</t>
  </si>
  <si>
    <t>25624350920585965-25472699579084436</t>
  </si>
  <si>
    <t>25507330815621309-25469710792716647</t>
  </si>
  <si>
    <t>25417509827936741-25520831830937870</t>
  </si>
  <si>
    <t>25513612158326503-25487562020931525</t>
  </si>
  <si>
    <t>25638359292518461-25486575741030153</t>
  </si>
  <si>
    <t>25637325059288551-25425719403782450</t>
  </si>
  <si>
    <t>25476705278683860-25483551034665957</t>
  </si>
  <si>
    <t>25630217646665959-25517192161301839</t>
  </si>
  <si>
    <t>25409402385414847-25491151360573288</t>
  </si>
  <si>
    <t>25464619369892620-25343595511995012</t>
  </si>
  <si>
    <t>25435848329436224-25534469862907402</t>
  </si>
  <si>
    <t>25537443245943395-25520033417684377</t>
  </si>
  <si>
    <t>25491950200492707-25535404819480571</t>
  </si>
  <si>
    <t>25483684677985920-25529305643423824</t>
  </si>
  <si>
    <t>25654529747568082-25541341715553550</t>
  </si>
  <si>
    <t>25492371430450578-25536849386002785</t>
  </si>
  <si>
    <t>25512922931728767-25512922968395430</t>
  </si>
  <si>
    <t>25456265827394469-25498748729812848</t>
  </si>
  <si>
    <t>25459745163713207-25512696575084730</t>
  </si>
  <si>
    <t>25524045210616533-25557219817299070</t>
  </si>
  <si>
    <t>25565390323148689-25552743897746662</t>
  </si>
  <si>
    <t>25536987885988937-25574915892196134</t>
  </si>
  <si>
    <t>25543927698628289-25570300999324285</t>
  </si>
  <si>
    <t>25498416606512724-25547784358242623</t>
  </si>
  <si>
    <t>25504357445918640-25592810710406650</t>
  </si>
  <si>
    <t>25600551239632597-25600551286299259</t>
  </si>
  <si>
    <t>25571151465905913-25571151492572577</t>
  </si>
  <si>
    <t>25509705065383883-25562790030075384</t>
  </si>
  <si>
    <t>25517357484618636-25604845769203146</t>
  </si>
  <si>
    <t>25517997137888009-25617019271319127</t>
  </si>
  <si>
    <t>25603147799372938-25729716853382704</t>
  </si>
  <si>
    <t>25568386392849081-25728216250199431</t>
  </si>
  <si>
    <t>25566073423080378-25611023105252079</t>
  </si>
  <si>
    <t>25586839704337088-25526726053681784</t>
  </si>
  <si>
    <t>25624110790609975-25624110847276636</t>
  </si>
  <si>
    <t>25622361000784954-25583696387984754</t>
  </si>
  <si>
    <t>25581377731549952-25619509377736785</t>
  </si>
  <si>
    <t>25637623652592020-25544638581890526</t>
  </si>
  <si>
    <t>25746222135065509-25746222195065503</t>
  </si>
  <si>
    <t>25531562579864798-25630644636623257</t>
  </si>
  <si>
    <t>25590253003995758-25540633682291016</t>
  </si>
  <si>
    <t>25645886165099102-25602523959435329</t>
  </si>
  <si>
    <t>25541810945506628-25645309068490145</t>
  </si>
  <si>
    <t>25639152902439099-25600864082934650</t>
  </si>
  <si>
    <t>25592360857118301-25642638412090544</t>
  </si>
  <si>
    <t>25623847013969683-25547855241568860</t>
  </si>
  <si>
    <t>25611322551888804-25637402742614110</t>
  </si>
  <si>
    <t>25550496291304760-25637052972649087</t>
  </si>
  <si>
    <t>25560645793623138-25610553975298995</t>
  </si>
  <si>
    <t>25648184701535919-25610130638674662</t>
  </si>
  <si>
    <t>25635776249443426-25609694515384941</t>
  </si>
  <si>
    <t>25609221058765620-25608918202129238</t>
  </si>
  <si>
    <t>25646692335018489-25634724536215264</t>
  </si>
  <si>
    <t>25651069491247436-25646062025081520</t>
  </si>
  <si>
    <t>25646036178417436-25650367004651018</t>
  </si>
  <si>
    <t>25632810906406627-25606438992377159</t>
  </si>
  <si>
    <t>25649338934753825-25644303691924020</t>
  </si>
  <si>
    <t>25555988477422203-25648927001461685</t>
  </si>
  <si>
    <t>25648287041525681-25605227845831608</t>
  </si>
  <si>
    <t>25641301005557622-25596082836746103</t>
  </si>
  <si>
    <t>25636705962684491-25613460941675662</t>
  </si>
  <si>
    <t>25990650740622818-25465141003173795</t>
  </si>
  <si>
    <t>25558508647170191-25618720157815709</t>
  </si>
  <si>
    <t>25657106267310429-25569070942780623</t>
  </si>
  <si>
    <t>25609517055402681-25655404967480557</t>
  </si>
  <si>
    <t>25566823083005409-25655404024147318</t>
  </si>
  <si>
    <t>25640616872292697-25653184097702644</t>
  </si>
  <si>
    <t>25614522281568831-25554027704284952</t>
  </si>
  <si>
    <t>25611610665193326-25654655954222123</t>
  </si>
  <si>
    <t>25541739182181166-25624702617218161</t>
  </si>
  <si>
    <t>25476291798725382-25608644478823439</t>
  </si>
  <si>
    <t>25626756493678743-25665460006475053</t>
  </si>
  <si>
    <t>25576768952010822-25576769008677483</t>
  </si>
  <si>
    <t>25576767592010958-25619483367739383</t>
  </si>
  <si>
    <t>25667594999594885-25624300863924305</t>
  </si>
  <si>
    <t>25648802004807517-25562154663472256</t>
  </si>
  <si>
    <t>25775809862106736-25660795800274809</t>
  </si>
  <si>
    <t>25746799728341783-25549970094691408</t>
  </si>
  <si>
    <t>25656086434079777-25549969421358142</t>
  </si>
  <si>
    <t>25662159560138428-25635719499449108</t>
  </si>
  <si>
    <t>25584215477932836-25573638455657210</t>
  </si>
  <si>
    <t>25785545607799828-25671082379246149</t>
  </si>
  <si>
    <t>25582293361458381-25632307443123648</t>
  </si>
  <si>
    <t>25671519062535812-25568014416219614</t>
  </si>
  <si>
    <t>25613441741677581-25642601635428259</t>
  </si>
  <si>
    <t>25626494563705097-25494024840285411</t>
  </si>
  <si>
    <t>25636554042698982-25636554076032312</t>
  </si>
  <si>
    <t>25641678665519858-25634746299546423</t>
  </si>
  <si>
    <t>25632562013098185-25589786710709046</t>
  </si>
  <si>
    <t>MasterCard 7031</t>
  </si>
  <si>
    <t>25795623550126061-25795623626792720</t>
  </si>
  <si>
    <t>26029314503423108-25636235819397638</t>
  </si>
  <si>
    <t>f6481eb4-b471-4fbd-9f95-fe897cdc2207</t>
  </si>
  <si>
    <t>25592289223792133-25806437199044002</t>
  </si>
  <si>
    <t>25649883618032697-25649883698032689</t>
  </si>
  <si>
    <t>25646792001675191-25647122858308773</t>
  </si>
  <si>
    <t>25631969876491437-25642766942078398</t>
  </si>
  <si>
    <t>25731707466517143-25593957906958766</t>
  </si>
  <si>
    <t>4ecdaff4-078e-4d05-8ab7-1cc72a899c5f</t>
  </si>
  <si>
    <t>9f230af2-361f-49fb-be19-85d8e5a00d09</t>
  </si>
  <si>
    <t>c9e15fd2-85e0-46a2-9910-ea41f29a5b15</t>
  </si>
  <si>
    <t>25700417262979329-25700417302979325</t>
  </si>
  <si>
    <t>25699068713114184-25660360283651696</t>
  </si>
  <si>
    <t>25683745091313208-25607515532269497</t>
  </si>
  <si>
    <t>25663209036700149-25708924652128590</t>
  </si>
  <si>
    <t>25707436065610782-25708517342169319</t>
  </si>
  <si>
    <t>25667289839625407-25606774845676904</t>
  </si>
  <si>
    <t>25665306956490362-25703982509289471</t>
  </si>
  <si>
    <t>25593382290350188-25655315777490181</t>
  </si>
  <si>
    <t>25764728356548389-26052870974400794</t>
  </si>
  <si>
    <t>25719056354448751-25629004043453979</t>
  </si>
  <si>
    <t>25669961762691543-25715760081445047</t>
  </si>
  <si>
    <t>25715158738171846-25668128929541493</t>
  </si>
  <si>
    <t>25673565952331129-25613025448385177</t>
  </si>
  <si>
    <t>25755622264126192-25656600520695036</t>
  </si>
  <si>
    <t>25617079297979960-26062747206746504</t>
  </si>
  <si>
    <t>25688415107512881-25627657866921935</t>
  </si>
  <si>
    <t>25636548709366179-25686698787684513</t>
  </si>
  <si>
    <t>25710972765257107-25684689184552140</t>
  </si>
  <si>
    <t>25681124028241989-25834909906196731</t>
  </si>
  <si>
    <t>25613164888371928-25695212680167154</t>
  </si>
  <si>
    <t>25722265364128017-25670037949350760</t>
  </si>
  <si>
    <t>25735908069430248-25647063298314720</t>
  </si>
  <si>
    <t>25695370836817307-25645304948490555</t>
  </si>
  <si>
    <t>25847398968281158-25693336977020693</t>
  </si>
  <si>
    <t>25691785227175869-25734474919573559</t>
  </si>
  <si>
    <t>25847107131644369-25683228008032291</t>
  </si>
  <si>
    <t>25638238675864027-25679076951780193</t>
  </si>
  <si>
    <t>25746964981657886-25654129264274790</t>
  </si>
  <si>
    <t>25856784447342610-25652499034437813</t>
  </si>
  <si>
    <t>25727152943639089-25693624713658581</t>
  </si>
  <si>
    <t>25681884151500009-25736171702737916</t>
  </si>
  <si>
    <t>25695144233506801-25781536614867561</t>
  </si>
  <si>
    <t>25747808144906907-25747808168240238</t>
  </si>
  <si>
    <t>25746399511714435-25645212895166432</t>
  </si>
  <si>
    <t>25755353800819004-25712815495072841</t>
  </si>
  <si>
    <t>25865166906504364-25650244544663267</t>
  </si>
  <si>
    <t>Mastercard 7031</t>
  </si>
  <si>
    <t>25690154197339671-25700695209618904</t>
  </si>
  <si>
    <t>25572555105765717-25653352794352610</t>
  </si>
  <si>
    <t>25722387957448929-25761091310245257</t>
  </si>
  <si>
    <t>25759180643769657-25762956503392067</t>
  </si>
  <si>
    <t>25657609117260143-25760925020261882</t>
  </si>
  <si>
    <t>25715549858132739-25715504318137292</t>
  </si>
  <si>
    <t>25731050529916702-25699585266396564</t>
  </si>
  <si>
    <t>25658773647143858-25708895802131644</t>
  </si>
  <si>
    <t>25724089520612100-25773786695642381</t>
  </si>
  <si>
    <t>25755088850845498-25721703707517348</t>
  </si>
  <si>
    <t>25726728663681524-25726728717014852</t>
  </si>
  <si>
    <t>25728581003496285-25774655052222216</t>
  </si>
  <si>
    <t>25766761693011547-25779550198399368</t>
  </si>
  <si>
    <t>25687796450908071-25777044898649898</t>
  </si>
  <si>
    <t>25904233432597711-25788534337500954</t>
  </si>
  <si>
    <t>25786255197728868-25747390728281984</t>
  </si>
  <si>
    <t>25787362860951431-25899564819731239</t>
  </si>
  <si>
    <t>25913296091691445-25708096235544759</t>
  </si>
  <si>
    <t>25795361146818273-25695550640132657</t>
  </si>
  <si>
    <t>25780177768336606-25703715359316180</t>
  </si>
  <si>
    <t>25807621805592205-25716625664691816</t>
  </si>
  <si>
    <t>25919899304364457-25807337358953981</t>
  </si>
  <si>
    <t>25712376751783374-25712376788450037</t>
  </si>
  <si>
    <t>25769728822714842-25810254258662293</t>
  </si>
  <si>
    <t>25716665968021124-25727050640315985</t>
  </si>
  <si>
    <t>25801556452865404-25930553566632364</t>
  </si>
  <si>
    <t>25799108596443523-25812299935124394</t>
  </si>
  <si>
    <t>25723693847318336-25826823880338662</t>
  </si>
  <si>
    <t>25808197688867947-25822847577402961</t>
  </si>
  <si>
    <t>25807461798941536-25820650794289308</t>
  </si>
  <si>
    <t>25792881293733625-25906723599016061</t>
  </si>
  <si>
    <t>25733982686289452-25835614312792954</t>
  </si>
  <si>
    <t>25790370267317364-25790610660626657</t>
  </si>
  <si>
    <t>25964135589940828-25809068298780893</t>
  </si>
  <si>
    <t>25754544857566563-25844398035247917</t>
  </si>
  <si>
    <t>25799103156444074-25748301734857542</t>
  </si>
  <si>
    <t>25747201228301104-25788824104138810</t>
  </si>
  <si>
    <t>25810668388620879-25818208321200224</t>
  </si>
  <si>
    <t>25753249281029459-25840117869009262</t>
  </si>
  <si>
    <t>25828436010177455-25828113483543042</t>
  </si>
  <si>
    <t>25865108759843509-25850044891349893</t>
  </si>
  <si>
    <t>25993493377005049-25787233690964346</t>
  </si>
  <si>
    <t>25875157152172003-25783660561321659</t>
  </si>
  <si>
    <t>25823821000639657-25823821057306318</t>
  </si>
  <si>
    <t>25842791938741863-25868612826159766</t>
  </si>
  <si>
    <t>25942817392072817-25785783737776181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</si>
</sst>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&quot;/&quot;yyyy"/>
    <numFmt numFmtId="165" formatCode="dd/MM/yyyy"/>
    <numFmt numFmtId="166" formatCode="dd/mm/yyyy"/>
    <numFmt numFmtId="167" formatCode="[$R$ -416]#,##0.00"/>
    <numFmt numFmtId="168" formatCode="[$R$ -416]#,##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34343"/>
      <name val="Ubuntu"/>
    </font>
    <font>
      <sz val="16.0"/>
      <color rgb="FFF3F3F3"/>
      <name val="Bebas Neue"/>
    </font>
    <font>
      <b/>
      <i/>
      <color theme="1"/>
      <name val="Arial"/>
      <scheme val="minor"/>
    </font>
    <font>
      <b/>
      <sz val="11.0"/>
      <color rgb="FFF3F3F3"/>
      <name val="Ubuntu"/>
    </font>
    <font>
      <i/>
      <sz val="11.0"/>
      <color theme="1"/>
      <name val="Ubuntu"/>
    </font>
    <font>
      <b/>
      <sz val="14.0"/>
      <color rgb="FFF3F3F3"/>
      <name val="Ubuntu"/>
    </font>
    <font>
      <color rgb="FFFCE600"/>
      <name val="Arial"/>
      <scheme val="minor"/>
    </font>
    <font>
      <b/>
      <sz val="22.0"/>
      <color rgb="FF434343"/>
      <name val="Ubuntu"/>
    </font>
    <font/>
    <font>
      <color rgb="FFF3F3F3"/>
      <name val="Arial"/>
      <scheme val="minor"/>
    </font>
    <font>
      <b/>
      <sz val="11.0"/>
      <color rgb="FF434343"/>
      <name val="Ubuntu"/>
    </font>
    <font>
      <sz val="10.0"/>
      <color rgb="FF434343"/>
      <name val="Ubuntu"/>
    </font>
  </fonts>
  <fills count="4">
    <fill>
      <patternFill patternType="none"/>
    </fill>
    <fill>
      <patternFill patternType="lightGray"/>
    </fill>
    <fill>
      <patternFill patternType="solid">
        <fgColor rgb="FF2B2B2B"/>
        <bgColor rgb="FF2B2B2B"/>
      </patternFill>
    </fill>
    <fill>
      <patternFill patternType="solid">
        <fgColor rgb="FFF3F3F3"/>
        <bgColor rgb="FFF3F3F3"/>
      </patternFill>
    </fill>
  </fills>
  <borders count="9">
    <border/>
    <border>
      <left style="thick">
        <color rgb="FFFCE600"/>
      </left>
      <right style="thick">
        <color rgb="FFFCE600"/>
      </right>
      <top style="thick">
        <color rgb="FFFCE600"/>
      </top>
      <bottom style="thick">
        <color rgb="FFFCE600"/>
      </bottom>
    </border>
    <border>
      <left style="medium">
        <color rgb="FFEBCD00"/>
      </left>
      <right style="medium">
        <color rgb="FFEBCD00"/>
      </right>
      <top style="medium">
        <color rgb="FFEBCD00"/>
      </top>
      <bottom style="medium">
        <color rgb="FFEBCD00"/>
      </bottom>
    </border>
    <border>
      <left style="thick">
        <color rgb="FFEBCD00"/>
      </left>
      <top style="thick">
        <color rgb="FFEBCD00"/>
      </top>
    </border>
    <border>
      <right style="thick">
        <color rgb="FFEBCD00"/>
      </right>
      <top style="thick">
        <color rgb="FFEBCD00"/>
      </top>
    </border>
    <border>
      <left style="thick">
        <color rgb="FFEBCD00"/>
      </left>
    </border>
    <border>
      <right style="thick">
        <color rgb="FFEBCD00"/>
      </right>
    </border>
    <border>
      <left style="thick">
        <color rgb="FFEBCD00"/>
      </left>
      <bottom style="thick">
        <color rgb="FFEBCD00"/>
      </bottom>
    </border>
    <border>
      <right style="thick">
        <color rgb="FFEBCD00"/>
      </right>
      <bottom style="thick">
        <color rgb="FFEBCD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2" numFmtId="0" xfId="0" applyAlignment="1" applyFill="1" applyFont="1">
      <alignment horizontal="center"/>
    </xf>
    <xf borderId="0" fillId="0" fontId="1" numFmtId="164" xfId="0" applyFont="1" applyNumberFormat="1"/>
    <xf borderId="0" fillId="2" fontId="3" numFmtId="0" xfId="0" applyAlignment="1" applyFill="1" applyFont="1">
      <alignment readingOrder="0"/>
    </xf>
    <xf borderId="1" fillId="3" fontId="2" numFmtId="165" xfId="0" applyAlignment="1" applyBorder="1" applyFill="1" applyFont="1" applyNumberFormat="1">
      <alignment horizontal="center" readingOrder="0"/>
    </xf>
    <xf borderId="0" fillId="2" fontId="4" numFmtId="0" xfId="0" applyAlignment="1" applyFill="1" applyFont="1">
      <alignment readingOrder="0"/>
    </xf>
    <xf borderId="0" fillId="2" fontId="5" numFmtId="0" xfId="0" applyAlignment="1" applyFill="1" applyFont="1">
      <alignment horizontal="right" readingOrder="0" vertical="center"/>
    </xf>
    <xf borderId="2" fillId="3" fontId="6" numFmtId="14" xfId="0" applyAlignment="1" applyBorder="1" applyFill="1" applyFont="1" applyNumberFormat="1">
      <alignment horizontal="center" readingOrder="0" vertical="center"/>
    </xf>
    <xf borderId="2" fillId="3" fontId="6" numFmtId="166" xfId="0" applyAlignment="1" applyBorder="1" applyFill="1" applyFont="1" applyNumberFormat="1">
      <alignment horizontal="center" readingOrder="0" vertical="center"/>
    </xf>
    <xf borderId="1" fillId="3" fontId="2" numFmtId="0" xfId="0" applyAlignment="1" applyBorder="1" applyFill="1" applyFont="1">
      <alignment horizontal="center" readingOrder="0"/>
    </xf>
    <xf borderId="0" fillId="2" fontId="7" numFmtId="0" xfId="0" applyAlignment="1" applyFill="1" applyFont="1">
      <alignment horizontal="center" readingOrder="0"/>
    </xf>
    <xf borderId="0" fillId="2" fontId="8" numFmtId="0" xfId="0" applyFill="1" applyFont="1"/>
    <xf borderId="3" fillId="3" fontId="9" numFmtId="167" xfId="0" applyAlignment="1" applyBorder="1" applyFill="1" applyFont="1" applyNumberFormat="1">
      <alignment horizontal="center" vertical="center"/>
    </xf>
    <xf borderId="4" fillId="0" fontId="10" numFmtId="0" xfId="0" applyBorder="1" applyFont="1"/>
    <xf borderId="0" fillId="2" fontId="3" numFmtId="0" xfId="0" applyFill="1" applyFont="1"/>
    <xf borderId="1" fillId="3" fontId="2" numFmtId="168" xfId="0" applyAlignment="1" applyBorder="1" applyFill="1" applyFont="1" applyNumberFormat="1">
      <alignment horizontal="center" readingOrder="0"/>
    </xf>
    <xf borderId="0" fillId="2" fontId="1" numFmtId="0" xfId="0" applyAlignment="1" applyFill="1" applyFont="1">
      <alignment readingOrder="0"/>
    </xf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0" fillId="2" fontId="7" numFmtId="0" xfId="0" applyAlignment="1" applyFill="1" applyFont="1">
      <alignment horizontal="center" readingOrder="0" vertical="center"/>
    </xf>
    <xf borderId="0" fillId="2" fontId="11" numFmtId="0" xfId="0" applyFill="1" applyFont="1"/>
    <xf borderId="3" fillId="2" fontId="12" numFmtId="0" xfId="0" applyAlignment="1" applyBorder="1" applyFill="1" applyFont="1">
      <alignment horizontal="center"/>
    </xf>
    <xf borderId="4" fillId="2" fontId="12" numFmtId="0" xfId="0" applyAlignment="1" applyBorder="1" applyFill="1" applyFont="1">
      <alignment horizontal="center"/>
    </xf>
    <xf borderId="5" fillId="2" fontId="13" numFmtId="0" xfId="0" applyBorder="1" applyFill="1" applyFont="1"/>
    <xf borderId="6" fillId="2" fontId="13" numFmtId="167" xfId="0" applyAlignment="1" applyBorder="1" applyFill="1" applyFont="1" applyNumberFormat="1">
      <alignment horizontal="right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167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7" fillId="2" fontId="13" numFmtId="0" xfId="0" applyBorder="1" applyFill="1" applyFont="1"/>
    <xf borderId="8" fillId="2" fontId="13" numFmtId="167" xfId="0" applyAlignment="1" applyBorder="1" applyFill="1" applyFont="1" applyNumberFormat="1">
      <alignment horizontal="right"/>
    </xf>
    <xf borderId="0" fillId="0" fontId="1" numFmtId="165" xfId="0" applyFont="1" applyNumberFormat="1"/>
    <xf borderId="0" fillId="0" fontId="1" numFmtId="167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BCD00"/>
          <bgColor rgb="FFEBCD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Dashboard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16</xdr:row>
      <xdr:rowOff>28575</xdr:rowOff>
    </xdr:from>
    <xdr:ext cx="2714625" cy="704850"/>
    <xdr:sp>
      <xdr:nvSpPr>
        <xdr:cNvPr id="3" name="Shape 3"/>
        <xdr:cNvSpPr/>
      </xdr:nvSpPr>
      <xdr:spPr>
        <a:xfrm>
          <a:off x="1805600" y="1158900"/>
          <a:ext cx="2398200" cy="597000"/>
        </a:xfrm>
        <a:prstGeom prst="roundRect">
          <a:avLst>
            <a:gd fmla="val 16667" name="adj"/>
          </a:avLst>
        </a:prstGeom>
        <a:solidFill>
          <a:srgbClr val="DCC110"/>
        </a:solidFill>
        <a:ln cap="flat" cmpd="sng" w="9525">
          <a:solidFill>
            <a:srgbClr val="F3F3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700">
              <a:solidFill>
                <a:srgbClr val="FFFFFF"/>
              </a:solidFill>
              <a:latin typeface="Anton"/>
              <a:ea typeface="Anton"/>
              <a:cs typeface="Anton"/>
              <a:sym typeface="Anton"/>
            </a:rPr>
            <a:t>REGISTRAR</a:t>
          </a:r>
          <a:endParaRPr sz="1700">
            <a:solidFill>
              <a:srgbClr val="FFFFFF"/>
            </a:solidFill>
            <a:latin typeface="Anton"/>
            <a:ea typeface="Anton"/>
            <a:cs typeface="Anton"/>
            <a:sym typeface="Anton"/>
          </a:endParaRPr>
        </a:p>
      </xdr:txBody>
    </xdr:sp>
    <xdr:clientData fLocksWithSheet="0"/>
  </xdr:oneCellAnchor>
  <xdr:oneCellAnchor>
    <xdr:from>
      <xdr:col>2</xdr:col>
      <xdr:colOff>1143000</xdr:colOff>
      <xdr:row>19</xdr:row>
      <xdr:rowOff>133350</xdr:rowOff>
    </xdr:from>
    <xdr:ext cx="2124075" cy="276225"/>
    <xdr:sp>
      <xdr:nvSpPr>
        <xdr:cNvPr id="4" name="Shape 4"/>
        <xdr:cNvSpPr txBox="1"/>
      </xdr:nvSpPr>
      <xdr:spPr>
        <a:xfrm>
          <a:off x="671175" y="591675"/>
          <a:ext cx="2517600" cy="298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 u="sng">
              <a:solidFill>
                <a:srgbClr val="FFFFFF"/>
              </a:solidFill>
              <a:latin typeface="Ubuntu"/>
              <a:ea typeface="Ubuntu"/>
              <a:cs typeface="Ubuntu"/>
              <a:sym typeface="Ubuntu"/>
            </a:rPr>
            <a:t>Limpar lista</a:t>
          </a:r>
          <a:endParaRPr sz="1400" u="sng">
            <a:solidFill>
              <a:srgbClr val="FFFFFF"/>
            </a:solidFill>
            <a:latin typeface="Ubuntu"/>
            <a:ea typeface="Ubuntu"/>
            <a:cs typeface="Ubuntu"/>
            <a:sym typeface="Ubuntu"/>
          </a:endParaRPr>
        </a:p>
      </xdr:txBody>
    </xdr:sp>
    <xdr:clientData fLocksWithSheet="0"/>
  </xdr:oneCellAnchor>
  <xdr:oneCellAnchor>
    <xdr:from>
      <xdr:col>1</xdr:col>
      <xdr:colOff>933450</xdr:colOff>
      <xdr:row>19</xdr:row>
      <xdr:rowOff>133350</xdr:rowOff>
    </xdr:from>
    <xdr:ext cx="1171575" cy="276225"/>
    <xdr:sp>
      <xdr:nvSpPr>
        <xdr:cNvPr id="6" name="Shape 6"/>
        <xdr:cNvSpPr txBox="1"/>
      </xdr:nvSpPr>
      <xdr:spPr>
        <a:xfrm>
          <a:off x="840325" y="591675"/>
          <a:ext cx="1552500" cy="27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 u="sng">
              <a:solidFill>
                <a:srgbClr val="FF0000"/>
              </a:solidFill>
              <a:latin typeface="Ubuntu"/>
              <a:ea typeface="Ubuntu"/>
              <a:cs typeface="Ubuntu"/>
              <a:sym typeface="Ubuntu"/>
            </a:rPr>
            <a:t>Desfazer </a:t>
          </a:r>
          <a:r>
            <a:rPr lang="en-US" sz="1400" u="sng">
              <a:solidFill>
                <a:srgbClr val="FF0000"/>
              </a:solidFill>
              <a:latin typeface="Ubuntu"/>
              <a:ea typeface="Ubuntu"/>
              <a:cs typeface="Ubuntu"/>
              <a:sym typeface="Ubuntu"/>
            </a:rPr>
            <a:t>último</a:t>
          </a:r>
          <a:endParaRPr sz="1400" u="sng">
            <a:solidFill>
              <a:srgbClr val="FF0000"/>
            </a:solidFill>
            <a:latin typeface="Ubuntu"/>
            <a:ea typeface="Ubuntu"/>
            <a:cs typeface="Ubuntu"/>
            <a:sym typeface="Ubuntu"/>
          </a:endParaRPr>
        </a:p>
      </xdr:txBody>
    </xdr:sp>
    <xdr:clientData fLocksWithSheet="0"/>
  </xdr:oneCellAnchor>
  <xdr:oneCellAnchor>
    <xdr:from>
      <xdr:col>2</xdr:col>
      <xdr:colOff>180975</xdr:colOff>
      <xdr:row>22</xdr:row>
      <xdr:rowOff>95250</xdr:rowOff>
    </xdr:from>
    <xdr:ext cx="2286000" cy="409575"/>
    <xdr:sp>
      <xdr:nvSpPr>
        <xdr:cNvPr id="8" name="Shape 8"/>
        <xdr:cNvSpPr/>
      </xdr:nvSpPr>
      <xdr:spPr>
        <a:xfrm>
          <a:off x="780625" y="512075"/>
          <a:ext cx="2268900" cy="388200"/>
        </a:xfrm>
        <a:prstGeom prst="roundRect">
          <a:avLst>
            <a:gd fmla="val 16667" name="adj"/>
          </a:avLst>
        </a:prstGeom>
        <a:solidFill>
          <a:srgbClr val="010197"/>
        </a:solidFill>
        <a:ln cap="flat" cmpd="sng" w="9525">
          <a:solidFill>
            <a:srgbClr val="F3F3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Bebas Neue"/>
              <a:ea typeface="Bebas Neue"/>
              <a:cs typeface="Bebas Neue"/>
              <a:sym typeface="Bebas Neue"/>
            </a:rPr>
            <a:t>Importar CSV Meta</a:t>
          </a:r>
          <a:endParaRPr sz="1400">
            <a:solidFill>
              <a:srgbClr val="FFFFFF"/>
            </a:solidFill>
            <a:latin typeface="Bebas Neue"/>
            <a:ea typeface="Bebas Neue"/>
            <a:cs typeface="Bebas Neue"/>
            <a:sym typeface="Bebas Neue"/>
          </a:endParaRPr>
        </a:p>
      </xdr:txBody>
    </xdr:sp>
    <xdr:clientData fLocksWithSheet="0"/>
  </xdr:oneCellAnchor>
  <xdr:oneCellAnchor>
    <xdr:from>
      <xdr:col>6</xdr:col>
      <xdr:colOff>419100</xdr:colOff>
      <xdr:row>8</xdr:row>
      <xdr:rowOff>133350</xdr:rowOff>
    </xdr:from>
    <xdr:ext cx="3505200" cy="1743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1</xdr:row>
      <xdr:rowOff>38100</xdr:rowOff>
    </xdr:from>
    <xdr:ext cx="876300" cy="238125"/>
    <xdr:sp>
      <xdr:nvSpPr>
        <xdr:cNvPr id="5" name="Shape 5"/>
        <xdr:cNvSpPr/>
      </xdr:nvSpPr>
      <xdr:spPr>
        <a:xfrm>
          <a:off x="1377700" y="492175"/>
          <a:ext cx="1054800" cy="268800"/>
        </a:xfrm>
        <a:prstGeom prst="roundRect">
          <a:avLst>
            <a:gd fmla="val 16667" name="adj"/>
          </a:avLst>
        </a:prstGeom>
        <a:solidFill>
          <a:srgbClr val="EBCD00"/>
        </a:solidFill>
        <a:ln cap="flat" cmpd="sng" w="19050">
          <a:solidFill>
            <a:srgbClr val="F3F3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434343"/>
              </a:solidFill>
              <a:latin typeface="Ubuntu"/>
              <a:ea typeface="Ubuntu"/>
              <a:cs typeface="Ubuntu"/>
              <a:sym typeface="Ubuntu"/>
            </a:rPr>
            <a:t>M</a:t>
          </a:r>
          <a:r>
            <a:rPr b="1" lang="en-US" sz="1100">
              <a:solidFill>
                <a:srgbClr val="434343"/>
              </a:solidFill>
              <a:latin typeface="Ubuntu"/>
              <a:ea typeface="Ubuntu"/>
              <a:cs typeface="Ubuntu"/>
              <a:sym typeface="Ubuntu"/>
            </a:rPr>
            <a:t>ês atual</a:t>
          </a:r>
          <a:endParaRPr b="1" sz="1100">
            <a:solidFill>
              <a:srgbClr val="434343"/>
            </a:solidFill>
            <a:latin typeface="Ubuntu"/>
            <a:ea typeface="Ubuntu"/>
            <a:cs typeface="Ubuntu"/>
            <a:sym typeface="Ubuntu"/>
          </a:endParaRPr>
        </a:p>
      </xdr:txBody>
    </xdr:sp>
    <xdr:clientData fLocksWithSheet="0"/>
  </xdr:oneCellAnchor>
  <xdr:oneCellAnchor>
    <xdr:from>
      <xdr:col>12</xdr:col>
      <xdr:colOff>66675</xdr:colOff>
      <xdr:row>0</xdr:row>
      <xdr:rowOff>152400</xdr:rowOff>
    </xdr:from>
    <xdr:ext cx="1495425" cy="428625"/>
    <xdr:sp>
      <xdr:nvSpPr>
        <xdr:cNvPr id="7" name="Shape 7"/>
        <xdr:cNvSpPr/>
      </xdr:nvSpPr>
      <xdr:spPr>
        <a:xfrm>
          <a:off x="2432525" y="999675"/>
          <a:ext cx="1472700" cy="408000"/>
        </a:xfrm>
        <a:prstGeom prst="roundRect">
          <a:avLst>
            <a:gd fmla="val 16667" name="adj"/>
          </a:avLst>
        </a:prstGeom>
        <a:solidFill>
          <a:srgbClr val="EBCD00"/>
        </a:solidFill>
        <a:ln cap="flat" cmpd="sng" w="19050">
          <a:solidFill>
            <a:srgbClr val="F3F3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434343"/>
              </a:solidFill>
              <a:latin typeface="Ubuntu"/>
              <a:ea typeface="Ubuntu"/>
              <a:cs typeface="Ubuntu"/>
              <a:sym typeface="Ubuntu"/>
            </a:rPr>
            <a:t>Exportar PDF</a:t>
          </a:r>
          <a:endParaRPr b="1" sz="1200">
            <a:solidFill>
              <a:srgbClr val="434343"/>
            </a:solidFill>
            <a:latin typeface="Ubuntu"/>
            <a:ea typeface="Ubuntu"/>
            <a:cs typeface="Ubuntu"/>
            <a:sym typeface="Ubuntu"/>
          </a:endParaRPr>
        </a:p>
      </xdr:txBody>
    </xdr:sp>
    <xdr:clientData fLocksWithSheet="0"/>
  </xdr:oneCellAnchor>
  <xdr:oneCellAnchor>
    <xdr:from>
      <xdr:col>0</xdr:col>
      <xdr:colOff>962025</xdr:colOff>
      <xdr:row>0</xdr:row>
      <xdr:rowOff>47625</xdr:rowOff>
    </xdr:from>
    <xdr:ext cx="1276350" cy="6286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7</xdr:row>
      <xdr:rowOff>28575</xdr:rowOff>
    </xdr:from>
    <xdr:ext cx="5438775" cy="543877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1:C31" displayName="Table_1" name="Table_1" id="1">
  <tableColumns count="2">
    <tableColumn name="Cartão" id="1"/>
    <tableColumn name="Total a Pagar" id="2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E11:F31" displayName="Table_2" name="Table_2" id="2">
  <tableColumns count="2">
    <tableColumn name="Conta / Cliente" id="1"/>
    <tableColumn name="Investimento" id="2"/>
  </tableColumns>
  <tableStyleInfo name="Dashboar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8.13"/>
    <col customWidth="1" min="4" max="4" width="17.75"/>
  </cols>
  <sheetData>
    <row r="1" ht="17.25" customHeight="1">
      <c r="A1" s="2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5" t="s">
        <v>1</v>
      </c>
      <c r="D5" s="6">
        <v>46028.0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5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5" t="s">
        <v>0</v>
      </c>
      <c r="D7" s="11" t="s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5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5" t="s">
        <v>38</v>
      </c>
      <c r="D9" s="11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5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5" t="s">
        <v>3</v>
      </c>
      <c r="D11" s="11" t="s">
        <v>31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16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5" t="s">
        <v>39</v>
      </c>
      <c r="D13" s="1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16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5" t="s">
        <v>40</v>
      </c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3"/>
      <c r="E16" s="2"/>
      <c r="F16" s="2"/>
      <c r="G16" s="1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D7">
      <formula1>Cadastros!$A$2:$A$18</formula1>
    </dataValidation>
    <dataValidation type="list" allowBlank="1" showErrorMessage="1" sqref="D11">
      <formula1>Cadastros!$C$2:$C$1000</formula1>
    </dataValidation>
    <dataValidation type="list" allowBlank="1" showErrorMessage="1" sqref="D9">
      <formula1>Cadastros!$B$2:$B$36</formula1>
    </dataValidation>
    <dataValidation type="custom" allowBlank="1" showDropDown="1" showInputMessage="1" prompt="Digite uma data" sqref="D5">
      <formula1>OR(NOT(ISERROR(DATEVALUE(D5))), AND(ISNUMBER(D5), LEFT(CELL("format", D5))="D"))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4" max="4" width="14.88"/>
    <col customWidth="1" min="5" max="5" width="13.88"/>
    <col customWidth="1" min="8" max="8" width="31.5"/>
  </cols>
  <sheetData>
    <row r="1">
      <c r="A1" s="29" t="s">
        <v>1</v>
      </c>
      <c r="B1" s="30" t="str">
        <f t="array" ref="B1:B3">{"MÊS REF"; IF(INDIRECT("A2:A")="", "", TEXT(INDIRECT("A2:A"), "mmm/yyyy"))}</f>
        <v>#REF!</v>
      </c>
      <c r="C1" s="1" t="s">
        <v>0</v>
      </c>
      <c r="D1" s="1" t="s">
        <v>2</v>
      </c>
      <c r="E1" s="1" t="s">
        <v>3</v>
      </c>
      <c r="F1" s="31" t="s">
        <v>43</v>
      </c>
      <c r="G1" s="1" t="s">
        <v>44</v>
      </c>
      <c r="H1" s="1" t="s">
        <v>45</v>
      </c>
    </row>
    <row r="2">
      <c r="A2" s="32">
        <v>45992.0</v>
      </c>
      <c r="B2" s="33"/>
      <c r="C2" s="1" t="s">
        <v>5</v>
      </c>
      <c r="D2" s="1" t="s">
        <v>15</v>
      </c>
      <c r="E2" s="1" t="s">
        <v>28</v>
      </c>
      <c r="F2" s="31">
        <v>130.0</v>
      </c>
      <c r="G2" s="1"/>
      <c r="H2" s="1" t="s">
        <v>46</v>
      </c>
    </row>
    <row r="3">
      <c r="A3" s="32">
        <v>45992.0</v>
      </c>
      <c r="B3" s="33">
        <v>45992.0</v>
      </c>
      <c r="C3" s="1" t="s">
        <v>8</v>
      </c>
      <c r="D3" s="1" t="s">
        <v>47</v>
      </c>
      <c r="E3" s="1" t="s">
        <v>31</v>
      </c>
      <c r="F3" s="31">
        <v>2000.0</v>
      </c>
      <c r="H3" s="1" t="s">
        <v>48</v>
      </c>
    </row>
    <row r="4">
      <c r="A4" s="32">
        <v>45992.0</v>
      </c>
      <c r="B4" s="33">
        <v>45992.0</v>
      </c>
      <c r="C4" s="1" t="s">
        <v>8</v>
      </c>
      <c r="D4" s="1" t="s">
        <v>32</v>
      </c>
      <c r="E4" s="1" t="s">
        <v>31</v>
      </c>
      <c r="F4" s="31">
        <v>1000.0</v>
      </c>
      <c r="H4" s="1" t="s">
        <v>49</v>
      </c>
    </row>
    <row r="5">
      <c r="A5" s="32">
        <v>45992.0</v>
      </c>
      <c r="B5" s="33">
        <v>45992.0</v>
      </c>
      <c r="C5" s="1" t="s">
        <v>8</v>
      </c>
      <c r="D5" s="1" t="s">
        <v>29</v>
      </c>
      <c r="E5" s="1" t="s">
        <v>31</v>
      </c>
      <c r="F5" s="31">
        <v>5000.0</v>
      </c>
      <c r="H5" s="1" t="s">
        <v>50</v>
      </c>
    </row>
    <row r="6">
      <c r="A6" s="32">
        <v>45992.0</v>
      </c>
      <c r="B6" s="33">
        <v>45992.0</v>
      </c>
      <c r="C6" s="1" t="s">
        <v>8</v>
      </c>
      <c r="D6" s="1" t="s">
        <v>27</v>
      </c>
      <c r="E6" s="1" t="s">
        <v>31</v>
      </c>
      <c r="F6" s="31">
        <v>5000.0</v>
      </c>
      <c r="H6" s="1" t="s">
        <v>51</v>
      </c>
    </row>
    <row r="7">
      <c r="A7" s="32">
        <v>45992.0</v>
      </c>
      <c r="B7" s="33">
        <v>45992.0</v>
      </c>
      <c r="C7" s="1" t="s">
        <v>8</v>
      </c>
      <c r="D7" s="1" t="s">
        <v>23</v>
      </c>
      <c r="E7" s="1" t="s">
        <v>31</v>
      </c>
      <c r="F7" s="31">
        <v>5000.0</v>
      </c>
      <c r="H7" s="1" t="s">
        <v>52</v>
      </c>
    </row>
    <row r="8">
      <c r="A8" s="32">
        <v>45992.0</v>
      </c>
      <c r="B8" s="33">
        <v>45992.0</v>
      </c>
      <c r="C8" s="1" t="s">
        <v>8</v>
      </c>
      <c r="D8" s="1" t="s">
        <v>21</v>
      </c>
      <c r="E8" s="1" t="s">
        <v>31</v>
      </c>
      <c r="F8" s="31">
        <v>5000.0</v>
      </c>
      <c r="H8" s="1" t="s">
        <v>53</v>
      </c>
    </row>
    <row r="9">
      <c r="A9" s="32">
        <v>45992.0</v>
      </c>
      <c r="B9" s="33">
        <v>45992.0</v>
      </c>
      <c r="C9" s="1" t="s">
        <v>8</v>
      </c>
      <c r="D9" s="1" t="s">
        <v>19</v>
      </c>
      <c r="E9" s="1" t="s">
        <v>31</v>
      </c>
      <c r="F9" s="31">
        <v>5000.0</v>
      </c>
      <c r="H9" s="1" t="s">
        <v>54</v>
      </c>
    </row>
    <row r="10">
      <c r="A10" s="32">
        <v>45992.0</v>
      </c>
      <c r="B10" s="33">
        <v>45992.0</v>
      </c>
      <c r="C10" s="1" t="s">
        <v>8</v>
      </c>
      <c r="D10" s="1" t="s">
        <v>17</v>
      </c>
      <c r="E10" s="1" t="s">
        <v>31</v>
      </c>
      <c r="F10" s="31">
        <v>5000.0</v>
      </c>
      <c r="H10" s="1" t="s">
        <v>55</v>
      </c>
    </row>
    <row r="11">
      <c r="A11" s="29">
        <v>45992.0</v>
      </c>
      <c r="B11" s="33">
        <v>45992.0</v>
      </c>
      <c r="C11" s="1" t="s">
        <v>5</v>
      </c>
      <c r="D11" s="1" t="s">
        <v>6</v>
      </c>
      <c r="E11" s="1" t="s">
        <v>31</v>
      </c>
      <c r="F11" s="31">
        <v>3018.16</v>
      </c>
      <c r="G11" s="1" t="s">
        <v>56</v>
      </c>
      <c r="H11" s="1" t="s">
        <v>57</v>
      </c>
    </row>
    <row r="12">
      <c r="A12" s="29">
        <v>45992.0</v>
      </c>
      <c r="B12" s="33">
        <v>45992.0</v>
      </c>
      <c r="C12" s="1" t="s">
        <v>5</v>
      </c>
      <c r="D12" s="1" t="s">
        <v>6</v>
      </c>
      <c r="E12" s="1" t="s">
        <v>31</v>
      </c>
      <c r="F12" s="31">
        <v>3020.52</v>
      </c>
      <c r="G12" s="1" t="s">
        <v>56</v>
      </c>
      <c r="H12" s="1" t="s">
        <v>58</v>
      </c>
    </row>
    <row r="13">
      <c r="A13" s="29">
        <v>45992.0</v>
      </c>
      <c r="B13" s="33">
        <v>45992.0</v>
      </c>
      <c r="C13" s="1" t="s">
        <v>5</v>
      </c>
      <c r="D13" s="1" t="s">
        <v>6</v>
      </c>
      <c r="E13" s="1" t="s">
        <v>31</v>
      </c>
      <c r="F13" s="31">
        <v>3001.07</v>
      </c>
      <c r="G13" s="1" t="s">
        <v>56</v>
      </c>
      <c r="H13" s="1" t="s">
        <v>59</v>
      </c>
    </row>
    <row r="14">
      <c r="A14" s="32">
        <v>45993.0</v>
      </c>
      <c r="B14" s="33">
        <v>45992.0</v>
      </c>
      <c r="C14" s="1" t="s">
        <v>5</v>
      </c>
      <c r="D14" s="1" t="s">
        <v>15</v>
      </c>
      <c r="E14" s="1" t="s">
        <v>31</v>
      </c>
      <c r="F14" s="31">
        <v>5325.0</v>
      </c>
      <c r="G14" s="1" t="s">
        <v>60</v>
      </c>
      <c r="H14" s="1" t="s">
        <v>61</v>
      </c>
    </row>
    <row r="15">
      <c r="A15" s="32">
        <v>45993.0</v>
      </c>
      <c r="B15" s="33">
        <v>45992.0</v>
      </c>
      <c r="C15" s="1" t="s">
        <v>8</v>
      </c>
      <c r="D15" s="1" t="s">
        <v>34</v>
      </c>
      <c r="E15" s="1" t="s">
        <v>31</v>
      </c>
      <c r="F15" s="31">
        <v>5000.0</v>
      </c>
      <c r="H15" s="1" t="s">
        <v>62</v>
      </c>
    </row>
    <row r="16">
      <c r="A16" s="29">
        <v>45993.0</v>
      </c>
      <c r="B16" s="33">
        <v>45992.0</v>
      </c>
      <c r="C16" s="1" t="s">
        <v>5</v>
      </c>
      <c r="D16" s="1" t="s">
        <v>6</v>
      </c>
      <c r="E16" s="1" t="s">
        <v>31</v>
      </c>
      <c r="F16" s="31">
        <v>3013.51</v>
      </c>
      <c r="G16" s="1" t="s">
        <v>56</v>
      </c>
      <c r="H16" s="1" t="s">
        <v>63</v>
      </c>
    </row>
    <row r="17">
      <c r="A17" s="29">
        <v>45993.0</v>
      </c>
      <c r="B17" s="33">
        <v>45992.0</v>
      </c>
      <c r="C17" s="1" t="s">
        <v>5</v>
      </c>
      <c r="D17" s="1" t="s">
        <v>6</v>
      </c>
      <c r="E17" s="1" t="s">
        <v>31</v>
      </c>
      <c r="F17" s="31">
        <v>3003.59</v>
      </c>
      <c r="G17" s="1" t="s">
        <v>56</v>
      </c>
      <c r="H17" s="1" t="s">
        <v>64</v>
      </c>
    </row>
    <row r="18">
      <c r="A18" s="29">
        <v>45993.0</v>
      </c>
      <c r="B18" s="33">
        <v>45992.0</v>
      </c>
      <c r="C18" s="1" t="s">
        <v>5</v>
      </c>
      <c r="D18" s="1" t="s">
        <v>6</v>
      </c>
      <c r="E18" s="1" t="s">
        <v>31</v>
      </c>
      <c r="F18" s="31">
        <v>3017.69</v>
      </c>
      <c r="G18" s="1" t="s">
        <v>56</v>
      </c>
      <c r="H18" s="1" t="s">
        <v>65</v>
      </c>
    </row>
    <row r="19">
      <c r="A19" s="29">
        <v>45994.0</v>
      </c>
      <c r="B19" s="33">
        <v>45992.0</v>
      </c>
      <c r="C19" s="1" t="s">
        <v>5</v>
      </c>
      <c r="D19" s="1" t="s">
        <v>6</v>
      </c>
      <c r="E19" s="1" t="s">
        <v>22</v>
      </c>
      <c r="F19" s="31">
        <v>3062.02</v>
      </c>
      <c r="G19" s="1" t="s">
        <v>56</v>
      </c>
      <c r="H19" s="1" t="s">
        <v>66</v>
      </c>
    </row>
    <row r="20">
      <c r="A20" s="29">
        <v>45994.0</v>
      </c>
      <c r="B20" s="33">
        <v>45992.0</v>
      </c>
      <c r="C20" s="1" t="s">
        <v>5</v>
      </c>
      <c r="D20" s="1" t="s">
        <v>6</v>
      </c>
      <c r="E20" s="1" t="s">
        <v>31</v>
      </c>
      <c r="F20" s="31">
        <v>3014.27</v>
      </c>
      <c r="G20" s="1" t="s">
        <v>56</v>
      </c>
      <c r="H20" s="1" t="s">
        <v>67</v>
      </c>
    </row>
    <row r="21">
      <c r="A21" s="29">
        <v>45994.0</v>
      </c>
      <c r="B21" s="33">
        <v>45992.0</v>
      </c>
      <c r="C21" s="1" t="s">
        <v>5</v>
      </c>
      <c r="D21" s="1" t="s">
        <v>9</v>
      </c>
      <c r="E21" s="1" t="s">
        <v>31</v>
      </c>
      <c r="F21" s="31">
        <v>986.7</v>
      </c>
      <c r="G21" s="1" t="s">
        <v>56</v>
      </c>
      <c r="H21" s="1" t="s">
        <v>68</v>
      </c>
    </row>
    <row r="22">
      <c r="A22" s="29">
        <v>45994.0</v>
      </c>
      <c r="B22" s="33">
        <v>45992.0</v>
      </c>
      <c r="C22" s="1" t="s">
        <v>5</v>
      </c>
      <c r="D22" s="1" t="s">
        <v>12</v>
      </c>
      <c r="E22" s="1" t="s">
        <v>31</v>
      </c>
      <c r="F22" s="31">
        <v>1041.19</v>
      </c>
      <c r="G22" s="1" t="s">
        <v>56</v>
      </c>
      <c r="H22" s="1" t="s">
        <v>69</v>
      </c>
    </row>
    <row r="23">
      <c r="A23" s="29">
        <v>45995.0</v>
      </c>
      <c r="B23" s="33">
        <v>45992.0</v>
      </c>
      <c r="C23" s="1" t="s">
        <v>5</v>
      </c>
      <c r="D23" s="1" t="s">
        <v>6</v>
      </c>
      <c r="E23" s="1" t="s">
        <v>22</v>
      </c>
      <c r="F23" s="31">
        <v>3000.4</v>
      </c>
      <c r="G23" s="1" t="s">
        <v>56</v>
      </c>
      <c r="H23" s="1" t="s">
        <v>70</v>
      </c>
    </row>
    <row r="24">
      <c r="A24" s="29">
        <v>45995.0</v>
      </c>
      <c r="B24" s="33">
        <v>45992.0</v>
      </c>
      <c r="C24" s="1" t="s">
        <v>5</v>
      </c>
      <c r="D24" s="1" t="s">
        <v>6</v>
      </c>
      <c r="E24" s="1" t="s">
        <v>22</v>
      </c>
      <c r="F24" s="31">
        <v>3026.77</v>
      </c>
      <c r="G24" s="1" t="s">
        <v>56</v>
      </c>
      <c r="H24" s="1" t="s">
        <v>71</v>
      </c>
    </row>
    <row r="25">
      <c r="A25" s="29">
        <v>45995.0</v>
      </c>
      <c r="B25" s="33">
        <v>45992.0</v>
      </c>
      <c r="C25" s="1" t="s">
        <v>5</v>
      </c>
      <c r="D25" s="1" t="s">
        <v>6</v>
      </c>
      <c r="E25" s="1" t="s">
        <v>22</v>
      </c>
      <c r="F25" s="31">
        <v>3033.64</v>
      </c>
      <c r="G25" s="1" t="s">
        <v>56</v>
      </c>
      <c r="H25" s="1" t="s">
        <v>72</v>
      </c>
    </row>
    <row r="26">
      <c r="A26" s="29">
        <v>45995.0</v>
      </c>
      <c r="B26" s="33">
        <v>45992.0</v>
      </c>
      <c r="C26" s="1" t="s">
        <v>5</v>
      </c>
      <c r="D26" s="1" t="s">
        <v>6</v>
      </c>
      <c r="E26" s="1" t="s">
        <v>22</v>
      </c>
      <c r="F26" s="31">
        <v>3052.24</v>
      </c>
      <c r="G26" s="1" t="s">
        <v>56</v>
      </c>
      <c r="H26" s="1" t="s">
        <v>73</v>
      </c>
    </row>
    <row r="27">
      <c r="A27" s="29">
        <v>45996.0</v>
      </c>
      <c r="B27" s="33">
        <v>45992.0</v>
      </c>
      <c r="C27" s="1" t="s">
        <v>5</v>
      </c>
      <c r="D27" s="1" t="s">
        <v>6</v>
      </c>
      <c r="E27" s="1" t="s">
        <v>22</v>
      </c>
      <c r="F27" s="31">
        <v>3024.8</v>
      </c>
      <c r="G27" s="1" t="s">
        <v>56</v>
      </c>
      <c r="H27" s="1" t="s">
        <v>74</v>
      </c>
    </row>
    <row r="28">
      <c r="A28" s="29">
        <v>45996.0</v>
      </c>
      <c r="B28" s="33">
        <v>45992.0</v>
      </c>
      <c r="C28" s="1" t="s">
        <v>5</v>
      </c>
      <c r="D28" s="1" t="s">
        <v>6</v>
      </c>
      <c r="E28" s="1" t="s">
        <v>22</v>
      </c>
      <c r="F28" s="31">
        <v>3020.64</v>
      </c>
      <c r="G28" s="1" t="s">
        <v>56</v>
      </c>
      <c r="H28" s="1" t="s">
        <v>75</v>
      </c>
    </row>
    <row r="29">
      <c r="A29" s="29">
        <v>45996.0</v>
      </c>
      <c r="B29" s="33">
        <v>45992.0</v>
      </c>
      <c r="C29" s="1" t="s">
        <v>5</v>
      </c>
      <c r="D29" s="1" t="s">
        <v>6</v>
      </c>
      <c r="E29" s="1" t="s">
        <v>22</v>
      </c>
      <c r="F29" s="31">
        <v>3021.78</v>
      </c>
      <c r="G29" s="1" t="s">
        <v>56</v>
      </c>
      <c r="H29" s="1" t="s">
        <v>76</v>
      </c>
    </row>
    <row r="30">
      <c r="A30" s="29">
        <v>45996.0</v>
      </c>
      <c r="B30" s="33">
        <v>45992.0</v>
      </c>
      <c r="C30" s="1" t="s">
        <v>5</v>
      </c>
      <c r="D30" s="1" t="s">
        <v>6</v>
      </c>
      <c r="E30" s="1" t="s">
        <v>22</v>
      </c>
      <c r="F30" s="31">
        <v>3012.44</v>
      </c>
      <c r="G30" s="1" t="s">
        <v>56</v>
      </c>
      <c r="H30" s="1" t="s">
        <v>77</v>
      </c>
    </row>
    <row r="31">
      <c r="A31" s="29">
        <v>45997.0</v>
      </c>
      <c r="B31" s="33">
        <v>45992.0</v>
      </c>
      <c r="C31" s="1" t="s">
        <v>5</v>
      </c>
      <c r="D31" s="1" t="s">
        <v>6</v>
      </c>
      <c r="E31" s="1" t="s">
        <v>22</v>
      </c>
      <c r="F31" s="31">
        <v>3024.1</v>
      </c>
      <c r="G31" s="1" t="s">
        <v>56</v>
      </c>
      <c r="H31" s="1" t="s">
        <v>78</v>
      </c>
    </row>
    <row r="32">
      <c r="A32" s="29">
        <v>45997.0</v>
      </c>
      <c r="B32" s="33">
        <v>45992.0</v>
      </c>
      <c r="C32" s="1" t="s">
        <v>5</v>
      </c>
      <c r="D32" s="1" t="s">
        <v>6</v>
      </c>
      <c r="E32" s="1" t="s">
        <v>22</v>
      </c>
      <c r="F32" s="31">
        <v>3017.86</v>
      </c>
      <c r="G32" s="1" t="s">
        <v>56</v>
      </c>
      <c r="H32" s="1" t="s">
        <v>79</v>
      </c>
    </row>
    <row r="33">
      <c r="A33" s="29">
        <v>45997.0</v>
      </c>
      <c r="B33" s="33">
        <v>45992.0</v>
      </c>
      <c r="C33" s="1" t="s">
        <v>5</v>
      </c>
      <c r="D33" s="1" t="s">
        <v>6</v>
      </c>
      <c r="E33" s="1" t="s">
        <v>22</v>
      </c>
      <c r="F33" s="31">
        <v>3005.62</v>
      </c>
      <c r="G33" s="1" t="s">
        <v>56</v>
      </c>
      <c r="H33" s="1" t="s">
        <v>80</v>
      </c>
    </row>
    <row r="34">
      <c r="A34" s="29">
        <v>45997.0</v>
      </c>
      <c r="B34" s="33">
        <v>45992.0</v>
      </c>
      <c r="C34" s="1" t="s">
        <v>5</v>
      </c>
      <c r="D34" s="1" t="s">
        <v>6</v>
      </c>
      <c r="E34" s="1" t="s">
        <v>22</v>
      </c>
      <c r="F34" s="31">
        <v>3029.94</v>
      </c>
      <c r="G34" s="1" t="s">
        <v>56</v>
      </c>
      <c r="H34" s="1" t="s">
        <v>81</v>
      </c>
    </row>
    <row r="35">
      <c r="A35" s="29">
        <v>45997.0</v>
      </c>
      <c r="B35" s="33">
        <v>45992.0</v>
      </c>
      <c r="C35" s="1" t="s">
        <v>5</v>
      </c>
      <c r="D35" s="1" t="s">
        <v>6</v>
      </c>
      <c r="E35" s="1" t="s">
        <v>22</v>
      </c>
      <c r="F35" s="31">
        <v>3002.36</v>
      </c>
      <c r="G35" s="1" t="s">
        <v>56</v>
      </c>
      <c r="H35" s="1" t="s">
        <v>82</v>
      </c>
    </row>
    <row r="36">
      <c r="A36" s="29">
        <v>45998.0</v>
      </c>
      <c r="B36" s="33">
        <v>45992.0</v>
      </c>
      <c r="C36" s="1" t="s">
        <v>5</v>
      </c>
      <c r="D36" s="1" t="s">
        <v>6</v>
      </c>
      <c r="E36" s="1" t="s">
        <v>22</v>
      </c>
      <c r="F36" s="31">
        <v>3058.08</v>
      </c>
      <c r="G36" s="1" t="s">
        <v>56</v>
      </c>
      <c r="H36" s="1" t="s">
        <v>83</v>
      </c>
    </row>
    <row r="37">
      <c r="A37" s="29">
        <v>45998.0</v>
      </c>
      <c r="B37" s="33">
        <v>45992.0</v>
      </c>
      <c r="C37" s="1" t="s">
        <v>5</v>
      </c>
      <c r="D37" s="1" t="s">
        <v>6</v>
      </c>
      <c r="E37" s="1" t="s">
        <v>22</v>
      </c>
      <c r="F37" s="31">
        <v>3008.31</v>
      </c>
      <c r="G37" s="1" t="s">
        <v>56</v>
      </c>
      <c r="H37" s="1" t="s">
        <v>84</v>
      </c>
    </row>
    <row r="38">
      <c r="A38" s="29">
        <v>45998.0</v>
      </c>
      <c r="B38" s="33">
        <v>45992.0</v>
      </c>
      <c r="C38" s="1" t="s">
        <v>5</v>
      </c>
      <c r="D38" s="1" t="s">
        <v>6</v>
      </c>
      <c r="E38" s="1" t="s">
        <v>22</v>
      </c>
      <c r="F38" s="31">
        <v>3025.73</v>
      </c>
      <c r="G38" s="1" t="s">
        <v>56</v>
      </c>
      <c r="H38" s="1" t="s">
        <v>85</v>
      </c>
    </row>
    <row r="39">
      <c r="A39" s="29">
        <v>45998.0</v>
      </c>
      <c r="B39" s="33">
        <v>45992.0</v>
      </c>
      <c r="C39" s="1" t="s">
        <v>5</v>
      </c>
      <c r="D39" s="1" t="s">
        <v>6</v>
      </c>
      <c r="E39" s="1" t="s">
        <v>22</v>
      </c>
      <c r="F39" s="31">
        <v>3024.32</v>
      </c>
      <c r="G39" s="1" t="s">
        <v>56</v>
      </c>
      <c r="H39" s="1" t="s">
        <v>86</v>
      </c>
    </row>
    <row r="40">
      <c r="A40" s="29">
        <v>45998.0</v>
      </c>
      <c r="B40" s="33">
        <v>45992.0</v>
      </c>
      <c r="C40" s="1" t="s">
        <v>5</v>
      </c>
      <c r="D40" s="1" t="s">
        <v>6</v>
      </c>
      <c r="E40" s="1" t="s">
        <v>22</v>
      </c>
      <c r="F40" s="31">
        <v>3000.61</v>
      </c>
      <c r="G40" s="1" t="s">
        <v>56</v>
      </c>
      <c r="H40" s="1" t="s">
        <v>87</v>
      </c>
    </row>
    <row r="41">
      <c r="A41" s="29">
        <v>45999.0</v>
      </c>
      <c r="B41" s="33">
        <v>45992.0</v>
      </c>
      <c r="C41" s="1" t="s">
        <v>5</v>
      </c>
      <c r="D41" s="1" t="s">
        <v>6</v>
      </c>
      <c r="E41" s="1" t="s">
        <v>22</v>
      </c>
      <c r="F41" s="31">
        <v>3032.16</v>
      </c>
      <c r="G41" s="1" t="s">
        <v>56</v>
      </c>
      <c r="H41" s="1" t="s">
        <v>88</v>
      </c>
    </row>
    <row r="42">
      <c r="A42" s="29">
        <v>45999.0</v>
      </c>
      <c r="B42" s="33">
        <v>45992.0</v>
      </c>
      <c r="C42" s="1" t="s">
        <v>5</v>
      </c>
      <c r="D42" s="1" t="s">
        <v>6</v>
      </c>
      <c r="E42" s="1" t="s">
        <v>22</v>
      </c>
      <c r="F42" s="31">
        <v>3007.41</v>
      </c>
      <c r="G42" s="1" t="s">
        <v>56</v>
      </c>
      <c r="H42" s="1" t="s">
        <v>89</v>
      </c>
    </row>
    <row r="43">
      <c r="A43" s="29">
        <v>45999.0</v>
      </c>
      <c r="B43" s="33">
        <v>45992.0</v>
      </c>
      <c r="C43" s="1" t="s">
        <v>5</v>
      </c>
      <c r="D43" s="1" t="s">
        <v>6</v>
      </c>
      <c r="E43" s="1" t="s">
        <v>22</v>
      </c>
      <c r="F43" s="31">
        <v>3002.41</v>
      </c>
      <c r="G43" s="1" t="s">
        <v>56</v>
      </c>
      <c r="H43" s="1" t="s">
        <v>90</v>
      </c>
    </row>
    <row r="44">
      <c r="A44" s="29">
        <v>45999.0</v>
      </c>
      <c r="B44" s="33">
        <v>45992.0</v>
      </c>
      <c r="C44" s="1" t="s">
        <v>5</v>
      </c>
      <c r="D44" s="1" t="s">
        <v>6</v>
      </c>
      <c r="E44" s="1" t="s">
        <v>22</v>
      </c>
      <c r="F44" s="31">
        <v>3017.46</v>
      </c>
      <c r="G44" s="1" t="s">
        <v>56</v>
      </c>
      <c r="H44" s="1" t="s">
        <v>91</v>
      </c>
    </row>
    <row r="45">
      <c r="A45" s="29">
        <v>45999.0</v>
      </c>
      <c r="B45" s="33">
        <v>45992.0</v>
      </c>
      <c r="C45" s="1" t="s">
        <v>5</v>
      </c>
      <c r="D45" s="1" t="s">
        <v>6</v>
      </c>
      <c r="E45" s="1" t="s">
        <v>22</v>
      </c>
      <c r="F45" s="31">
        <v>3046.6</v>
      </c>
      <c r="G45" s="1" t="s">
        <v>56</v>
      </c>
      <c r="H45" s="1" t="s">
        <v>92</v>
      </c>
    </row>
    <row r="46">
      <c r="A46" s="29">
        <v>46000.0</v>
      </c>
      <c r="B46" s="33">
        <v>45992.0</v>
      </c>
      <c r="C46" s="1" t="s">
        <v>5</v>
      </c>
      <c r="D46" s="1" t="s">
        <v>6</v>
      </c>
      <c r="E46" s="1" t="s">
        <v>28</v>
      </c>
      <c r="F46" s="31">
        <v>3026.5</v>
      </c>
      <c r="G46" s="1" t="s">
        <v>56</v>
      </c>
      <c r="H46" s="1" t="s">
        <v>93</v>
      </c>
    </row>
    <row r="47">
      <c r="A47" s="29">
        <v>46000.0</v>
      </c>
      <c r="B47" s="33">
        <v>45992.0</v>
      </c>
      <c r="C47" s="1" t="s">
        <v>5</v>
      </c>
      <c r="D47" s="1" t="s">
        <v>6</v>
      </c>
      <c r="E47" s="1" t="s">
        <v>28</v>
      </c>
      <c r="F47" s="31">
        <v>2643.11</v>
      </c>
      <c r="G47" s="1" t="s">
        <v>56</v>
      </c>
      <c r="H47" s="1" t="s">
        <v>94</v>
      </c>
    </row>
    <row r="48">
      <c r="A48" s="29">
        <v>46000.0</v>
      </c>
      <c r="B48" s="33">
        <v>45992.0</v>
      </c>
      <c r="C48" s="1" t="s">
        <v>5</v>
      </c>
      <c r="D48" s="1" t="s">
        <v>6</v>
      </c>
      <c r="E48" s="1" t="s">
        <v>22</v>
      </c>
      <c r="F48" s="31">
        <v>377.58</v>
      </c>
      <c r="G48" s="1" t="s">
        <v>56</v>
      </c>
      <c r="H48" s="1" t="s">
        <v>95</v>
      </c>
    </row>
    <row r="49">
      <c r="A49" s="29">
        <v>46000.0</v>
      </c>
      <c r="B49" s="33">
        <v>45992.0</v>
      </c>
      <c r="C49" s="1" t="s">
        <v>5</v>
      </c>
      <c r="D49" s="1" t="s">
        <v>6</v>
      </c>
      <c r="E49" s="1" t="s">
        <v>22</v>
      </c>
      <c r="F49" s="31">
        <v>23.26</v>
      </c>
      <c r="G49" s="1" t="s">
        <v>56</v>
      </c>
      <c r="H49" s="1" t="s">
        <v>96</v>
      </c>
    </row>
    <row r="50">
      <c r="A50" s="29">
        <v>46000.0</v>
      </c>
      <c r="B50" s="33">
        <v>45992.0</v>
      </c>
      <c r="C50" s="1" t="s">
        <v>5</v>
      </c>
      <c r="D50" s="1" t="s">
        <v>6</v>
      </c>
      <c r="E50" s="1" t="s">
        <v>22</v>
      </c>
      <c r="F50" s="31">
        <v>3000.21</v>
      </c>
      <c r="G50" s="1" t="s">
        <v>56</v>
      </c>
      <c r="H50" s="1" t="s">
        <v>97</v>
      </c>
    </row>
    <row r="51">
      <c r="A51" s="29">
        <v>46000.0</v>
      </c>
      <c r="B51" s="33">
        <v>45992.0</v>
      </c>
      <c r="C51" s="1" t="s">
        <v>5</v>
      </c>
      <c r="D51" s="1" t="s">
        <v>6</v>
      </c>
      <c r="E51" s="1" t="s">
        <v>22</v>
      </c>
      <c r="F51" s="31">
        <v>3021.55</v>
      </c>
      <c r="G51" s="1" t="s">
        <v>56</v>
      </c>
      <c r="H51" s="1" t="s">
        <v>98</v>
      </c>
    </row>
    <row r="52">
      <c r="A52" s="29">
        <v>46000.0</v>
      </c>
      <c r="B52" s="33">
        <v>45992.0</v>
      </c>
      <c r="C52" s="1" t="s">
        <v>5</v>
      </c>
      <c r="D52" s="1" t="s">
        <v>9</v>
      </c>
      <c r="E52" s="1" t="s">
        <v>22</v>
      </c>
      <c r="F52" s="31">
        <v>1484.92</v>
      </c>
      <c r="G52" s="1" t="s">
        <v>56</v>
      </c>
      <c r="H52" s="1" t="s">
        <v>99</v>
      </c>
    </row>
    <row r="53">
      <c r="A53" s="29">
        <v>46000.0</v>
      </c>
      <c r="B53" s="33">
        <v>45992.0</v>
      </c>
      <c r="C53" s="1" t="s">
        <v>5</v>
      </c>
      <c r="D53" s="1" t="s">
        <v>12</v>
      </c>
      <c r="E53" s="1" t="s">
        <v>16</v>
      </c>
      <c r="F53" s="31">
        <v>2827.82</v>
      </c>
      <c r="G53" s="1" t="s">
        <v>56</v>
      </c>
      <c r="H53" s="1" t="s">
        <v>100</v>
      </c>
    </row>
    <row r="54">
      <c r="A54" s="29">
        <v>46001.0</v>
      </c>
      <c r="B54" s="33">
        <v>45992.0</v>
      </c>
      <c r="C54" s="1" t="s">
        <v>5</v>
      </c>
      <c r="D54" s="1" t="s">
        <v>6</v>
      </c>
      <c r="E54" s="1" t="s">
        <v>28</v>
      </c>
      <c r="F54" s="31">
        <v>3015.41</v>
      </c>
      <c r="G54" s="1" t="s">
        <v>56</v>
      </c>
      <c r="H54" s="1" t="s">
        <v>101</v>
      </c>
    </row>
    <row r="55">
      <c r="A55" s="29">
        <v>46001.0</v>
      </c>
      <c r="B55" s="33">
        <v>45992.0</v>
      </c>
      <c r="C55" s="1" t="s">
        <v>5</v>
      </c>
      <c r="D55" s="1" t="s">
        <v>6</v>
      </c>
      <c r="E55" s="1" t="s">
        <v>28</v>
      </c>
      <c r="F55" s="31">
        <v>3027.6</v>
      </c>
      <c r="G55" s="1" t="s">
        <v>56</v>
      </c>
      <c r="H55" s="1" t="s">
        <v>102</v>
      </c>
    </row>
    <row r="56">
      <c r="A56" s="29">
        <v>46001.0</v>
      </c>
      <c r="B56" s="33">
        <v>45992.0</v>
      </c>
      <c r="C56" s="1" t="s">
        <v>5</v>
      </c>
      <c r="D56" s="1" t="s">
        <v>6</v>
      </c>
      <c r="E56" s="1" t="s">
        <v>28</v>
      </c>
      <c r="F56" s="31">
        <v>3031.0</v>
      </c>
      <c r="G56" s="1" t="s">
        <v>56</v>
      </c>
      <c r="H56" s="1" t="s">
        <v>103</v>
      </c>
    </row>
    <row r="57">
      <c r="A57" s="29">
        <v>46001.0</v>
      </c>
      <c r="B57" s="33">
        <v>45992.0</v>
      </c>
      <c r="C57" s="1" t="s">
        <v>5</v>
      </c>
      <c r="D57" s="1" t="s">
        <v>6</v>
      </c>
      <c r="E57" s="1" t="s">
        <v>28</v>
      </c>
      <c r="F57" s="31">
        <v>3001.27</v>
      </c>
      <c r="G57" s="1" t="s">
        <v>56</v>
      </c>
      <c r="H57" s="1" t="s">
        <v>104</v>
      </c>
    </row>
    <row r="58">
      <c r="A58" s="29">
        <v>46001.0</v>
      </c>
      <c r="B58" s="33">
        <v>45992.0</v>
      </c>
      <c r="C58" s="1" t="s">
        <v>5</v>
      </c>
      <c r="D58" s="1" t="s">
        <v>9</v>
      </c>
      <c r="E58" s="1" t="s">
        <v>22</v>
      </c>
      <c r="F58" s="31">
        <v>231.48</v>
      </c>
      <c r="G58" s="1" t="s">
        <v>56</v>
      </c>
      <c r="H58" s="1" t="s">
        <v>105</v>
      </c>
    </row>
    <row r="59">
      <c r="A59" s="29">
        <v>46001.0</v>
      </c>
      <c r="B59" s="33">
        <v>45992.0</v>
      </c>
      <c r="C59" s="1" t="s">
        <v>5</v>
      </c>
      <c r="D59" s="1" t="s">
        <v>12</v>
      </c>
      <c r="E59" s="1" t="s">
        <v>16</v>
      </c>
      <c r="F59" s="31">
        <v>458.75</v>
      </c>
      <c r="G59" s="1" t="s">
        <v>56</v>
      </c>
      <c r="H59" s="1" t="s">
        <v>106</v>
      </c>
    </row>
    <row r="60">
      <c r="A60" s="29">
        <v>46002.0</v>
      </c>
      <c r="B60" s="33">
        <v>45992.0</v>
      </c>
      <c r="C60" s="1" t="s">
        <v>5</v>
      </c>
      <c r="D60" s="1" t="s">
        <v>6</v>
      </c>
      <c r="E60" s="1" t="s">
        <v>28</v>
      </c>
      <c r="F60" s="31">
        <v>3002.81</v>
      </c>
      <c r="G60" s="1" t="s">
        <v>56</v>
      </c>
      <c r="H60" s="1" t="s">
        <v>107</v>
      </c>
    </row>
    <row r="61">
      <c r="A61" s="29">
        <v>46002.0</v>
      </c>
      <c r="B61" s="33">
        <v>45992.0</v>
      </c>
      <c r="C61" s="1" t="s">
        <v>5</v>
      </c>
      <c r="D61" s="1" t="s">
        <v>6</v>
      </c>
      <c r="E61" s="1" t="s">
        <v>28</v>
      </c>
      <c r="F61" s="31">
        <v>3005.95</v>
      </c>
      <c r="G61" s="1" t="s">
        <v>56</v>
      </c>
      <c r="H61" s="1" t="s">
        <v>108</v>
      </c>
    </row>
    <row r="62">
      <c r="A62" s="29">
        <v>46002.0</v>
      </c>
      <c r="B62" s="33">
        <v>45992.0</v>
      </c>
      <c r="C62" s="1" t="s">
        <v>5</v>
      </c>
      <c r="D62" s="1" t="s">
        <v>6</v>
      </c>
      <c r="E62" s="1" t="s">
        <v>28</v>
      </c>
      <c r="F62" s="31">
        <v>3023.1</v>
      </c>
      <c r="G62" s="1" t="s">
        <v>56</v>
      </c>
      <c r="H62" s="1" t="s">
        <v>109</v>
      </c>
    </row>
    <row r="63">
      <c r="A63" s="29">
        <v>46002.0</v>
      </c>
      <c r="B63" s="33">
        <v>45992.0</v>
      </c>
      <c r="C63" s="1" t="s">
        <v>5</v>
      </c>
      <c r="D63" s="1" t="s">
        <v>6</v>
      </c>
      <c r="E63" s="1" t="s">
        <v>28</v>
      </c>
      <c r="F63" s="31">
        <v>3015.13</v>
      </c>
      <c r="G63" s="1" t="s">
        <v>56</v>
      </c>
      <c r="H63" s="1" t="s">
        <v>110</v>
      </c>
    </row>
    <row r="64">
      <c r="A64" s="29">
        <v>46003.0</v>
      </c>
      <c r="B64" s="33">
        <v>45992.0</v>
      </c>
      <c r="C64" s="1" t="s">
        <v>5</v>
      </c>
      <c r="D64" s="1" t="s">
        <v>6</v>
      </c>
      <c r="E64" s="1" t="s">
        <v>28</v>
      </c>
      <c r="F64" s="31">
        <v>3029.84</v>
      </c>
      <c r="G64" s="1" t="s">
        <v>56</v>
      </c>
      <c r="H64" s="1" t="s">
        <v>111</v>
      </c>
    </row>
    <row r="65">
      <c r="A65" s="29">
        <v>46003.0</v>
      </c>
      <c r="B65" s="33">
        <v>45992.0</v>
      </c>
      <c r="C65" s="1" t="s">
        <v>5</v>
      </c>
      <c r="D65" s="1" t="s">
        <v>6</v>
      </c>
      <c r="E65" s="1" t="s">
        <v>28</v>
      </c>
      <c r="F65" s="31">
        <v>3003.56</v>
      </c>
      <c r="G65" s="1" t="s">
        <v>56</v>
      </c>
      <c r="H65" s="1" t="s">
        <v>112</v>
      </c>
    </row>
    <row r="66">
      <c r="A66" s="29">
        <v>46003.0</v>
      </c>
      <c r="B66" s="33">
        <v>45992.0</v>
      </c>
      <c r="C66" s="1" t="s">
        <v>5</v>
      </c>
      <c r="D66" s="1" t="s">
        <v>6</v>
      </c>
      <c r="E66" s="1" t="s">
        <v>28</v>
      </c>
      <c r="F66" s="31">
        <v>3010.19</v>
      </c>
      <c r="G66" s="1" t="s">
        <v>56</v>
      </c>
      <c r="H66" s="1" t="s">
        <v>113</v>
      </c>
    </row>
    <row r="67">
      <c r="A67" s="29">
        <v>46003.0</v>
      </c>
      <c r="B67" s="33">
        <v>45992.0</v>
      </c>
      <c r="C67" s="1" t="s">
        <v>5</v>
      </c>
      <c r="D67" s="1" t="s">
        <v>6</v>
      </c>
      <c r="E67" s="1" t="s">
        <v>28</v>
      </c>
      <c r="F67" s="31">
        <v>3048.54</v>
      </c>
      <c r="G67" s="1" t="s">
        <v>56</v>
      </c>
      <c r="H67" s="1" t="s">
        <v>114</v>
      </c>
    </row>
    <row r="68">
      <c r="A68" s="29">
        <v>46003.0</v>
      </c>
      <c r="B68" s="33">
        <v>45992.0</v>
      </c>
      <c r="C68" s="1" t="s">
        <v>5</v>
      </c>
      <c r="D68" s="1" t="s">
        <v>6</v>
      </c>
      <c r="E68" s="1" t="s">
        <v>28</v>
      </c>
      <c r="F68" s="31">
        <v>3009.29</v>
      </c>
      <c r="G68" s="1" t="s">
        <v>56</v>
      </c>
      <c r="H68" s="1" t="s">
        <v>115</v>
      </c>
    </row>
    <row r="69">
      <c r="A69" s="29">
        <v>46004.0</v>
      </c>
      <c r="B69" s="33">
        <v>45992.0</v>
      </c>
      <c r="C69" s="1" t="s">
        <v>5</v>
      </c>
      <c r="D69" s="1" t="s">
        <v>6</v>
      </c>
      <c r="E69" s="1" t="s">
        <v>28</v>
      </c>
      <c r="F69" s="31">
        <v>3001.08</v>
      </c>
      <c r="G69" s="1" t="s">
        <v>56</v>
      </c>
      <c r="H69" s="1" t="s">
        <v>116</v>
      </c>
    </row>
    <row r="70">
      <c r="A70" s="29">
        <v>46004.0</v>
      </c>
      <c r="B70" s="33">
        <v>45992.0</v>
      </c>
      <c r="C70" s="1" t="s">
        <v>5</v>
      </c>
      <c r="D70" s="1" t="s">
        <v>6</v>
      </c>
      <c r="E70" s="1" t="s">
        <v>28</v>
      </c>
      <c r="F70" s="31">
        <v>3001.39</v>
      </c>
      <c r="G70" s="1" t="s">
        <v>56</v>
      </c>
      <c r="H70" s="1" t="s">
        <v>117</v>
      </c>
    </row>
    <row r="71">
      <c r="A71" s="29">
        <v>46004.0</v>
      </c>
      <c r="B71" s="33">
        <v>45992.0</v>
      </c>
      <c r="C71" s="1" t="s">
        <v>5</v>
      </c>
      <c r="D71" s="1" t="s">
        <v>6</v>
      </c>
      <c r="E71" s="1" t="s">
        <v>28</v>
      </c>
      <c r="F71" s="31">
        <v>3038.04</v>
      </c>
      <c r="G71" s="1" t="s">
        <v>56</v>
      </c>
      <c r="H71" s="1" t="s">
        <v>118</v>
      </c>
    </row>
    <row r="72">
      <c r="A72" s="29">
        <v>46004.0</v>
      </c>
      <c r="B72" s="33">
        <v>45992.0</v>
      </c>
      <c r="C72" s="1" t="s">
        <v>5</v>
      </c>
      <c r="D72" s="1" t="s">
        <v>6</v>
      </c>
      <c r="E72" s="1" t="s">
        <v>28</v>
      </c>
      <c r="F72" s="31">
        <v>3004.64</v>
      </c>
      <c r="G72" s="1" t="s">
        <v>56</v>
      </c>
      <c r="H72" s="1" t="s">
        <v>119</v>
      </c>
    </row>
    <row r="73">
      <c r="A73" s="29">
        <v>46004.0</v>
      </c>
      <c r="B73" s="33">
        <v>45992.0</v>
      </c>
      <c r="C73" s="1" t="s">
        <v>5</v>
      </c>
      <c r="D73" s="1" t="s">
        <v>12</v>
      </c>
      <c r="E73" s="1" t="s">
        <v>28</v>
      </c>
      <c r="F73" s="31">
        <v>1122.35</v>
      </c>
      <c r="G73" s="1" t="s">
        <v>56</v>
      </c>
      <c r="H73" s="1" t="s">
        <v>120</v>
      </c>
    </row>
    <row r="74">
      <c r="A74" s="29">
        <v>46005.0</v>
      </c>
      <c r="B74" s="33">
        <v>45992.0</v>
      </c>
      <c r="C74" s="1" t="s">
        <v>5</v>
      </c>
      <c r="D74" s="1" t="s">
        <v>6</v>
      </c>
      <c r="E74" s="1" t="s">
        <v>28</v>
      </c>
      <c r="F74" s="31">
        <v>3044.54</v>
      </c>
      <c r="G74" s="1" t="s">
        <v>56</v>
      </c>
      <c r="H74" s="1" t="s">
        <v>121</v>
      </c>
    </row>
    <row r="75">
      <c r="A75" s="29">
        <v>46005.0</v>
      </c>
      <c r="B75" s="33">
        <v>45992.0</v>
      </c>
      <c r="C75" s="1" t="s">
        <v>5</v>
      </c>
      <c r="D75" s="1" t="s">
        <v>6</v>
      </c>
      <c r="E75" s="1" t="s">
        <v>28</v>
      </c>
      <c r="F75" s="31">
        <v>3025.68</v>
      </c>
      <c r="G75" s="1" t="s">
        <v>56</v>
      </c>
      <c r="H75" s="1" t="s">
        <v>122</v>
      </c>
    </row>
    <row r="76">
      <c r="A76" s="29">
        <v>46005.0</v>
      </c>
      <c r="B76" s="33">
        <v>45992.0</v>
      </c>
      <c r="C76" s="1" t="s">
        <v>5</v>
      </c>
      <c r="D76" s="1" t="s">
        <v>6</v>
      </c>
      <c r="E76" s="1" t="s">
        <v>28</v>
      </c>
      <c r="F76" s="31">
        <v>3032.54</v>
      </c>
      <c r="G76" s="1" t="s">
        <v>56</v>
      </c>
      <c r="H76" s="1" t="s">
        <v>123</v>
      </c>
    </row>
    <row r="77">
      <c r="A77" s="29">
        <v>46005.0</v>
      </c>
      <c r="B77" s="33">
        <v>45992.0</v>
      </c>
      <c r="C77" s="1" t="s">
        <v>5</v>
      </c>
      <c r="D77" s="1" t="s">
        <v>6</v>
      </c>
      <c r="E77" s="1" t="s">
        <v>28</v>
      </c>
      <c r="F77" s="31">
        <v>3002.26</v>
      </c>
      <c r="G77" s="1" t="s">
        <v>56</v>
      </c>
      <c r="H77" s="1" t="s">
        <v>124</v>
      </c>
    </row>
    <row r="78">
      <c r="A78" s="29">
        <v>46005.0</v>
      </c>
      <c r="B78" s="33">
        <v>45992.0</v>
      </c>
      <c r="C78" s="1" t="s">
        <v>5</v>
      </c>
      <c r="D78" s="1" t="s">
        <v>6</v>
      </c>
      <c r="E78" s="1" t="s">
        <v>28</v>
      </c>
      <c r="F78" s="31">
        <v>3043.94</v>
      </c>
      <c r="G78" s="1" t="s">
        <v>56</v>
      </c>
      <c r="H78" s="1" t="s">
        <v>125</v>
      </c>
    </row>
    <row r="79">
      <c r="A79" s="29">
        <v>46006.0</v>
      </c>
      <c r="B79" s="33">
        <v>45992.0</v>
      </c>
      <c r="C79" s="1" t="s">
        <v>5</v>
      </c>
      <c r="D79" s="1" t="s">
        <v>6</v>
      </c>
      <c r="E79" s="1" t="s">
        <v>28</v>
      </c>
      <c r="F79" s="31">
        <v>3036.89</v>
      </c>
      <c r="G79" s="1" t="s">
        <v>56</v>
      </c>
      <c r="H79" s="1" t="s">
        <v>126</v>
      </c>
    </row>
    <row r="80">
      <c r="A80" s="29">
        <v>46006.0</v>
      </c>
      <c r="B80" s="33">
        <v>45992.0</v>
      </c>
      <c r="C80" s="1" t="s">
        <v>5</v>
      </c>
      <c r="D80" s="1" t="s">
        <v>6</v>
      </c>
      <c r="E80" s="1" t="s">
        <v>28</v>
      </c>
      <c r="F80" s="31">
        <v>3022.07</v>
      </c>
      <c r="G80" s="1" t="s">
        <v>56</v>
      </c>
      <c r="H80" s="1" t="s">
        <v>127</v>
      </c>
    </row>
    <row r="81">
      <c r="A81" s="29">
        <v>46006.0</v>
      </c>
      <c r="B81" s="33">
        <v>45992.0</v>
      </c>
      <c r="C81" s="1" t="s">
        <v>5</v>
      </c>
      <c r="D81" s="1" t="s">
        <v>6</v>
      </c>
      <c r="E81" s="1" t="s">
        <v>28</v>
      </c>
      <c r="F81" s="31">
        <v>3012.14</v>
      </c>
      <c r="G81" s="1" t="s">
        <v>56</v>
      </c>
      <c r="H81" s="1" t="s">
        <v>128</v>
      </c>
    </row>
    <row r="82">
      <c r="A82" s="29">
        <v>46006.0</v>
      </c>
      <c r="B82" s="33">
        <v>45992.0</v>
      </c>
      <c r="C82" s="1" t="s">
        <v>5</v>
      </c>
      <c r="D82" s="1" t="s">
        <v>6</v>
      </c>
      <c r="E82" s="1" t="s">
        <v>28</v>
      </c>
      <c r="F82" s="31">
        <v>3030.94</v>
      </c>
      <c r="G82" s="1" t="s">
        <v>56</v>
      </c>
      <c r="H82" s="1" t="s">
        <v>129</v>
      </c>
    </row>
    <row r="83">
      <c r="A83" s="29">
        <v>46006.0</v>
      </c>
      <c r="B83" s="33">
        <v>45992.0</v>
      </c>
      <c r="C83" s="1" t="s">
        <v>5</v>
      </c>
      <c r="D83" s="1" t="s">
        <v>6</v>
      </c>
      <c r="E83" s="1" t="s">
        <v>28</v>
      </c>
      <c r="F83" s="31">
        <v>3008.14</v>
      </c>
      <c r="G83" s="1" t="s">
        <v>56</v>
      </c>
      <c r="H83" s="1" t="s">
        <v>130</v>
      </c>
    </row>
    <row r="84">
      <c r="A84" s="29">
        <v>46007.0</v>
      </c>
      <c r="B84" s="33">
        <v>45992.0</v>
      </c>
      <c r="C84" s="1" t="s">
        <v>5</v>
      </c>
      <c r="D84" s="1" t="s">
        <v>6</v>
      </c>
      <c r="E84" s="1" t="s">
        <v>28</v>
      </c>
      <c r="F84" s="31">
        <v>3021.52</v>
      </c>
      <c r="G84" s="1" t="s">
        <v>56</v>
      </c>
      <c r="H84" s="1" t="s">
        <v>131</v>
      </c>
    </row>
    <row r="85">
      <c r="A85" s="29">
        <v>46007.0</v>
      </c>
      <c r="B85" s="33">
        <v>45992.0</v>
      </c>
      <c r="C85" s="1" t="s">
        <v>5</v>
      </c>
      <c r="D85" s="1" t="s">
        <v>6</v>
      </c>
      <c r="E85" s="1" t="s">
        <v>28</v>
      </c>
      <c r="F85" s="31">
        <v>3000.28</v>
      </c>
      <c r="G85" s="1" t="s">
        <v>56</v>
      </c>
      <c r="H85" s="1" t="s">
        <v>132</v>
      </c>
    </row>
    <row r="86">
      <c r="A86" s="29">
        <v>46007.0</v>
      </c>
      <c r="B86" s="33">
        <v>45992.0</v>
      </c>
      <c r="C86" s="1" t="s">
        <v>5</v>
      </c>
      <c r="D86" s="1" t="s">
        <v>6</v>
      </c>
      <c r="E86" s="1" t="s">
        <v>28</v>
      </c>
      <c r="F86" s="31">
        <v>3041.27</v>
      </c>
      <c r="G86" s="1" t="s">
        <v>56</v>
      </c>
      <c r="H86" s="1" t="s">
        <v>133</v>
      </c>
    </row>
    <row r="87">
      <c r="A87" s="29">
        <v>46007.0</v>
      </c>
      <c r="B87" s="33">
        <v>45992.0</v>
      </c>
      <c r="C87" s="1" t="s">
        <v>5</v>
      </c>
      <c r="D87" s="1" t="s">
        <v>6</v>
      </c>
      <c r="E87" s="1" t="s">
        <v>28</v>
      </c>
      <c r="F87" s="31">
        <v>3055.08</v>
      </c>
      <c r="G87" s="1" t="s">
        <v>56</v>
      </c>
      <c r="H87" s="1" t="s">
        <v>134</v>
      </c>
    </row>
    <row r="88">
      <c r="A88" s="29">
        <v>46007.0</v>
      </c>
      <c r="B88" s="33">
        <v>45992.0</v>
      </c>
      <c r="C88" s="1" t="s">
        <v>5</v>
      </c>
      <c r="D88" s="1" t="s">
        <v>6</v>
      </c>
      <c r="E88" s="1" t="s">
        <v>28</v>
      </c>
      <c r="F88" s="31">
        <v>3024.36</v>
      </c>
      <c r="G88" s="1" t="s">
        <v>56</v>
      </c>
      <c r="H88" s="1" t="s">
        <v>135</v>
      </c>
    </row>
    <row r="89">
      <c r="A89" s="29">
        <v>46007.0</v>
      </c>
      <c r="B89" s="33">
        <v>45992.0</v>
      </c>
      <c r="C89" s="1" t="s">
        <v>5</v>
      </c>
      <c r="D89" s="1" t="s">
        <v>9</v>
      </c>
      <c r="E89" s="1" t="s">
        <v>16</v>
      </c>
      <c r="F89" s="31">
        <v>1415.76</v>
      </c>
      <c r="G89" s="1" t="s">
        <v>56</v>
      </c>
      <c r="H89" s="1" t="s">
        <v>136</v>
      </c>
    </row>
    <row r="90">
      <c r="A90" s="29">
        <v>46007.0</v>
      </c>
      <c r="B90" s="33">
        <v>45992.0</v>
      </c>
      <c r="C90" s="1" t="s">
        <v>5</v>
      </c>
      <c r="D90" s="1" t="s">
        <v>12</v>
      </c>
      <c r="E90" s="1" t="s">
        <v>16</v>
      </c>
      <c r="F90" s="31">
        <v>525.15</v>
      </c>
      <c r="G90" s="1" t="s">
        <v>56</v>
      </c>
      <c r="H90" s="1" t="s">
        <v>137</v>
      </c>
    </row>
    <row r="91">
      <c r="A91" s="29">
        <v>46008.0</v>
      </c>
      <c r="B91" s="33">
        <v>45992.0</v>
      </c>
      <c r="C91" s="1" t="s">
        <v>5</v>
      </c>
      <c r="D91" s="1" t="s">
        <v>6</v>
      </c>
      <c r="E91" s="1" t="s">
        <v>28</v>
      </c>
      <c r="F91" s="31">
        <v>3015.16</v>
      </c>
      <c r="G91" s="1" t="s">
        <v>56</v>
      </c>
      <c r="H91" s="1" t="s">
        <v>138</v>
      </c>
    </row>
    <row r="92">
      <c r="A92" s="29">
        <v>46008.0</v>
      </c>
      <c r="B92" s="33">
        <v>45992.0</v>
      </c>
      <c r="C92" s="1" t="s">
        <v>5</v>
      </c>
      <c r="D92" s="1" t="s">
        <v>6</v>
      </c>
      <c r="E92" s="1" t="s">
        <v>28</v>
      </c>
      <c r="F92" s="31">
        <v>3001.46</v>
      </c>
      <c r="G92" s="1" t="s">
        <v>56</v>
      </c>
      <c r="H92" s="1" t="s">
        <v>139</v>
      </c>
    </row>
    <row r="93">
      <c r="A93" s="29">
        <v>46008.0</v>
      </c>
      <c r="B93" s="33">
        <v>45992.0</v>
      </c>
      <c r="C93" s="1" t="s">
        <v>5</v>
      </c>
      <c r="D93" s="1" t="s">
        <v>6</v>
      </c>
      <c r="E93" s="1" t="s">
        <v>28</v>
      </c>
      <c r="F93" s="31">
        <v>3031.85</v>
      </c>
      <c r="G93" s="1" t="s">
        <v>56</v>
      </c>
      <c r="H93" s="1" t="s">
        <v>140</v>
      </c>
    </row>
    <row r="94">
      <c r="A94" s="29">
        <v>46008.0</v>
      </c>
      <c r="B94" s="33">
        <v>45992.0</v>
      </c>
      <c r="C94" s="1" t="s">
        <v>5</v>
      </c>
      <c r="D94" s="1" t="s">
        <v>6</v>
      </c>
      <c r="E94" s="1" t="s">
        <v>28</v>
      </c>
      <c r="F94" s="31">
        <v>3010.65</v>
      </c>
      <c r="G94" s="1" t="s">
        <v>56</v>
      </c>
      <c r="H94" s="1" t="s">
        <v>141</v>
      </c>
    </row>
    <row r="95">
      <c r="A95" s="29">
        <v>46009.0</v>
      </c>
      <c r="B95" s="33">
        <v>45992.0</v>
      </c>
      <c r="C95" s="1" t="s">
        <v>5</v>
      </c>
      <c r="D95" s="1" t="s">
        <v>6</v>
      </c>
      <c r="E95" s="1" t="s">
        <v>28</v>
      </c>
      <c r="F95" s="31">
        <v>3009.17</v>
      </c>
      <c r="G95" s="1" t="s">
        <v>56</v>
      </c>
      <c r="H95" s="1" t="s">
        <v>142</v>
      </c>
    </row>
    <row r="96">
      <c r="A96" s="29">
        <v>46009.0</v>
      </c>
      <c r="B96" s="33">
        <v>45992.0</v>
      </c>
      <c r="C96" s="1" t="s">
        <v>5</v>
      </c>
      <c r="D96" s="1" t="s">
        <v>6</v>
      </c>
      <c r="E96" s="1" t="s">
        <v>28</v>
      </c>
      <c r="F96" s="31">
        <v>3006.11</v>
      </c>
      <c r="G96" s="1" t="s">
        <v>56</v>
      </c>
      <c r="H96" s="1" t="s">
        <v>143</v>
      </c>
    </row>
    <row r="97">
      <c r="A97" s="29">
        <v>46010.0</v>
      </c>
      <c r="B97" s="33">
        <v>45992.0</v>
      </c>
      <c r="C97" s="1" t="s">
        <v>5</v>
      </c>
      <c r="D97" s="1" t="s">
        <v>6</v>
      </c>
      <c r="E97" s="1" t="s">
        <v>28</v>
      </c>
      <c r="F97" s="31">
        <v>3002.72</v>
      </c>
      <c r="G97" s="1" t="s">
        <v>56</v>
      </c>
      <c r="H97" s="1" t="s">
        <v>144</v>
      </c>
    </row>
    <row r="98">
      <c r="A98" s="29">
        <v>46010.0</v>
      </c>
      <c r="B98" s="33">
        <v>45992.0</v>
      </c>
      <c r="C98" s="1" t="s">
        <v>5</v>
      </c>
      <c r="D98" s="1" t="s">
        <v>6</v>
      </c>
      <c r="E98" s="1" t="s">
        <v>28</v>
      </c>
      <c r="F98" s="31">
        <v>3009.98</v>
      </c>
      <c r="G98" s="1" t="s">
        <v>56</v>
      </c>
      <c r="H98" s="1" t="s">
        <v>145</v>
      </c>
    </row>
    <row r="99">
      <c r="A99" s="29">
        <v>46011.0</v>
      </c>
      <c r="B99" s="33">
        <v>45992.0</v>
      </c>
      <c r="C99" s="1" t="s">
        <v>5</v>
      </c>
      <c r="D99" s="1" t="s">
        <v>6</v>
      </c>
      <c r="E99" s="1" t="s">
        <v>28</v>
      </c>
      <c r="F99" s="31">
        <v>3002.39</v>
      </c>
      <c r="G99" s="1" t="s">
        <v>56</v>
      </c>
      <c r="H99" s="1" t="s">
        <v>146</v>
      </c>
    </row>
    <row r="100">
      <c r="A100" s="29">
        <v>46012.0</v>
      </c>
      <c r="B100" s="33">
        <v>45992.0</v>
      </c>
      <c r="C100" s="1" t="s">
        <v>5</v>
      </c>
      <c r="D100" s="1" t="s">
        <v>6</v>
      </c>
      <c r="E100" s="1" t="s">
        <v>28</v>
      </c>
      <c r="F100" s="31">
        <v>3002.22</v>
      </c>
      <c r="G100" s="1" t="s">
        <v>56</v>
      </c>
      <c r="H100" s="1" t="s">
        <v>147</v>
      </c>
    </row>
    <row r="101">
      <c r="A101" s="29">
        <v>46012.0</v>
      </c>
      <c r="B101" s="33">
        <v>45992.0</v>
      </c>
      <c r="C101" s="1" t="s">
        <v>5</v>
      </c>
      <c r="D101" s="1" t="s">
        <v>6</v>
      </c>
      <c r="E101" s="1" t="s">
        <v>28</v>
      </c>
      <c r="F101" s="31">
        <v>3013.34</v>
      </c>
      <c r="G101" s="1" t="s">
        <v>56</v>
      </c>
      <c r="H101" s="1" t="s">
        <v>148</v>
      </c>
    </row>
    <row r="102">
      <c r="A102" s="29">
        <v>46013.0</v>
      </c>
      <c r="B102" s="33">
        <v>45992.0</v>
      </c>
      <c r="C102" s="1" t="s">
        <v>5</v>
      </c>
      <c r="D102" s="1" t="s">
        <v>6</v>
      </c>
      <c r="E102" s="1" t="s">
        <v>28</v>
      </c>
      <c r="F102" s="31">
        <v>3016.53</v>
      </c>
      <c r="G102" s="1" t="s">
        <v>56</v>
      </c>
      <c r="H102" s="1" t="s">
        <v>149</v>
      </c>
    </row>
    <row r="103">
      <c r="A103" s="29">
        <v>46014.0</v>
      </c>
      <c r="B103" s="33">
        <v>45992.0</v>
      </c>
      <c r="C103" s="1" t="s">
        <v>5</v>
      </c>
      <c r="D103" s="1" t="s">
        <v>6</v>
      </c>
      <c r="E103" s="1" t="s">
        <v>28</v>
      </c>
      <c r="F103" s="31">
        <v>3003.45</v>
      </c>
      <c r="G103" s="1" t="s">
        <v>56</v>
      </c>
      <c r="H103" s="1" t="s">
        <v>150</v>
      </c>
    </row>
    <row r="104">
      <c r="A104" s="29">
        <v>46014.0</v>
      </c>
      <c r="B104" s="33">
        <v>45992.0</v>
      </c>
      <c r="C104" s="1" t="s">
        <v>5</v>
      </c>
      <c r="D104" s="1" t="s">
        <v>6</v>
      </c>
      <c r="E104" s="1" t="s">
        <v>28</v>
      </c>
      <c r="F104" s="31">
        <v>3009.09</v>
      </c>
      <c r="G104" s="1" t="s">
        <v>56</v>
      </c>
      <c r="H104" s="1" t="s">
        <v>151</v>
      </c>
    </row>
    <row r="105">
      <c r="A105" s="29">
        <v>46015.0</v>
      </c>
      <c r="B105" s="33">
        <v>45992.0</v>
      </c>
      <c r="C105" s="1" t="s">
        <v>5</v>
      </c>
      <c r="D105" s="1" t="s">
        <v>6</v>
      </c>
      <c r="E105" s="1" t="s">
        <v>28</v>
      </c>
      <c r="F105" s="31">
        <v>3005.65</v>
      </c>
      <c r="G105" s="1" t="s">
        <v>56</v>
      </c>
      <c r="H105" s="1" t="s">
        <v>152</v>
      </c>
    </row>
    <row r="106">
      <c r="A106" s="29">
        <v>46016.0</v>
      </c>
      <c r="B106" s="33">
        <v>45992.0</v>
      </c>
      <c r="C106" s="1" t="s">
        <v>5</v>
      </c>
      <c r="D106" s="1" t="s">
        <v>6</v>
      </c>
      <c r="E106" s="1" t="s">
        <v>28</v>
      </c>
      <c r="F106" s="31">
        <v>3002.58</v>
      </c>
      <c r="G106" s="1" t="s">
        <v>56</v>
      </c>
      <c r="H106" s="1" t="s">
        <v>153</v>
      </c>
    </row>
    <row r="107">
      <c r="A107" s="29">
        <v>46017.0</v>
      </c>
      <c r="B107" s="33">
        <v>45992.0</v>
      </c>
      <c r="C107" s="1" t="s">
        <v>5</v>
      </c>
      <c r="D107" s="1" t="s">
        <v>6</v>
      </c>
      <c r="E107" s="1" t="s">
        <v>28</v>
      </c>
      <c r="F107" s="31">
        <v>3007.57</v>
      </c>
      <c r="G107" s="1" t="s">
        <v>56</v>
      </c>
      <c r="H107" s="1" t="s">
        <v>154</v>
      </c>
    </row>
    <row r="108">
      <c r="A108" s="29">
        <v>46017.0</v>
      </c>
      <c r="B108" s="33">
        <v>45992.0</v>
      </c>
      <c r="C108" s="1" t="s">
        <v>5</v>
      </c>
      <c r="D108" s="1" t="s">
        <v>6</v>
      </c>
      <c r="E108" s="1" t="s">
        <v>28</v>
      </c>
      <c r="F108" s="31">
        <v>3031.31</v>
      </c>
      <c r="G108" s="1" t="s">
        <v>56</v>
      </c>
      <c r="H108" s="1" t="s">
        <v>155</v>
      </c>
    </row>
    <row r="109">
      <c r="A109" s="29">
        <v>46017.0</v>
      </c>
      <c r="B109" s="33">
        <v>45992.0</v>
      </c>
      <c r="C109" s="1" t="s">
        <v>5</v>
      </c>
      <c r="D109" s="1" t="s">
        <v>6</v>
      </c>
      <c r="E109" s="1" t="s">
        <v>28</v>
      </c>
      <c r="F109" s="31">
        <v>3010.32</v>
      </c>
      <c r="G109" s="1" t="s">
        <v>56</v>
      </c>
      <c r="H109" s="1" t="s">
        <v>156</v>
      </c>
    </row>
    <row r="110">
      <c r="A110" s="29">
        <v>46018.0</v>
      </c>
      <c r="B110" s="33">
        <v>45992.0</v>
      </c>
      <c r="C110" s="1" t="s">
        <v>5</v>
      </c>
      <c r="D110" s="1" t="s">
        <v>6</v>
      </c>
      <c r="E110" s="1" t="s">
        <v>28</v>
      </c>
      <c r="F110" s="31">
        <v>3007.5</v>
      </c>
      <c r="G110" s="1" t="s">
        <v>56</v>
      </c>
      <c r="H110" s="1" t="s">
        <v>157</v>
      </c>
    </row>
    <row r="111">
      <c r="A111" s="29">
        <v>46018.0</v>
      </c>
      <c r="B111" s="33">
        <v>45992.0</v>
      </c>
      <c r="C111" s="1" t="s">
        <v>5</v>
      </c>
      <c r="D111" s="1" t="s">
        <v>6</v>
      </c>
      <c r="E111" s="1" t="s">
        <v>28</v>
      </c>
      <c r="F111" s="31">
        <v>3003.36</v>
      </c>
      <c r="G111" s="1" t="s">
        <v>56</v>
      </c>
      <c r="H111" s="1" t="s">
        <v>158</v>
      </c>
    </row>
    <row r="112">
      <c r="A112" s="29">
        <v>46018.0</v>
      </c>
      <c r="B112" s="33">
        <v>45992.0</v>
      </c>
      <c r="C112" s="1" t="s">
        <v>5</v>
      </c>
      <c r="D112" s="1" t="s">
        <v>6</v>
      </c>
      <c r="E112" s="1" t="s">
        <v>28</v>
      </c>
      <c r="F112" s="31">
        <v>3006.04</v>
      </c>
      <c r="G112" s="1" t="s">
        <v>56</v>
      </c>
      <c r="H112" s="1" t="s">
        <v>159</v>
      </c>
    </row>
    <row r="113">
      <c r="A113" s="29">
        <v>46018.0</v>
      </c>
      <c r="B113" s="33">
        <v>45992.0</v>
      </c>
      <c r="C113" s="1" t="s">
        <v>5</v>
      </c>
      <c r="D113" s="1" t="s">
        <v>6</v>
      </c>
      <c r="E113" s="1" t="s">
        <v>28</v>
      </c>
      <c r="F113" s="31">
        <v>3002.41</v>
      </c>
      <c r="G113" s="1" t="s">
        <v>56</v>
      </c>
      <c r="H113" s="1" t="s">
        <v>160</v>
      </c>
    </row>
    <row r="114">
      <c r="A114" s="29">
        <v>46019.0</v>
      </c>
      <c r="B114" s="33">
        <v>45992.0</v>
      </c>
      <c r="C114" s="1" t="s">
        <v>5</v>
      </c>
      <c r="D114" s="1" t="s">
        <v>6</v>
      </c>
      <c r="E114" s="1" t="s">
        <v>28</v>
      </c>
      <c r="F114" s="31">
        <v>3042.05</v>
      </c>
      <c r="G114" s="1" t="s">
        <v>56</v>
      </c>
      <c r="H114" s="1" t="s">
        <v>161</v>
      </c>
    </row>
    <row r="115">
      <c r="A115" s="29">
        <v>46019.0</v>
      </c>
      <c r="B115" s="33">
        <v>45992.0</v>
      </c>
      <c r="C115" s="1" t="s">
        <v>5</v>
      </c>
      <c r="D115" s="1" t="s">
        <v>6</v>
      </c>
      <c r="E115" s="1" t="s">
        <v>28</v>
      </c>
      <c r="F115" s="31">
        <v>3015.84</v>
      </c>
      <c r="G115" s="1" t="s">
        <v>56</v>
      </c>
      <c r="H115" s="1" t="s">
        <v>162</v>
      </c>
    </row>
    <row r="116">
      <c r="A116" s="29">
        <v>46019.0</v>
      </c>
      <c r="B116" s="33">
        <v>45992.0</v>
      </c>
      <c r="C116" s="1" t="s">
        <v>5</v>
      </c>
      <c r="D116" s="1" t="s">
        <v>6</v>
      </c>
      <c r="E116" s="1" t="s">
        <v>28</v>
      </c>
      <c r="F116" s="31">
        <v>3025.21</v>
      </c>
      <c r="G116" s="1" t="s">
        <v>56</v>
      </c>
      <c r="H116" s="1" t="s">
        <v>163</v>
      </c>
    </row>
    <row r="117">
      <c r="A117" s="29">
        <v>46019.0</v>
      </c>
      <c r="B117" s="33">
        <v>45992.0</v>
      </c>
      <c r="C117" s="1" t="s">
        <v>5</v>
      </c>
      <c r="D117" s="1" t="s">
        <v>6</v>
      </c>
      <c r="E117" s="1" t="s">
        <v>28</v>
      </c>
      <c r="F117" s="31">
        <v>3003.23</v>
      </c>
      <c r="G117" s="1" t="s">
        <v>56</v>
      </c>
      <c r="H117" s="1" t="s">
        <v>164</v>
      </c>
    </row>
    <row r="118">
      <c r="A118" s="29">
        <v>46020.0</v>
      </c>
      <c r="B118" s="33">
        <v>45992.0</v>
      </c>
      <c r="C118" s="1" t="s">
        <v>5</v>
      </c>
      <c r="D118" s="1" t="s">
        <v>6</v>
      </c>
      <c r="E118" s="1" t="s">
        <v>28</v>
      </c>
      <c r="F118" s="31">
        <v>3006.71</v>
      </c>
      <c r="G118" s="1" t="s">
        <v>56</v>
      </c>
      <c r="H118" s="1" t="s">
        <v>165</v>
      </c>
    </row>
    <row r="119">
      <c r="A119" s="29">
        <v>46020.0</v>
      </c>
      <c r="B119" s="33">
        <v>45992.0</v>
      </c>
      <c r="C119" s="1" t="s">
        <v>5</v>
      </c>
      <c r="D119" s="1" t="s">
        <v>6</v>
      </c>
      <c r="E119" s="1" t="s">
        <v>28</v>
      </c>
      <c r="F119" s="31">
        <v>3021.44</v>
      </c>
      <c r="G119" s="1" t="s">
        <v>56</v>
      </c>
      <c r="H119" s="1" t="s">
        <v>166</v>
      </c>
    </row>
    <row r="120">
      <c r="A120" s="29">
        <v>46020.0</v>
      </c>
      <c r="B120" s="33">
        <v>45992.0</v>
      </c>
      <c r="C120" s="1" t="s">
        <v>5</v>
      </c>
      <c r="D120" s="1" t="s">
        <v>6</v>
      </c>
      <c r="E120" s="1" t="s">
        <v>28</v>
      </c>
      <c r="F120" s="31">
        <v>3018.81</v>
      </c>
      <c r="G120" s="1" t="s">
        <v>56</v>
      </c>
      <c r="H120" s="1" t="s">
        <v>167</v>
      </c>
    </row>
    <row r="121">
      <c r="A121" s="29">
        <v>46020.0</v>
      </c>
      <c r="B121" s="33">
        <v>45992.0</v>
      </c>
      <c r="C121" s="1" t="s">
        <v>5</v>
      </c>
      <c r="D121" s="1" t="s">
        <v>6</v>
      </c>
      <c r="E121" s="1" t="s">
        <v>28</v>
      </c>
      <c r="F121" s="31">
        <v>3015.12</v>
      </c>
      <c r="G121" s="1" t="s">
        <v>56</v>
      </c>
      <c r="H121" s="1" t="s">
        <v>168</v>
      </c>
    </row>
    <row r="122">
      <c r="A122" s="29">
        <v>46021.0</v>
      </c>
      <c r="B122" s="33">
        <v>45992.0</v>
      </c>
      <c r="C122" s="1" t="s">
        <v>5</v>
      </c>
      <c r="D122" s="1" t="s">
        <v>6</v>
      </c>
      <c r="E122" s="1" t="s">
        <v>28</v>
      </c>
      <c r="F122" s="31">
        <v>3111.41</v>
      </c>
      <c r="G122" s="1" t="s">
        <v>56</v>
      </c>
      <c r="H122" s="1" t="s">
        <v>169</v>
      </c>
    </row>
    <row r="123">
      <c r="A123" s="29">
        <v>46021.0</v>
      </c>
      <c r="B123" s="33">
        <v>45992.0</v>
      </c>
      <c r="C123" s="1" t="s">
        <v>5</v>
      </c>
      <c r="D123" s="1" t="s">
        <v>6</v>
      </c>
      <c r="E123" s="1" t="s">
        <v>28</v>
      </c>
      <c r="F123" s="31">
        <v>3000.4</v>
      </c>
      <c r="G123" s="1" t="s">
        <v>56</v>
      </c>
      <c r="H123" s="1" t="s">
        <v>170</v>
      </c>
    </row>
    <row r="124">
      <c r="A124" s="29">
        <v>46021.0</v>
      </c>
      <c r="B124" s="33">
        <v>45992.0</v>
      </c>
      <c r="C124" s="1" t="s">
        <v>5</v>
      </c>
      <c r="D124" s="1" t="s">
        <v>6</v>
      </c>
      <c r="E124" s="1" t="s">
        <v>28</v>
      </c>
      <c r="F124" s="31">
        <v>3011.78</v>
      </c>
      <c r="G124" s="1" t="s">
        <v>56</v>
      </c>
      <c r="H124" s="1" t="s">
        <v>171</v>
      </c>
    </row>
    <row r="125">
      <c r="A125" s="29">
        <v>46021.0</v>
      </c>
      <c r="B125" s="33">
        <v>45992.0</v>
      </c>
      <c r="C125" s="1" t="s">
        <v>5</v>
      </c>
      <c r="D125" s="1" t="s">
        <v>6</v>
      </c>
      <c r="E125" s="1" t="s">
        <v>28</v>
      </c>
      <c r="F125" s="31">
        <v>3005.8</v>
      </c>
      <c r="G125" s="1" t="s">
        <v>56</v>
      </c>
      <c r="H125" s="1" t="s">
        <v>172</v>
      </c>
    </row>
    <row r="126">
      <c r="A126" s="29">
        <v>46021.0</v>
      </c>
      <c r="B126" s="33">
        <v>45992.0</v>
      </c>
      <c r="C126" s="1" t="s">
        <v>5</v>
      </c>
      <c r="D126" s="1" t="s">
        <v>6</v>
      </c>
      <c r="E126" s="1" t="s">
        <v>28</v>
      </c>
      <c r="F126" s="31">
        <v>3021.49</v>
      </c>
      <c r="G126" s="1" t="s">
        <v>56</v>
      </c>
      <c r="H126" s="1" t="s">
        <v>173</v>
      </c>
    </row>
    <row r="127">
      <c r="A127" s="29">
        <v>46022.0</v>
      </c>
      <c r="B127" s="33">
        <v>45992.0</v>
      </c>
      <c r="C127" s="1" t="s">
        <v>5</v>
      </c>
      <c r="D127" s="1" t="s">
        <v>6</v>
      </c>
      <c r="E127" s="1" t="s">
        <v>31</v>
      </c>
      <c r="F127" s="31">
        <v>3112.94</v>
      </c>
      <c r="G127" s="1" t="s">
        <v>56</v>
      </c>
      <c r="H127" s="1" t="s">
        <v>174</v>
      </c>
    </row>
    <row r="128">
      <c r="A128" s="29">
        <v>46022.0</v>
      </c>
      <c r="B128" s="33">
        <v>45992.0</v>
      </c>
      <c r="C128" s="1" t="s">
        <v>5</v>
      </c>
      <c r="D128" s="1" t="s">
        <v>6</v>
      </c>
      <c r="E128" s="1" t="s">
        <v>31</v>
      </c>
      <c r="F128" s="31">
        <v>3044.72</v>
      </c>
      <c r="G128" s="1" t="s">
        <v>56</v>
      </c>
      <c r="H128" s="1" t="s">
        <v>175</v>
      </c>
    </row>
    <row r="129">
      <c r="A129" s="29">
        <v>46022.0</v>
      </c>
      <c r="B129" s="33">
        <v>45992.0</v>
      </c>
      <c r="C129" s="1" t="s">
        <v>5</v>
      </c>
      <c r="D129" s="1" t="s">
        <v>6</v>
      </c>
      <c r="E129" s="1" t="s">
        <v>31</v>
      </c>
      <c r="F129" s="31">
        <v>3042.8</v>
      </c>
      <c r="G129" s="1" t="s">
        <v>56</v>
      </c>
      <c r="H129" s="1" t="s">
        <v>176</v>
      </c>
    </row>
    <row r="130">
      <c r="A130" s="29">
        <v>46022.0</v>
      </c>
      <c r="B130" s="33">
        <v>45992.0</v>
      </c>
      <c r="C130" s="1" t="s">
        <v>5</v>
      </c>
      <c r="D130" s="1" t="s">
        <v>6</v>
      </c>
      <c r="E130" s="1" t="s">
        <v>31</v>
      </c>
      <c r="F130" s="31">
        <v>3088.82</v>
      </c>
      <c r="G130" s="1" t="s">
        <v>56</v>
      </c>
      <c r="H130" s="1" t="s">
        <v>177</v>
      </c>
    </row>
    <row r="131">
      <c r="A131" s="29">
        <v>46022.0</v>
      </c>
      <c r="B131" s="33">
        <v>45992.0</v>
      </c>
      <c r="C131" s="1" t="s">
        <v>5</v>
      </c>
      <c r="D131" s="1" t="s">
        <v>6</v>
      </c>
      <c r="E131" s="1" t="s">
        <v>31</v>
      </c>
      <c r="F131" s="31">
        <v>3043.82</v>
      </c>
      <c r="G131" s="1" t="s">
        <v>56</v>
      </c>
      <c r="H131" s="1" t="s">
        <v>178</v>
      </c>
    </row>
    <row r="132">
      <c r="A132" s="29">
        <v>46022.0</v>
      </c>
      <c r="B132" s="33">
        <v>45992.0</v>
      </c>
      <c r="C132" s="1" t="s">
        <v>5</v>
      </c>
      <c r="D132" s="1" t="s">
        <v>6</v>
      </c>
      <c r="E132" s="1" t="s">
        <v>31</v>
      </c>
      <c r="F132" s="31">
        <v>3078.87</v>
      </c>
      <c r="G132" s="1" t="s">
        <v>56</v>
      </c>
      <c r="H132" s="1" t="s">
        <v>179</v>
      </c>
    </row>
    <row r="133">
      <c r="A133" s="29">
        <v>46022.0</v>
      </c>
      <c r="B133" s="33">
        <v>45992.0</v>
      </c>
      <c r="C133" s="1" t="s">
        <v>5</v>
      </c>
      <c r="D133" s="1" t="s">
        <v>6</v>
      </c>
      <c r="E133" s="1" t="s">
        <v>31</v>
      </c>
      <c r="F133" s="31">
        <v>3015.1</v>
      </c>
      <c r="G133" s="1" t="s">
        <v>56</v>
      </c>
      <c r="H133" s="1" t="s">
        <v>180</v>
      </c>
    </row>
    <row r="134">
      <c r="A134" s="29">
        <v>46022.0</v>
      </c>
      <c r="B134" s="33">
        <v>45992.0</v>
      </c>
      <c r="C134" s="1" t="s">
        <v>5</v>
      </c>
      <c r="D134" s="1" t="s">
        <v>6</v>
      </c>
      <c r="E134" s="1" t="s">
        <v>31</v>
      </c>
      <c r="F134" s="31">
        <v>3042.28</v>
      </c>
      <c r="G134" s="1" t="s">
        <v>56</v>
      </c>
      <c r="H134" s="1" t="s">
        <v>181</v>
      </c>
    </row>
    <row r="135">
      <c r="A135" s="29">
        <v>46022.0</v>
      </c>
      <c r="B135" s="33">
        <v>45992.0</v>
      </c>
      <c r="C135" s="1" t="s">
        <v>5</v>
      </c>
      <c r="D135" s="1" t="s">
        <v>6</v>
      </c>
      <c r="E135" s="1" t="s">
        <v>31</v>
      </c>
      <c r="F135" s="31">
        <v>3087.45</v>
      </c>
      <c r="G135" s="1" t="s">
        <v>56</v>
      </c>
      <c r="H135" s="1" t="s">
        <v>182</v>
      </c>
    </row>
    <row r="136">
      <c r="A136" s="29">
        <v>46022.0</v>
      </c>
      <c r="B136" s="33">
        <v>45992.0</v>
      </c>
      <c r="C136" s="1" t="s">
        <v>5</v>
      </c>
      <c r="D136" s="1" t="s">
        <v>6</v>
      </c>
      <c r="E136" s="1" t="s">
        <v>31</v>
      </c>
      <c r="F136" s="31">
        <v>3092.13</v>
      </c>
      <c r="G136" s="1" t="s">
        <v>56</v>
      </c>
      <c r="H136" s="1" t="s">
        <v>183</v>
      </c>
    </row>
    <row r="137">
      <c r="A137" s="29">
        <v>46022.0</v>
      </c>
      <c r="B137" s="33">
        <v>45992.0</v>
      </c>
      <c r="C137" s="1" t="s">
        <v>5</v>
      </c>
      <c r="D137" s="1" t="s">
        <v>6</v>
      </c>
      <c r="E137" s="1" t="s">
        <v>31</v>
      </c>
      <c r="F137" s="31">
        <v>3067.46</v>
      </c>
      <c r="G137" s="1" t="s">
        <v>56</v>
      </c>
      <c r="H137" s="1" t="s">
        <v>184</v>
      </c>
    </row>
    <row r="138">
      <c r="A138" s="29">
        <v>46022.0</v>
      </c>
      <c r="B138" s="33">
        <v>45992.0</v>
      </c>
      <c r="C138" s="1" t="s">
        <v>5</v>
      </c>
      <c r="D138" s="1" t="s">
        <v>6</v>
      </c>
      <c r="E138" s="1" t="s">
        <v>31</v>
      </c>
      <c r="F138" s="31">
        <v>3009.4</v>
      </c>
      <c r="G138" s="1" t="s">
        <v>56</v>
      </c>
      <c r="H138" s="1" t="s">
        <v>185</v>
      </c>
    </row>
    <row r="139">
      <c r="A139" s="29">
        <v>46022.0</v>
      </c>
      <c r="B139" s="33">
        <v>45992.0</v>
      </c>
      <c r="C139" s="1" t="s">
        <v>5</v>
      </c>
      <c r="D139" s="1" t="s">
        <v>6</v>
      </c>
      <c r="E139" s="1" t="s">
        <v>31</v>
      </c>
      <c r="F139" s="31">
        <v>3026.68</v>
      </c>
      <c r="G139" s="1" t="s">
        <v>56</v>
      </c>
      <c r="H139" s="1" t="s">
        <v>186</v>
      </c>
    </row>
    <row r="140">
      <c r="A140" s="29">
        <v>46022.0</v>
      </c>
      <c r="B140" s="33">
        <v>45992.0</v>
      </c>
      <c r="C140" s="1" t="s">
        <v>5</v>
      </c>
      <c r="D140" s="1" t="s">
        <v>6</v>
      </c>
      <c r="E140" s="1" t="s">
        <v>31</v>
      </c>
      <c r="F140" s="31">
        <v>3057.82</v>
      </c>
      <c r="G140" s="1" t="s">
        <v>56</v>
      </c>
      <c r="H140" s="1" t="s">
        <v>187</v>
      </c>
    </row>
    <row r="141">
      <c r="A141" s="29">
        <v>46022.0</v>
      </c>
      <c r="B141" s="33">
        <v>45992.0</v>
      </c>
      <c r="C141" s="1" t="s">
        <v>5</v>
      </c>
      <c r="D141" s="1" t="s">
        <v>9</v>
      </c>
      <c r="E141" s="1" t="s">
        <v>18</v>
      </c>
      <c r="F141" s="31">
        <v>3545.78</v>
      </c>
      <c r="G141" s="1" t="s">
        <v>56</v>
      </c>
      <c r="H141" s="1" t="s">
        <v>188</v>
      </c>
    </row>
    <row r="142">
      <c r="A142" s="29">
        <v>46022.0</v>
      </c>
      <c r="B142" s="33">
        <v>45992.0</v>
      </c>
      <c r="C142" s="1" t="s">
        <v>5</v>
      </c>
      <c r="D142" s="1" t="s">
        <v>12</v>
      </c>
      <c r="E142" s="1" t="s">
        <v>31</v>
      </c>
      <c r="F142" s="31">
        <v>919.39</v>
      </c>
      <c r="G142" s="1" t="s">
        <v>56</v>
      </c>
      <c r="H142" s="1" t="s">
        <v>189</v>
      </c>
    </row>
    <row r="143">
      <c r="A143" s="29">
        <v>46023.0</v>
      </c>
      <c r="B143" s="33">
        <v>46023.0</v>
      </c>
      <c r="C143" s="1" t="s">
        <v>5</v>
      </c>
      <c r="D143" s="1" t="s">
        <v>6</v>
      </c>
      <c r="E143" s="1" t="s">
        <v>31</v>
      </c>
      <c r="F143" s="31">
        <v>2947.6</v>
      </c>
      <c r="G143" s="1" t="s">
        <v>56</v>
      </c>
      <c r="H143" s="1" t="s">
        <v>190</v>
      </c>
    </row>
    <row r="144">
      <c r="A144" s="29">
        <v>46023.0</v>
      </c>
      <c r="B144" s="33">
        <v>46023.0</v>
      </c>
      <c r="C144" s="1" t="s">
        <v>5</v>
      </c>
      <c r="D144" s="1" t="s">
        <v>6</v>
      </c>
      <c r="E144" s="1" t="s">
        <v>31</v>
      </c>
      <c r="F144" s="31">
        <v>71.86</v>
      </c>
      <c r="G144" s="1" t="s">
        <v>56</v>
      </c>
      <c r="H144" s="1" t="s">
        <v>191</v>
      </c>
    </row>
    <row r="145">
      <c r="A145" s="29">
        <v>46023.0</v>
      </c>
      <c r="B145" s="33">
        <v>46023.0</v>
      </c>
      <c r="C145" s="1" t="s">
        <v>5</v>
      </c>
      <c r="D145" s="1" t="s">
        <v>6</v>
      </c>
      <c r="E145" s="1" t="s">
        <v>31</v>
      </c>
      <c r="F145" s="31">
        <v>2929.68</v>
      </c>
      <c r="G145" s="1" t="s">
        <v>56</v>
      </c>
      <c r="H145" s="1" t="s">
        <v>192</v>
      </c>
    </row>
    <row r="146">
      <c r="A146" s="29">
        <v>46023.0</v>
      </c>
      <c r="B146" s="33">
        <v>46023.0</v>
      </c>
      <c r="C146" s="1" t="s">
        <v>5</v>
      </c>
      <c r="D146" s="1" t="s">
        <v>6</v>
      </c>
      <c r="E146" s="1" t="s">
        <v>22</v>
      </c>
      <c r="F146" s="31">
        <v>92.09</v>
      </c>
      <c r="G146" s="1" t="s">
        <v>56</v>
      </c>
      <c r="H146" s="1" t="s">
        <v>193</v>
      </c>
    </row>
    <row r="147">
      <c r="A147" s="29">
        <v>46023.0</v>
      </c>
      <c r="B147" s="33">
        <v>46023.0</v>
      </c>
      <c r="C147" s="1" t="s">
        <v>5</v>
      </c>
      <c r="D147" s="1" t="s">
        <v>6</v>
      </c>
      <c r="E147" s="1" t="s">
        <v>31</v>
      </c>
      <c r="F147" s="31">
        <v>1610.87</v>
      </c>
      <c r="G147" s="1" t="s">
        <v>56</v>
      </c>
      <c r="H147" s="1" t="s">
        <v>194</v>
      </c>
    </row>
    <row r="148">
      <c r="A148" s="29">
        <v>46023.0</v>
      </c>
      <c r="B148" s="33">
        <v>46023.0</v>
      </c>
      <c r="C148" s="1" t="s">
        <v>5</v>
      </c>
      <c r="D148" s="1" t="s">
        <v>6</v>
      </c>
      <c r="E148" s="1" t="s">
        <v>31</v>
      </c>
      <c r="F148" s="31">
        <v>577.08</v>
      </c>
      <c r="G148" s="1" t="s">
        <v>56</v>
      </c>
      <c r="H148" s="1" t="s">
        <v>195</v>
      </c>
    </row>
    <row r="149">
      <c r="A149" s="29">
        <v>46023.0</v>
      </c>
      <c r="B149" s="33">
        <v>46023.0</v>
      </c>
      <c r="C149" s="1" t="s">
        <v>5</v>
      </c>
      <c r="D149" s="1" t="s">
        <v>6</v>
      </c>
      <c r="E149" s="1" t="s">
        <v>31</v>
      </c>
      <c r="F149" s="31">
        <v>3079.06</v>
      </c>
      <c r="G149" s="1" t="s">
        <v>56</v>
      </c>
      <c r="H149" s="1" t="s">
        <v>196</v>
      </c>
    </row>
    <row r="150">
      <c r="A150" s="29">
        <v>46023.0</v>
      </c>
      <c r="B150" s="33">
        <v>46023.0</v>
      </c>
      <c r="C150" s="1" t="s">
        <v>5</v>
      </c>
      <c r="D150" s="1" t="s">
        <v>9</v>
      </c>
      <c r="E150" s="1" t="s">
        <v>22</v>
      </c>
      <c r="F150" s="31">
        <v>123.02</v>
      </c>
      <c r="G150" s="1" t="s">
        <v>56</v>
      </c>
      <c r="H150" s="1" t="s">
        <v>197</v>
      </c>
    </row>
    <row r="151">
      <c r="A151" s="29">
        <v>46023.0</v>
      </c>
      <c r="B151" s="33">
        <v>46023.0</v>
      </c>
      <c r="C151" s="1" t="s">
        <v>5</v>
      </c>
      <c r="D151" s="1" t="s">
        <v>12</v>
      </c>
      <c r="E151" s="1" t="s">
        <v>28</v>
      </c>
      <c r="F151" s="31">
        <v>39.93</v>
      </c>
      <c r="G151" s="1" t="s">
        <v>56</v>
      </c>
      <c r="H151" s="1" t="s">
        <v>198</v>
      </c>
    </row>
    <row r="152">
      <c r="A152" s="29">
        <v>46024.0</v>
      </c>
      <c r="B152" s="33">
        <v>46023.0</v>
      </c>
      <c r="C152" s="1" t="s">
        <v>5</v>
      </c>
      <c r="D152" s="1" t="s">
        <v>6</v>
      </c>
      <c r="E152" s="1" t="s">
        <v>28</v>
      </c>
      <c r="F152" s="31">
        <v>4.52</v>
      </c>
      <c r="G152" s="1" t="s">
        <v>56</v>
      </c>
      <c r="H152" s="1" t="s">
        <v>199</v>
      </c>
    </row>
    <row r="153">
      <c r="A153" s="29">
        <v>46024.0</v>
      </c>
      <c r="B153" s="33">
        <v>46023.0</v>
      </c>
      <c r="C153" s="1" t="s">
        <v>5</v>
      </c>
      <c r="D153" s="1" t="s">
        <v>6</v>
      </c>
      <c r="E153" s="1" t="s">
        <v>28</v>
      </c>
      <c r="F153" s="31">
        <v>3.14</v>
      </c>
      <c r="G153" s="1" t="s">
        <v>56</v>
      </c>
      <c r="H153" s="1" t="s">
        <v>200</v>
      </c>
    </row>
    <row r="154">
      <c r="A154" s="29">
        <v>46024.0</v>
      </c>
      <c r="B154" s="33">
        <v>46023.0</v>
      </c>
      <c r="C154" s="1" t="s">
        <v>5</v>
      </c>
      <c r="D154" s="1" t="s">
        <v>6</v>
      </c>
      <c r="E154" s="1" t="s">
        <v>31</v>
      </c>
      <c r="F154" s="31">
        <v>2997.13</v>
      </c>
      <c r="G154" s="1" t="s">
        <v>56</v>
      </c>
      <c r="H154" s="1" t="s">
        <v>201</v>
      </c>
    </row>
    <row r="155">
      <c r="A155" s="29">
        <v>46024.0</v>
      </c>
      <c r="B155" s="33">
        <v>46023.0</v>
      </c>
      <c r="C155" s="1" t="s">
        <v>5</v>
      </c>
      <c r="D155" s="1" t="s">
        <v>6</v>
      </c>
      <c r="E155" s="1" t="s">
        <v>31</v>
      </c>
      <c r="F155" s="31">
        <v>3011.36</v>
      </c>
      <c r="G155" s="1" t="s">
        <v>56</v>
      </c>
      <c r="H155" s="1" t="s">
        <v>202</v>
      </c>
    </row>
    <row r="156">
      <c r="A156" s="29">
        <v>46024.0</v>
      </c>
      <c r="B156" s="33">
        <v>46023.0</v>
      </c>
      <c r="C156" s="1" t="s">
        <v>5</v>
      </c>
      <c r="D156" s="1" t="s">
        <v>6</v>
      </c>
      <c r="E156" s="1" t="s">
        <v>31</v>
      </c>
      <c r="F156" s="31">
        <v>3003.23</v>
      </c>
      <c r="G156" s="1" t="s">
        <v>56</v>
      </c>
      <c r="H156" s="1" t="s">
        <v>203</v>
      </c>
    </row>
    <row r="157">
      <c r="A157" s="29">
        <v>46024.0</v>
      </c>
      <c r="B157" s="33">
        <v>46023.0</v>
      </c>
      <c r="C157" s="1" t="s">
        <v>5</v>
      </c>
      <c r="D157" s="1" t="s">
        <v>6</v>
      </c>
      <c r="E157" s="1" t="s">
        <v>28</v>
      </c>
      <c r="F157" s="31">
        <v>11.22</v>
      </c>
      <c r="G157" s="1" t="s">
        <v>56</v>
      </c>
      <c r="H157" s="1" t="s">
        <v>204</v>
      </c>
    </row>
    <row r="158">
      <c r="A158" s="29">
        <v>46024.0</v>
      </c>
      <c r="B158" s="33">
        <v>46023.0</v>
      </c>
      <c r="C158" s="1" t="s">
        <v>5</v>
      </c>
      <c r="D158" s="1" t="s">
        <v>9</v>
      </c>
      <c r="E158" s="1" t="s">
        <v>22</v>
      </c>
      <c r="F158" s="31">
        <v>100.31</v>
      </c>
      <c r="G158" s="1" t="s">
        <v>56</v>
      </c>
      <c r="H158" s="1" t="s">
        <v>205</v>
      </c>
    </row>
    <row r="159">
      <c r="A159" s="29">
        <v>46024.0</v>
      </c>
      <c r="B159" s="33">
        <v>46023.0</v>
      </c>
      <c r="C159" s="1" t="s">
        <v>5</v>
      </c>
      <c r="D159" s="1" t="s">
        <v>9</v>
      </c>
      <c r="E159" s="1" t="s">
        <v>28</v>
      </c>
      <c r="F159" s="31">
        <v>1.25</v>
      </c>
      <c r="G159" s="1" t="s">
        <v>56</v>
      </c>
      <c r="H159" s="1" t="s">
        <v>206</v>
      </c>
    </row>
    <row r="160">
      <c r="A160" s="29">
        <v>46025.0</v>
      </c>
      <c r="B160" s="33">
        <v>46023.0</v>
      </c>
      <c r="C160" s="1" t="s">
        <v>5</v>
      </c>
      <c r="D160" s="1" t="s">
        <v>6</v>
      </c>
      <c r="E160" s="1" t="s">
        <v>31</v>
      </c>
      <c r="F160" s="31">
        <v>3021.62</v>
      </c>
      <c r="G160" s="1" t="s">
        <v>56</v>
      </c>
      <c r="H160" s="1" t="s">
        <v>207</v>
      </c>
    </row>
    <row r="161">
      <c r="A161" s="29">
        <v>46025.0</v>
      </c>
      <c r="B161" s="33">
        <v>46023.0</v>
      </c>
      <c r="C161" s="1" t="s">
        <v>5</v>
      </c>
      <c r="D161" s="1" t="s">
        <v>6</v>
      </c>
      <c r="E161" s="1" t="s">
        <v>31</v>
      </c>
      <c r="F161" s="31">
        <v>3022.67</v>
      </c>
      <c r="G161" s="1" t="s">
        <v>56</v>
      </c>
      <c r="H161" s="1" t="s">
        <v>208</v>
      </c>
    </row>
    <row r="162">
      <c r="A162" s="29">
        <v>46025.0</v>
      </c>
      <c r="B162" s="33">
        <v>46023.0</v>
      </c>
      <c r="C162" s="1" t="s">
        <v>5</v>
      </c>
      <c r="D162" s="1" t="s">
        <v>6</v>
      </c>
      <c r="E162" s="1" t="s">
        <v>28</v>
      </c>
      <c r="F162" s="31">
        <v>0.69</v>
      </c>
      <c r="G162" s="1" t="s">
        <v>56</v>
      </c>
      <c r="H162" s="1" t="s">
        <v>209</v>
      </c>
    </row>
    <row r="163">
      <c r="A163" s="29">
        <v>46025.0</v>
      </c>
      <c r="B163" s="33">
        <v>46023.0</v>
      </c>
      <c r="C163" s="1" t="s">
        <v>5</v>
      </c>
      <c r="D163" s="1" t="s">
        <v>6</v>
      </c>
      <c r="E163" s="1" t="s">
        <v>31</v>
      </c>
      <c r="F163" s="31">
        <v>3015.84</v>
      </c>
      <c r="G163" s="1" t="s">
        <v>56</v>
      </c>
      <c r="H163" s="1" t="s">
        <v>210</v>
      </c>
    </row>
    <row r="164">
      <c r="A164" s="29">
        <v>46025.0</v>
      </c>
      <c r="B164" s="33">
        <v>46023.0</v>
      </c>
      <c r="C164" s="1" t="s">
        <v>5</v>
      </c>
      <c r="D164" s="1" t="s">
        <v>6</v>
      </c>
      <c r="E164" s="1" t="s">
        <v>31</v>
      </c>
      <c r="F164" s="31">
        <v>3019.77</v>
      </c>
      <c r="G164" s="1" t="s">
        <v>56</v>
      </c>
      <c r="H164" s="1" t="s">
        <v>211</v>
      </c>
    </row>
    <row r="165">
      <c r="A165" s="29">
        <v>46025.0</v>
      </c>
      <c r="B165" s="33">
        <v>46023.0</v>
      </c>
      <c r="C165" s="1" t="s">
        <v>5</v>
      </c>
      <c r="D165" s="1" t="s">
        <v>9</v>
      </c>
      <c r="E165" s="1" t="s">
        <v>18</v>
      </c>
      <c r="F165" s="31">
        <v>406.39</v>
      </c>
      <c r="G165" s="1" t="s">
        <v>56</v>
      </c>
      <c r="H165" s="1" t="s">
        <v>212</v>
      </c>
    </row>
    <row r="166">
      <c r="A166" s="29">
        <v>46025.0</v>
      </c>
      <c r="B166" s="33">
        <v>46023.0</v>
      </c>
      <c r="C166" s="1" t="s">
        <v>5</v>
      </c>
      <c r="D166" s="1" t="s">
        <v>12</v>
      </c>
      <c r="E166" s="1" t="s">
        <v>31</v>
      </c>
      <c r="F166" s="31">
        <v>102.84</v>
      </c>
      <c r="G166" s="1" t="s">
        <v>56</v>
      </c>
      <c r="H166" s="1" t="s">
        <v>213</v>
      </c>
    </row>
    <row r="167">
      <c r="A167" s="29">
        <v>46026.0</v>
      </c>
      <c r="B167" s="33">
        <v>46023.0</v>
      </c>
      <c r="C167" s="1" t="s">
        <v>5</v>
      </c>
      <c r="D167" s="1" t="s">
        <v>6</v>
      </c>
      <c r="E167" s="1" t="s">
        <v>31</v>
      </c>
      <c r="F167" s="31">
        <v>3020.9</v>
      </c>
      <c r="G167" s="1" t="s">
        <v>56</v>
      </c>
      <c r="H167" s="1" t="s">
        <v>214</v>
      </c>
    </row>
    <row r="168">
      <c r="A168" s="29">
        <v>46026.0</v>
      </c>
      <c r="B168" s="33">
        <v>46023.0</v>
      </c>
      <c r="C168" s="1" t="s">
        <v>5</v>
      </c>
      <c r="D168" s="1" t="s">
        <v>6</v>
      </c>
      <c r="E168" s="1" t="s">
        <v>31</v>
      </c>
      <c r="F168" s="31">
        <v>3041.2</v>
      </c>
      <c r="G168" s="1" t="s">
        <v>56</v>
      </c>
      <c r="H168" s="1" t="s">
        <v>215</v>
      </c>
    </row>
    <row r="169">
      <c r="A169" s="29">
        <v>46026.0</v>
      </c>
      <c r="B169" s="33">
        <v>46023.0</v>
      </c>
      <c r="C169" s="1" t="s">
        <v>5</v>
      </c>
      <c r="D169" s="1" t="s">
        <v>6</v>
      </c>
      <c r="E169" s="1" t="s">
        <v>31</v>
      </c>
      <c r="F169" s="31">
        <v>3020.55</v>
      </c>
      <c r="G169" s="1" t="s">
        <v>56</v>
      </c>
      <c r="H169" s="1" t="s">
        <v>216</v>
      </c>
    </row>
    <row r="170">
      <c r="A170" s="29">
        <v>46026.0</v>
      </c>
      <c r="B170" s="33">
        <v>46023.0</v>
      </c>
      <c r="C170" s="1" t="s">
        <v>5</v>
      </c>
      <c r="D170" s="1" t="s">
        <v>9</v>
      </c>
      <c r="E170" s="1" t="s">
        <v>217</v>
      </c>
      <c r="F170" s="31">
        <v>285.51</v>
      </c>
      <c r="G170" s="1" t="s">
        <v>56</v>
      </c>
      <c r="H170" s="1" t="s">
        <v>218</v>
      </c>
    </row>
    <row r="171">
      <c r="A171" s="29">
        <v>46026.0</v>
      </c>
      <c r="B171" s="33">
        <v>46023.0</v>
      </c>
      <c r="C171" s="1" t="s">
        <v>5</v>
      </c>
      <c r="D171" s="1" t="s">
        <v>12</v>
      </c>
      <c r="E171" s="1" t="s">
        <v>28</v>
      </c>
      <c r="F171" s="31">
        <v>53.64</v>
      </c>
      <c r="G171" s="1" t="s">
        <v>56</v>
      </c>
      <c r="H171" s="1" t="s">
        <v>219</v>
      </c>
    </row>
    <row r="172">
      <c r="A172" s="32">
        <v>46027.0</v>
      </c>
      <c r="B172" s="33">
        <v>46027.0</v>
      </c>
      <c r="C172" s="1" t="s">
        <v>5</v>
      </c>
      <c r="D172" s="1" t="s">
        <v>15</v>
      </c>
      <c r="E172" s="1" t="s">
        <v>31</v>
      </c>
      <c r="F172" s="31">
        <v>5495.0</v>
      </c>
      <c r="G172" s="1" t="s">
        <v>60</v>
      </c>
      <c r="H172" s="1" t="s">
        <v>220</v>
      </c>
    </row>
    <row r="173">
      <c r="A173" s="29">
        <v>46027.0</v>
      </c>
      <c r="B173" s="33">
        <v>46023.0</v>
      </c>
      <c r="C173" s="1" t="s">
        <v>5</v>
      </c>
      <c r="D173" s="1" t="s">
        <v>6</v>
      </c>
      <c r="E173" s="1" t="s">
        <v>31</v>
      </c>
      <c r="F173" s="31">
        <v>3428.73</v>
      </c>
      <c r="G173" s="1" t="s">
        <v>56</v>
      </c>
      <c r="H173" s="1" t="s">
        <v>221</v>
      </c>
    </row>
    <row r="174">
      <c r="A174" s="29">
        <v>46027.0</v>
      </c>
      <c r="B174" s="33">
        <v>46023.0</v>
      </c>
      <c r="C174" s="1" t="s">
        <v>5</v>
      </c>
      <c r="D174" s="1" t="s">
        <v>6</v>
      </c>
      <c r="E174" s="1" t="s">
        <v>31</v>
      </c>
      <c r="F174" s="31">
        <v>3019.25</v>
      </c>
      <c r="G174" s="1" t="s">
        <v>56</v>
      </c>
      <c r="H174" s="1" t="s">
        <v>222</v>
      </c>
    </row>
    <row r="175">
      <c r="A175" s="29">
        <v>46027.0</v>
      </c>
      <c r="B175" s="33">
        <v>46023.0</v>
      </c>
      <c r="C175" s="1" t="s">
        <v>5</v>
      </c>
      <c r="D175" s="1" t="s">
        <v>6</v>
      </c>
      <c r="E175" s="1" t="s">
        <v>31</v>
      </c>
      <c r="F175" s="31">
        <v>3009.83</v>
      </c>
      <c r="G175" s="1" t="s">
        <v>56</v>
      </c>
      <c r="H175" s="1" t="s">
        <v>223</v>
      </c>
    </row>
    <row r="176">
      <c r="A176" s="29">
        <v>46027.0</v>
      </c>
      <c r="B176" s="33">
        <v>46023.0</v>
      </c>
      <c r="C176" s="1" t="s">
        <v>5</v>
      </c>
      <c r="D176" s="1" t="s">
        <v>9</v>
      </c>
      <c r="E176" s="1" t="s">
        <v>217</v>
      </c>
      <c r="F176" s="31">
        <v>586.27</v>
      </c>
      <c r="G176" s="1" t="s">
        <v>56</v>
      </c>
      <c r="H176" s="1" t="s">
        <v>224</v>
      </c>
    </row>
    <row r="177">
      <c r="A177" s="29">
        <v>46027.0</v>
      </c>
      <c r="B177" s="33">
        <v>46023.0</v>
      </c>
      <c r="C177" s="1" t="s">
        <v>5</v>
      </c>
      <c r="D177" s="1" t="s">
        <v>12</v>
      </c>
      <c r="E177" s="1" t="s">
        <v>217</v>
      </c>
      <c r="F177" s="31">
        <v>307.23</v>
      </c>
      <c r="G177" s="1" t="s">
        <v>56</v>
      </c>
      <c r="H177" s="1" t="s">
        <v>225</v>
      </c>
    </row>
    <row r="178">
      <c r="A178" s="32">
        <v>46028.0</v>
      </c>
      <c r="B178" s="33"/>
      <c r="C178" s="1" t="s">
        <v>8</v>
      </c>
      <c r="D178" s="1" t="s">
        <v>34</v>
      </c>
      <c r="E178" s="1" t="s">
        <v>31</v>
      </c>
      <c r="F178" s="31">
        <v>5000.0</v>
      </c>
      <c r="G178" s="1"/>
      <c r="H178" s="1" t="s">
        <v>226</v>
      </c>
    </row>
    <row r="179">
      <c r="A179" s="32">
        <v>46028.0</v>
      </c>
      <c r="B179" s="33"/>
      <c r="C179" s="1" t="s">
        <v>8</v>
      </c>
      <c r="D179" s="1" t="s">
        <v>47</v>
      </c>
      <c r="E179" s="1" t="s">
        <v>31</v>
      </c>
      <c r="F179" s="31">
        <v>2000.0</v>
      </c>
      <c r="G179" s="1"/>
      <c r="H179" s="1" t="s">
        <v>227</v>
      </c>
    </row>
    <row r="180">
      <c r="A180" s="32">
        <v>46028.0</v>
      </c>
      <c r="B180" s="33"/>
      <c r="C180" s="1" t="s">
        <v>8</v>
      </c>
      <c r="D180" s="1" t="s">
        <v>32</v>
      </c>
      <c r="E180" s="1" t="s">
        <v>31</v>
      </c>
      <c r="F180" s="31">
        <v>1000.0</v>
      </c>
      <c r="G180" s="1"/>
      <c r="H180" s="1" t="s">
        <v>228</v>
      </c>
    </row>
    <row r="181">
      <c r="A181" s="29">
        <v>46028.0</v>
      </c>
      <c r="B181" s="33">
        <v>46023.0</v>
      </c>
      <c r="C181" s="1" t="s">
        <v>5</v>
      </c>
      <c r="D181" s="1" t="s">
        <v>6</v>
      </c>
      <c r="E181" s="1" t="s">
        <v>31</v>
      </c>
      <c r="F181" s="31">
        <v>3420.65</v>
      </c>
      <c r="G181" s="1" t="s">
        <v>56</v>
      </c>
      <c r="H181" s="1" t="s">
        <v>229</v>
      </c>
    </row>
    <row r="182">
      <c r="A182" s="29">
        <v>46028.0</v>
      </c>
      <c r="B182" s="33">
        <v>46023.0</v>
      </c>
      <c r="C182" s="1" t="s">
        <v>5</v>
      </c>
      <c r="D182" s="1" t="s">
        <v>6</v>
      </c>
      <c r="E182" s="1" t="s">
        <v>20</v>
      </c>
      <c r="F182" s="31">
        <v>3449.86</v>
      </c>
      <c r="G182" s="1" t="s">
        <v>56</v>
      </c>
      <c r="H182" s="1" t="s">
        <v>230</v>
      </c>
    </row>
    <row r="183">
      <c r="A183" s="29">
        <v>46028.0</v>
      </c>
      <c r="B183" s="33">
        <v>46023.0</v>
      </c>
      <c r="C183" s="1" t="s">
        <v>5</v>
      </c>
      <c r="D183" s="1" t="s">
        <v>6</v>
      </c>
      <c r="E183" s="1" t="s">
        <v>31</v>
      </c>
      <c r="F183" s="31">
        <v>3417.67</v>
      </c>
      <c r="G183" s="1" t="s">
        <v>56</v>
      </c>
      <c r="H183" s="1" t="s">
        <v>231</v>
      </c>
    </row>
    <row r="184">
      <c r="A184" s="29">
        <v>46029.0</v>
      </c>
      <c r="B184" s="33">
        <v>46023.0</v>
      </c>
      <c r="C184" s="1" t="s">
        <v>5</v>
      </c>
      <c r="D184" s="1" t="s">
        <v>6</v>
      </c>
      <c r="E184" s="1" t="s">
        <v>31</v>
      </c>
      <c r="F184" s="31">
        <v>3420.8</v>
      </c>
      <c r="G184" s="1" t="s">
        <v>56</v>
      </c>
      <c r="H184" s="1" t="s">
        <v>232</v>
      </c>
    </row>
    <row r="185">
      <c r="A185" s="29">
        <v>46029.0</v>
      </c>
      <c r="B185" s="33">
        <v>46023.0</v>
      </c>
      <c r="C185" s="1" t="s">
        <v>5</v>
      </c>
      <c r="D185" s="1" t="s">
        <v>6</v>
      </c>
      <c r="E185" s="1" t="s">
        <v>31</v>
      </c>
      <c r="F185" s="31">
        <v>3422.23</v>
      </c>
      <c r="G185" s="1" t="s">
        <v>56</v>
      </c>
      <c r="H185" s="1" t="s">
        <v>233</v>
      </c>
    </row>
    <row r="186">
      <c r="A186" s="29">
        <v>46029.0</v>
      </c>
      <c r="B186" s="33">
        <v>46023.0</v>
      </c>
      <c r="C186" s="1" t="s">
        <v>5</v>
      </c>
      <c r="D186" s="1" t="s">
        <v>6</v>
      </c>
      <c r="E186" s="1" t="s">
        <v>31</v>
      </c>
      <c r="F186" s="31">
        <v>3445.61</v>
      </c>
      <c r="G186" s="1" t="s">
        <v>56</v>
      </c>
      <c r="H186" s="1" t="s">
        <v>234</v>
      </c>
    </row>
    <row r="187">
      <c r="A187" s="29">
        <v>46029.0</v>
      </c>
      <c r="B187" s="33">
        <v>46023.0</v>
      </c>
      <c r="C187" s="1" t="s">
        <v>5</v>
      </c>
      <c r="D187" s="1" t="s">
        <v>6</v>
      </c>
      <c r="E187" s="1" t="s">
        <v>31</v>
      </c>
      <c r="F187" s="31">
        <v>3435.52</v>
      </c>
      <c r="G187" s="1" t="s">
        <v>56</v>
      </c>
      <c r="H187" s="1" t="s">
        <v>235</v>
      </c>
    </row>
    <row r="188">
      <c r="A188" s="29">
        <v>46029.0</v>
      </c>
      <c r="B188" s="33">
        <v>46023.0</v>
      </c>
      <c r="C188" s="1" t="s">
        <v>5</v>
      </c>
      <c r="D188" s="1" t="s">
        <v>9</v>
      </c>
      <c r="E188" s="1" t="s">
        <v>217</v>
      </c>
      <c r="F188" s="31">
        <v>447.91</v>
      </c>
      <c r="G188" s="1" t="s">
        <v>56</v>
      </c>
      <c r="H188" s="1" t="s">
        <v>236</v>
      </c>
    </row>
    <row r="189">
      <c r="A189" s="29">
        <v>46029.0</v>
      </c>
      <c r="B189" s="33">
        <v>46023.0</v>
      </c>
      <c r="C189" s="1" t="s">
        <v>5</v>
      </c>
      <c r="D189" s="1" t="s">
        <v>12</v>
      </c>
      <c r="E189" s="1" t="s">
        <v>217</v>
      </c>
      <c r="F189" s="31">
        <v>735.36</v>
      </c>
      <c r="G189" s="1" t="s">
        <v>56</v>
      </c>
      <c r="H189" s="1" t="s">
        <v>237</v>
      </c>
    </row>
    <row r="190">
      <c r="A190" s="29">
        <v>46030.0</v>
      </c>
      <c r="B190" s="33">
        <v>46023.0</v>
      </c>
      <c r="C190" s="1" t="s">
        <v>5</v>
      </c>
      <c r="D190" s="1" t="s">
        <v>6</v>
      </c>
      <c r="E190" s="1" t="s">
        <v>31</v>
      </c>
      <c r="F190" s="31">
        <v>3420.43</v>
      </c>
      <c r="G190" s="1" t="s">
        <v>56</v>
      </c>
      <c r="H190" s="1" t="s">
        <v>238</v>
      </c>
    </row>
    <row r="191">
      <c r="A191" s="29">
        <v>46030.0</v>
      </c>
      <c r="B191" s="33">
        <v>46023.0</v>
      </c>
      <c r="C191" s="1" t="s">
        <v>5</v>
      </c>
      <c r="D191" s="1" t="s">
        <v>6</v>
      </c>
      <c r="E191" s="1" t="s">
        <v>31</v>
      </c>
      <c r="F191" s="31">
        <v>3430.44</v>
      </c>
      <c r="G191" s="1" t="s">
        <v>56</v>
      </c>
      <c r="H191" s="1" t="s">
        <v>239</v>
      </c>
    </row>
    <row r="192">
      <c r="A192" s="29">
        <v>46030.0</v>
      </c>
      <c r="B192" s="33">
        <v>46023.0</v>
      </c>
      <c r="C192" s="1" t="s">
        <v>5</v>
      </c>
      <c r="D192" s="1" t="s">
        <v>6</v>
      </c>
      <c r="E192" s="1" t="s">
        <v>31</v>
      </c>
      <c r="F192" s="31">
        <v>3434.06</v>
      </c>
      <c r="G192" s="1" t="s">
        <v>56</v>
      </c>
      <c r="H192" s="1" t="s">
        <v>240</v>
      </c>
    </row>
    <row r="193">
      <c r="A193" s="29">
        <v>46030.0</v>
      </c>
      <c r="B193" s="33">
        <v>46023.0</v>
      </c>
      <c r="C193" s="1" t="s">
        <v>5</v>
      </c>
      <c r="D193" s="1" t="s">
        <v>6</v>
      </c>
      <c r="E193" s="1" t="s">
        <v>31</v>
      </c>
      <c r="F193" s="31">
        <v>3436.59</v>
      </c>
      <c r="G193" s="1" t="s">
        <v>56</v>
      </c>
      <c r="H193" s="1" t="s">
        <v>241</v>
      </c>
    </row>
    <row r="194">
      <c r="A194" s="29">
        <v>46030.0</v>
      </c>
      <c r="B194" s="33">
        <v>46023.0</v>
      </c>
      <c r="C194" s="1" t="s">
        <v>5</v>
      </c>
      <c r="D194" s="1" t="s">
        <v>9</v>
      </c>
      <c r="E194" s="1" t="s">
        <v>217</v>
      </c>
      <c r="F194" s="31">
        <v>302.72</v>
      </c>
      <c r="G194" s="1" t="s">
        <v>56</v>
      </c>
      <c r="H194" s="1" t="s">
        <v>242</v>
      </c>
    </row>
    <row r="195">
      <c r="A195" s="29">
        <v>46030.0</v>
      </c>
      <c r="B195" s="33">
        <v>46023.0</v>
      </c>
      <c r="C195" s="1" t="s">
        <v>5</v>
      </c>
      <c r="D195" s="1" t="s">
        <v>12</v>
      </c>
      <c r="E195" s="1" t="s">
        <v>217</v>
      </c>
      <c r="F195" s="31">
        <v>561.04</v>
      </c>
      <c r="G195" s="1" t="s">
        <v>56</v>
      </c>
      <c r="H195" s="1" t="s">
        <v>243</v>
      </c>
    </row>
    <row r="196">
      <c r="A196" s="29">
        <v>46031.0</v>
      </c>
      <c r="B196" s="33">
        <v>46023.0</v>
      </c>
      <c r="C196" s="1" t="s">
        <v>5</v>
      </c>
      <c r="D196" s="1" t="s">
        <v>6</v>
      </c>
      <c r="E196" s="1" t="s">
        <v>22</v>
      </c>
      <c r="F196" s="31">
        <v>3428.94</v>
      </c>
      <c r="G196" s="1" t="s">
        <v>56</v>
      </c>
      <c r="H196" s="1" t="s">
        <v>244</v>
      </c>
    </row>
    <row r="197">
      <c r="A197" s="29">
        <v>46031.0</v>
      </c>
      <c r="B197" s="33">
        <v>46023.0</v>
      </c>
      <c r="C197" s="1" t="s">
        <v>5</v>
      </c>
      <c r="D197" s="1" t="s">
        <v>6</v>
      </c>
      <c r="E197" s="1" t="s">
        <v>22</v>
      </c>
      <c r="F197" s="31">
        <v>3426.56</v>
      </c>
      <c r="G197" s="1" t="s">
        <v>56</v>
      </c>
      <c r="H197" s="1" t="s">
        <v>245</v>
      </c>
    </row>
    <row r="198">
      <c r="A198" s="29">
        <v>46031.0</v>
      </c>
      <c r="B198" s="33">
        <v>46023.0</v>
      </c>
      <c r="C198" s="1" t="s">
        <v>5</v>
      </c>
      <c r="D198" s="1" t="s">
        <v>6</v>
      </c>
      <c r="E198" s="1" t="s">
        <v>22</v>
      </c>
      <c r="F198" s="31">
        <v>3421.68</v>
      </c>
      <c r="G198" s="1" t="s">
        <v>56</v>
      </c>
      <c r="H198" s="1" t="s">
        <v>246</v>
      </c>
    </row>
    <row r="199">
      <c r="A199" s="29">
        <v>46031.0</v>
      </c>
      <c r="B199" s="33">
        <v>46023.0</v>
      </c>
      <c r="C199" s="1" t="s">
        <v>5</v>
      </c>
      <c r="D199" s="1" t="s">
        <v>6</v>
      </c>
      <c r="E199" s="1" t="s">
        <v>22</v>
      </c>
      <c r="F199" s="31">
        <v>3415.39</v>
      </c>
      <c r="G199" s="1" t="s">
        <v>56</v>
      </c>
      <c r="H199" s="1" t="s">
        <v>247</v>
      </c>
    </row>
    <row r="200">
      <c r="A200" s="29">
        <v>46031.0</v>
      </c>
      <c r="B200" s="33">
        <v>46023.0</v>
      </c>
      <c r="C200" s="1" t="s">
        <v>5</v>
      </c>
      <c r="D200" s="1" t="s">
        <v>9</v>
      </c>
      <c r="E200" s="1" t="s">
        <v>217</v>
      </c>
      <c r="F200" s="31">
        <v>264.01</v>
      </c>
      <c r="G200" s="1" t="s">
        <v>56</v>
      </c>
      <c r="H200" s="1" t="s">
        <v>248</v>
      </c>
    </row>
    <row r="201">
      <c r="A201" s="29">
        <v>46031.0</v>
      </c>
      <c r="B201" s="33">
        <v>46023.0</v>
      </c>
      <c r="C201" s="1" t="s">
        <v>5</v>
      </c>
      <c r="D201" s="1" t="s">
        <v>12</v>
      </c>
      <c r="E201" s="1" t="s">
        <v>217</v>
      </c>
      <c r="F201" s="31">
        <v>526.4</v>
      </c>
      <c r="G201" s="1" t="s">
        <v>56</v>
      </c>
      <c r="H201" s="1" t="s">
        <v>249</v>
      </c>
    </row>
    <row r="202">
      <c r="A202" s="29">
        <v>46032.0</v>
      </c>
      <c r="B202" s="33">
        <v>46023.0</v>
      </c>
      <c r="C202" s="1" t="s">
        <v>5</v>
      </c>
      <c r="D202" s="1" t="s">
        <v>6</v>
      </c>
      <c r="E202" s="1" t="s">
        <v>22</v>
      </c>
      <c r="F202" s="31">
        <v>3423.04</v>
      </c>
      <c r="G202" s="1" t="s">
        <v>56</v>
      </c>
      <c r="H202" s="1" t="s">
        <v>250</v>
      </c>
    </row>
    <row r="203">
      <c r="A203" s="29">
        <v>46032.0</v>
      </c>
      <c r="B203" s="33">
        <v>46023.0</v>
      </c>
      <c r="C203" s="1" t="s">
        <v>5</v>
      </c>
      <c r="D203" s="1" t="s">
        <v>6</v>
      </c>
      <c r="E203" s="1" t="s">
        <v>22</v>
      </c>
      <c r="F203" s="31">
        <v>3419.6</v>
      </c>
      <c r="G203" s="1" t="s">
        <v>56</v>
      </c>
      <c r="H203" s="1" t="s">
        <v>251</v>
      </c>
    </row>
    <row r="204">
      <c r="A204" s="29">
        <v>46032.0</v>
      </c>
      <c r="B204" s="33">
        <v>46023.0</v>
      </c>
      <c r="C204" s="1" t="s">
        <v>5</v>
      </c>
      <c r="D204" s="1" t="s">
        <v>6</v>
      </c>
      <c r="E204" s="1" t="s">
        <v>22</v>
      </c>
      <c r="F204" s="31">
        <v>3520.56</v>
      </c>
      <c r="G204" s="1" t="s">
        <v>56</v>
      </c>
      <c r="H204" s="1" t="s">
        <v>252</v>
      </c>
    </row>
    <row r="205">
      <c r="A205" s="29">
        <v>46032.0</v>
      </c>
      <c r="B205" s="33">
        <v>46023.0</v>
      </c>
      <c r="C205" s="1" t="s">
        <v>5</v>
      </c>
      <c r="D205" s="1" t="s">
        <v>6</v>
      </c>
      <c r="E205" s="1" t="s">
        <v>22</v>
      </c>
      <c r="F205" s="31">
        <v>3421.73</v>
      </c>
      <c r="G205" s="1" t="s">
        <v>56</v>
      </c>
      <c r="H205" s="1" t="s">
        <v>253</v>
      </c>
    </row>
    <row r="206">
      <c r="A206" s="29">
        <v>46032.0</v>
      </c>
      <c r="B206" s="33">
        <v>46023.0</v>
      </c>
      <c r="C206" s="1" t="s">
        <v>5</v>
      </c>
      <c r="D206" s="1" t="s">
        <v>9</v>
      </c>
      <c r="E206" s="1" t="s">
        <v>217</v>
      </c>
      <c r="F206" s="31">
        <v>267.3</v>
      </c>
      <c r="G206" s="1" t="s">
        <v>56</v>
      </c>
      <c r="H206" s="1" t="s">
        <v>254</v>
      </c>
    </row>
    <row r="207">
      <c r="A207" s="29">
        <v>46032.0</v>
      </c>
      <c r="B207" s="33">
        <v>46023.0</v>
      </c>
      <c r="C207" s="1" t="s">
        <v>5</v>
      </c>
      <c r="D207" s="1" t="s">
        <v>12</v>
      </c>
      <c r="E207" s="1" t="s">
        <v>217</v>
      </c>
      <c r="F207" s="31">
        <v>559.87</v>
      </c>
      <c r="G207" s="1" t="s">
        <v>56</v>
      </c>
      <c r="H207" s="1" t="s">
        <v>255</v>
      </c>
    </row>
    <row r="208">
      <c r="A208" s="29">
        <v>46033.0</v>
      </c>
      <c r="B208" s="33">
        <v>46023.0</v>
      </c>
      <c r="C208" s="1" t="s">
        <v>5</v>
      </c>
      <c r="D208" s="1" t="s">
        <v>6</v>
      </c>
      <c r="E208" s="1" t="s">
        <v>22</v>
      </c>
      <c r="F208" s="31">
        <v>3419.16</v>
      </c>
      <c r="G208" s="1" t="s">
        <v>56</v>
      </c>
      <c r="H208" s="1" t="s">
        <v>256</v>
      </c>
    </row>
    <row r="209">
      <c r="A209" s="29">
        <v>46033.0</v>
      </c>
      <c r="B209" s="33">
        <v>46023.0</v>
      </c>
      <c r="C209" s="1" t="s">
        <v>5</v>
      </c>
      <c r="D209" s="1" t="s">
        <v>6</v>
      </c>
      <c r="E209" s="1" t="s">
        <v>22</v>
      </c>
      <c r="F209" s="31">
        <v>3424.51</v>
      </c>
      <c r="G209" s="1" t="s">
        <v>56</v>
      </c>
      <c r="H209" s="1" t="s">
        <v>257</v>
      </c>
    </row>
    <row r="210">
      <c r="A210" s="29">
        <v>46033.0</v>
      </c>
      <c r="B210" s="33">
        <v>46023.0</v>
      </c>
      <c r="C210" s="1" t="s">
        <v>5</v>
      </c>
      <c r="D210" s="1" t="s">
        <v>6</v>
      </c>
      <c r="E210" s="1" t="s">
        <v>22</v>
      </c>
      <c r="F210" s="31">
        <v>3453.42</v>
      </c>
      <c r="G210" s="1" t="s">
        <v>56</v>
      </c>
      <c r="H210" s="1" t="s">
        <v>258</v>
      </c>
    </row>
    <row r="211">
      <c r="A211" s="29">
        <v>46033.0</v>
      </c>
      <c r="B211" s="33">
        <v>46023.0</v>
      </c>
      <c r="C211" s="1" t="s">
        <v>5</v>
      </c>
      <c r="D211" s="1" t="s">
        <v>9</v>
      </c>
      <c r="E211" s="1" t="s">
        <v>217</v>
      </c>
      <c r="F211" s="31">
        <v>218.06</v>
      </c>
      <c r="G211" s="1" t="s">
        <v>56</v>
      </c>
      <c r="H211" s="1" t="s">
        <v>259</v>
      </c>
    </row>
    <row r="212">
      <c r="A212" s="29">
        <v>46033.0</v>
      </c>
      <c r="B212" s="33">
        <v>46023.0</v>
      </c>
      <c r="C212" s="1" t="s">
        <v>5</v>
      </c>
      <c r="D212" s="1" t="s">
        <v>12</v>
      </c>
      <c r="E212" s="1" t="s">
        <v>217</v>
      </c>
      <c r="F212" s="31">
        <v>576.85</v>
      </c>
      <c r="G212" s="1" t="s">
        <v>56</v>
      </c>
      <c r="H212" s="1" t="s">
        <v>260</v>
      </c>
    </row>
    <row r="213">
      <c r="A213" s="29">
        <v>46034.0</v>
      </c>
      <c r="B213" s="33">
        <v>46023.0</v>
      </c>
      <c r="C213" s="1" t="s">
        <v>5</v>
      </c>
      <c r="D213" s="1" t="s">
        <v>6</v>
      </c>
      <c r="E213" s="1" t="s">
        <v>22</v>
      </c>
      <c r="F213" s="31">
        <v>3416.7</v>
      </c>
      <c r="G213" s="1" t="s">
        <v>56</v>
      </c>
      <c r="H213" s="1" t="s">
        <v>261</v>
      </c>
    </row>
    <row r="214">
      <c r="A214" s="29">
        <v>46034.0</v>
      </c>
      <c r="B214" s="33">
        <v>46023.0</v>
      </c>
      <c r="C214" s="1" t="s">
        <v>5</v>
      </c>
      <c r="D214" s="1" t="s">
        <v>6</v>
      </c>
      <c r="E214" s="1" t="s">
        <v>22</v>
      </c>
      <c r="F214" s="31">
        <v>3429.13</v>
      </c>
      <c r="G214" s="1" t="s">
        <v>56</v>
      </c>
      <c r="H214" s="1" t="s">
        <v>262</v>
      </c>
    </row>
    <row r="215">
      <c r="A215" s="29">
        <v>46034.0</v>
      </c>
      <c r="B215" s="33">
        <v>46023.0</v>
      </c>
      <c r="C215" s="1" t="s">
        <v>5</v>
      </c>
      <c r="D215" s="1" t="s">
        <v>6</v>
      </c>
      <c r="E215" s="1" t="s">
        <v>22</v>
      </c>
      <c r="F215" s="31">
        <v>3446.59</v>
      </c>
      <c r="G215" s="1" t="s">
        <v>56</v>
      </c>
      <c r="H215" s="1" t="s">
        <v>263</v>
      </c>
    </row>
    <row r="216">
      <c r="A216" s="29">
        <v>46034.0</v>
      </c>
      <c r="B216" s="33">
        <v>46023.0</v>
      </c>
      <c r="C216" s="1" t="s">
        <v>5</v>
      </c>
      <c r="D216" s="1" t="s">
        <v>6</v>
      </c>
      <c r="E216" s="1" t="s">
        <v>22</v>
      </c>
      <c r="F216" s="31">
        <v>3444.96</v>
      </c>
      <c r="G216" s="1" t="s">
        <v>56</v>
      </c>
      <c r="H216" s="1" t="s">
        <v>264</v>
      </c>
    </row>
    <row r="217">
      <c r="A217" s="29">
        <v>46034.0</v>
      </c>
      <c r="B217" s="33">
        <v>46023.0</v>
      </c>
      <c r="C217" s="1" t="s">
        <v>5</v>
      </c>
      <c r="D217" s="1" t="s">
        <v>9</v>
      </c>
      <c r="E217" s="1" t="s">
        <v>265</v>
      </c>
      <c r="F217" s="31">
        <v>395.7</v>
      </c>
      <c r="G217" s="1" t="s">
        <v>56</v>
      </c>
      <c r="H217" s="1" t="s">
        <v>266</v>
      </c>
    </row>
    <row r="218">
      <c r="A218" s="29">
        <v>46034.0</v>
      </c>
      <c r="B218" s="33">
        <v>46023.0</v>
      </c>
      <c r="C218" s="1" t="s">
        <v>5</v>
      </c>
      <c r="D218" s="1" t="s">
        <v>12</v>
      </c>
      <c r="E218" s="1" t="s">
        <v>265</v>
      </c>
      <c r="F218" s="31">
        <v>559.97</v>
      </c>
      <c r="G218" s="1" t="s">
        <v>56</v>
      </c>
      <c r="H218" s="1" t="s">
        <v>267</v>
      </c>
    </row>
    <row r="219">
      <c r="A219" s="29">
        <v>46035.0</v>
      </c>
      <c r="B219" s="33">
        <v>46023.0</v>
      </c>
      <c r="C219" s="1" t="s">
        <v>5</v>
      </c>
      <c r="D219" s="1" t="s">
        <v>6</v>
      </c>
      <c r="E219" s="1" t="s">
        <v>22</v>
      </c>
      <c r="F219" s="31">
        <v>3417.75</v>
      </c>
      <c r="G219" s="1" t="s">
        <v>56</v>
      </c>
      <c r="H219" s="1" t="s">
        <v>268</v>
      </c>
    </row>
    <row r="220">
      <c r="A220" s="29">
        <v>46035.0</v>
      </c>
      <c r="B220" s="33">
        <v>46023.0</v>
      </c>
      <c r="C220" s="1" t="s">
        <v>5</v>
      </c>
      <c r="D220" s="1" t="s">
        <v>6</v>
      </c>
      <c r="E220" s="1" t="s">
        <v>22</v>
      </c>
      <c r="F220" s="31">
        <v>3421.74</v>
      </c>
      <c r="G220" s="1" t="s">
        <v>56</v>
      </c>
      <c r="H220" s="1" t="s">
        <v>269</v>
      </c>
    </row>
    <row r="221">
      <c r="A221" s="29">
        <v>46035.0</v>
      </c>
      <c r="B221" s="33">
        <v>46023.0</v>
      </c>
      <c r="C221" s="1" t="s">
        <v>5</v>
      </c>
      <c r="D221" s="1" t="s">
        <v>6</v>
      </c>
      <c r="E221" s="1" t="s">
        <v>22</v>
      </c>
      <c r="F221" s="31">
        <v>3450.04</v>
      </c>
      <c r="G221" s="1" t="s">
        <v>56</v>
      </c>
      <c r="H221" s="1" t="s">
        <v>270</v>
      </c>
    </row>
    <row r="222">
      <c r="A222" s="29">
        <v>46035.0</v>
      </c>
      <c r="B222" s="33">
        <v>46023.0</v>
      </c>
      <c r="C222" s="1" t="s">
        <v>5</v>
      </c>
      <c r="D222" s="1" t="s">
        <v>6</v>
      </c>
      <c r="E222" s="1" t="s">
        <v>22</v>
      </c>
      <c r="F222" s="31">
        <v>3417.6</v>
      </c>
      <c r="G222" s="1" t="s">
        <v>56</v>
      </c>
      <c r="H222" s="1" t="s">
        <v>271</v>
      </c>
    </row>
    <row r="223">
      <c r="A223" s="29">
        <v>46035.0</v>
      </c>
      <c r="B223" s="33">
        <v>46023.0</v>
      </c>
      <c r="C223" s="1" t="s">
        <v>5</v>
      </c>
      <c r="D223" s="1" t="s">
        <v>9</v>
      </c>
      <c r="E223" s="1" t="s">
        <v>265</v>
      </c>
      <c r="F223" s="31">
        <v>414.88</v>
      </c>
      <c r="G223" s="1" t="s">
        <v>56</v>
      </c>
      <c r="H223" s="1" t="s">
        <v>272</v>
      </c>
    </row>
    <row r="224">
      <c r="A224" s="29">
        <v>46035.0</v>
      </c>
      <c r="B224" s="33">
        <v>46023.0</v>
      </c>
      <c r="C224" s="1" t="s">
        <v>5</v>
      </c>
      <c r="D224" s="1" t="s">
        <v>12</v>
      </c>
      <c r="E224" s="1" t="s">
        <v>265</v>
      </c>
      <c r="F224" s="31">
        <v>307.68</v>
      </c>
      <c r="G224" s="1" t="s">
        <v>56</v>
      </c>
      <c r="H224" s="1" t="s">
        <v>273</v>
      </c>
    </row>
    <row r="225">
      <c r="A225" s="29">
        <v>46036.0</v>
      </c>
      <c r="B225" s="33">
        <v>46023.0</v>
      </c>
      <c r="C225" s="1" t="s">
        <v>5</v>
      </c>
      <c r="D225" s="1" t="s">
        <v>6</v>
      </c>
      <c r="E225" s="1" t="s">
        <v>28</v>
      </c>
      <c r="F225" s="31">
        <v>3429.16</v>
      </c>
      <c r="G225" s="1" t="s">
        <v>56</v>
      </c>
      <c r="H225" s="1" t="s">
        <v>274</v>
      </c>
    </row>
    <row r="226">
      <c r="A226" s="29">
        <v>46036.0</v>
      </c>
      <c r="B226" s="33">
        <v>46023.0</v>
      </c>
      <c r="C226" s="1" t="s">
        <v>5</v>
      </c>
      <c r="D226" s="1" t="s">
        <v>6</v>
      </c>
      <c r="E226" s="1" t="s">
        <v>28</v>
      </c>
      <c r="F226" s="31">
        <v>3424.16</v>
      </c>
      <c r="G226" s="1" t="s">
        <v>56</v>
      </c>
      <c r="H226" s="1" t="s">
        <v>275</v>
      </c>
    </row>
    <row r="227">
      <c r="A227" s="29">
        <v>46036.0</v>
      </c>
      <c r="B227" s="33">
        <v>46023.0</v>
      </c>
      <c r="C227" s="1" t="s">
        <v>5</v>
      </c>
      <c r="D227" s="1" t="s">
        <v>6</v>
      </c>
      <c r="E227" s="1" t="s">
        <v>28</v>
      </c>
      <c r="F227" s="31">
        <v>3422.49</v>
      </c>
      <c r="G227" s="1" t="s">
        <v>56</v>
      </c>
      <c r="H227" s="1" t="s">
        <v>276</v>
      </c>
    </row>
    <row r="228">
      <c r="A228" s="29">
        <v>46037.0</v>
      </c>
      <c r="B228" s="33">
        <v>46023.0</v>
      </c>
      <c r="C228" s="1" t="s">
        <v>5</v>
      </c>
      <c r="D228" s="1" t="s">
        <v>6</v>
      </c>
      <c r="E228" s="1" t="s">
        <v>28</v>
      </c>
      <c r="F228" s="31">
        <v>3425.46</v>
      </c>
      <c r="G228" s="1" t="s">
        <v>56</v>
      </c>
      <c r="H228" s="1" t="s">
        <v>277</v>
      </c>
    </row>
    <row r="229">
      <c r="A229" s="29">
        <v>46037.0</v>
      </c>
      <c r="B229" s="33">
        <v>46023.0</v>
      </c>
      <c r="C229" s="1" t="s">
        <v>5</v>
      </c>
      <c r="D229" s="1" t="s">
        <v>6</v>
      </c>
      <c r="E229" s="1" t="s">
        <v>28</v>
      </c>
      <c r="F229" s="31">
        <v>3420.5</v>
      </c>
      <c r="G229" s="1" t="s">
        <v>56</v>
      </c>
      <c r="H229" s="1" t="s">
        <v>278</v>
      </c>
    </row>
    <row r="230">
      <c r="A230" s="29">
        <v>46037.0</v>
      </c>
      <c r="B230" s="33">
        <v>46023.0</v>
      </c>
      <c r="C230" s="1" t="s">
        <v>5</v>
      </c>
      <c r="D230" s="1" t="s">
        <v>6</v>
      </c>
      <c r="E230" s="1" t="s">
        <v>28</v>
      </c>
      <c r="F230" s="31">
        <v>3441.46</v>
      </c>
      <c r="G230" s="1" t="s">
        <v>56</v>
      </c>
      <c r="H230" s="1" t="s">
        <v>279</v>
      </c>
    </row>
    <row r="231">
      <c r="A231" s="29">
        <v>46038.0</v>
      </c>
      <c r="B231" s="33">
        <v>46023.0</v>
      </c>
      <c r="C231" s="1" t="s">
        <v>5</v>
      </c>
      <c r="D231" s="1" t="s">
        <v>6</v>
      </c>
      <c r="E231" s="1" t="s">
        <v>28</v>
      </c>
      <c r="F231" s="31">
        <v>3417.95</v>
      </c>
      <c r="G231" s="1" t="s">
        <v>56</v>
      </c>
      <c r="H231" s="1" t="s">
        <v>280</v>
      </c>
    </row>
    <row r="232">
      <c r="A232" s="29">
        <v>46038.0</v>
      </c>
      <c r="B232" s="33">
        <v>46023.0</v>
      </c>
      <c r="C232" s="1" t="s">
        <v>5</v>
      </c>
      <c r="D232" s="1" t="s">
        <v>6</v>
      </c>
      <c r="E232" s="1" t="s">
        <v>28</v>
      </c>
      <c r="F232" s="31">
        <v>3422.65</v>
      </c>
      <c r="G232" s="1" t="s">
        <v>56</v>
      </c>
      <c r="H232" s="1" t="s">
        <v>281</v>
      </c>
    </row>
    <row r="233">
      <c r="A233" s="29">
        <v>46038.0</v>
      </c>
      <c r="B233" s="33">
        <v>46023.0</v>
      </c>
      <c r="C233" s="1" t="s">
        <v>5</v>
      </c>
      <c r="D233" s="1" t="s">
        <v>6</v>
      </c>
      <c r="E233" s="1" t="s">
        <v>28</v>
      </c>
      <c r="F233" s="31">
        <v>3435.74</v>
      </c>
      <c r="G233" s="1" t="s">
        <v>56</v>
      </c>
      <c r="H233" s="1" t="s">
        <v>282</v>
      </c>
    </row>
    <row r="234">
      <c r="A234" s="29">
        <v>46039.0</v>
      </c>
      <c r="B234" s="33">
        <v>46023.0</v>
      </c>
      <c r="C234" s="1" t="s">
        <v>5</v>
      </c>
      <c r="D234" s="1" t="s">
        <v>6</v>
      </c>
      <c r="E234" s="1" t="s">
        <v>28</v>
      </c>
      <c r="F234" s="31">
        <v>3433.52</v>
      </c>
      <c r="G234" s="1" t="s">
        <v>56</v>
      </c>
      <c r="H234" s="1" t="s">
        <v>283</v>
      </c>
    </row>
    <row r="235">
      <c r="A235" s="29">
        <v>46039.0</v>
      </c>
      <c r="B235" s="33">
        <v>46023.0</v>
      </c>
      <c r="C235" s="1" t="s">
        <v>5</v>
      </c>
      <c r="D235" s="1" t="s">
        <v>6</v>
      </c>
      <c r="E235" s="1" t="s">
        <v>28</v>
      </c>
      <c r="F235" s="31">
        <v>3425.22</v>
      </c>
      <c r="G235" s="1" t="s">
        <v>56</v>
      </c>
      <c r="H235" s="1" t="s">
        <v>284</v>
      </c>
    </row>
    <row r="236">
      <c r="A236" s="29">
        <v>46039.0</v>
      </c>
      <c r="B236" s="33">
        <v>46023.0</v>
      </c>
      <c r="C236" s="1" t="s">
        <v>5</v>
      </c>
      <c r="D236" s="1" t="s">
        <v>6</v>
      </c>
      <c r="E236" s="1" t="s">
        <v>28</v>
      </c>
      <c r="F236" s="31">
        <v>3418.66</v>
      </c>
      <c r="G236" s="1" t="s">
        <v>56</v>
      </c>
      <c r="H236" s="1" t="s">
        <v>285</v>
      </c>
    </row>
    <row r="237">
      <c r="A237" s="29">
        <v>46040.0</v>
      </c>
      <c r="B237" s="33">
        <v>46023.0</v>
      </c>
      <c r="C237" s="1" t="s">
        <v>5</v>
      </c>
      <c r="D237" s="1" t="s">
        <v>6</v>
      </c>
      <c r="E237" s="1" t="s">
        <v>28</v>
      </c>
      <c r="F237" s="31">
        <v>3501.58</v>
      </c>
      <c r="G237" s="1" t="s">
        <v>56</v>
      </c>
      <c r="H237" s="1" t="s">
        <v>286</v>
      </c>
    </row>
    <row r="238">
      <c r="A238" s="29">
        <v>46040.0</v>
      </c>
      <c r="B238" s="33">
        <v>46023.0</v>
      </c>
      <c r="C238" s="1" t="s">
        <v>5</v>
      </c>
      <c r="D238" s="1" t="s">
        <v>6</v>
      </c>
      <c r="E238" s="1" t="s">
        <v>28</v>
      </c>
      <c r="F238" s="31">
        <v>3417.68</v>
      </c>
      <c r="G238" s="1" t="s">
        <v>56</v>
      </c>
      <c r="H238" s="1" t="s">
        <v>287</v>
      </c>
    </row>
    <row r="239">
      <c r="A239" s="29">
        <v>46040.0</v>
      </c>
      <c r="B239" s="33">
        <v>46023.0</v>
      </c>
      <c r="C239" s="1" t="s">
        <v>5</v>
      </c>
      <c r="D239" s="1" t="s">
        <v>6</v>
      </c>
      <c r="E239" s="1" t="s">
        <v>28</v>
      </c>
      <c r="F239" s="31">
        <v>3415.36</v>
      </c>
      <c r="G239" s="1" t="s">
        <v>56</v>
      </c>
      <c r="H239" s="1" t="s">
        <v>288</v>
      </c>
    </row>
    <row r="240">
      <c r="A240" s="29">
        <v>46041.0</v>
      </c>
      <c r="B240" s="33">
        <v>46023.0</v>
      </c>
      <c r="C240" s="1" t="s">
        <v>5</v>
      </c>
      <c r="D240" s="1" t="s">
        <v>6</v>
      </c>
      <c r="E240" s="1" t="s">
        <v>28</v>
      </c>
      <c r="F240" s="31">
        <v>3443.06</v>
      </c>
      <c r="G240" s="1" t="s">
        <v>56</v>
      </c>
      <c r="H240" s="1" t="s">
        <v>289</v>
      </c>
    </row>
    <row r="241">
      <c r="A241" s="29">
        <v>46041.0</v>
      </c>
      <c r="B241" s="33">
        <v>46023.0</v>
      </c>
      <c r="C241" s="1" t="s">
        <v>5</v>
      </c>
      <c r="D241" s="1" t="s">
        <v>6</v>
      </c>
      <c r="E241" s="1" t="s">
        <v>28</v>
      </c>
      <c r="F241" s="31">
        <v>3420.41</v>
      </c>
      <c r="G241" s="1" t="s">
        <v>56</v>
      </c>
      <c r="H241" s="1" t="s">
        <v>290</v>
      </c>
    </row>
    <row r="242">
      <c r="A242" s="29">
        <v>46041.0</v>
      </c>
      <c r="B242" s="33">
        <v>46023.0</v>
      </c>
      <c r="C242" s="1" t="s">
        <v>5</v>
      </c>
      <c r="D242" s="1" t="s">
        <v>6</v>
      </c>
      <c r="E242" s="1" t="s">
        <v>28</v>
      </c>
      <c r="F242" s="31">
        <v>3427.82</v>
      </c>
      <c r="G242" s="1" t="s">
        <v>56</v>
      </c>
      <c r="H242" s="1" t="s">
        <v>291</v>
      </c>
    </row>
    <row r="243">
      <c r="A243" s="29">
        <v>46041.0</v>
      </c>
      <c r="B243" s="33">
        <v>46023.0</v>
      </c>
      <c r="C243" s="1" t="s">
        <v>5</v>
      </c>
      <c r="D243" s="1" t="s">
        <v>6</v>
      </c>
      <c r="E243" s="1" t="s">
        <v>28</v>
      </c>
      <c r="F243" s="31">
        <v>3440.5</v>
      </c>
      <c r="G243" s="1" t="s">
        <v>56</v>
      </c>
      <c r="H243" s="1" t="s">
        <v>292</v>
      </c>
    </row>
    <row r="244">
      <c r="A244" s="29">
        <v>46042.0</v>
      </c>
      <c r="B244" s="33">
        <v>46023.0</v>
      </c>
      <c r="C244" s="1" t="s">
        <v>5</v>
      </c>
      <c r="D244" s="1" t="s">
        <v>6</v>
      </c>
      <c r="E244" s="1" t="s">
        <v>31</v>
      </c>
      <c r="F244" s="31">
        <v>3418.84</v>
      </c>
      <c r="G244" s="1" t="s">
        <v>56</v>
      </c>
      <c r="H244" s="1" t="s">
        <v>293</v>
      </c>
    </row>
    <row r="245">
      <c r="A245" s="29">
        <v>46042.0</v>
      </c>
      <c r="B245" s="33">
        <v>46023.0</v>
      </c>
      <c r="C245" s="1" t="s">
        <v>5</v>
      </c>
      <c r="D245" s="1" t="s">
        <v>6</v>
      </c>
      <c r="E245" s="1" t="s">
        <v>31</v>
      </c>
      <c r="F245" s="31">
        <v>1161.17</v>
      </c>
      <c r="G245" s="1" t="s">
        <v>56</v>
      </c>
      <c r="H245" s="1" t="s">
        <v>294</v>
      </c>
    </row>
    <row r="246">
      <c r="A246" s="29">
        <v>46042.0</v>
      </c>
      <c r="B246" s="33">
        <v>46023.0</v>
      </c>
      <c r="C246" s="1" t="s">
        <v>5</v>
      </c>
      <c r="D246" s="1" t="s">
        <v>6</v>
      </c>
      <c r="E246" s="1" t="s">
        <v>28</v>
      </c>
      <c r="F246" s="31">
        <v>3418.42</v>
      </c>
      <c r="G246" s="1" t="s">
        <v>56</v>
      </c>
      <c r="H246" s="1" t="s">
        <v>295</v>
      </c>
    </row>
    <row r="247">
      <c r="A247" s="29">
        <v>46042.0</v>
      </c>
      <c r="B247" s="33">
        <v>46023.0</v>
      </c>
      <c r="C247" s="1" t="s">
        <v>5</v>
      </c>
      <c r="D247" s="1" t="s">
        <v>9</v>
      </c>
      <c r="E247" s="1" t="s">
        <v>31</v>
      </c>
      <c r="F247" s="31">
        <v>1616.14</v>
      </c>
      <c r="G247" s="1" t="s">
        <v>56</v>
      </c>
      <c r="H247" s="1" t="s">
        <v>296</v>
      </c>
    </row>
    <row r="248">
      <c r="A248" s="29">
        <v>46043.0</v>
      </c>
      <c r="B248" s="33">
        <v>46023.0</v>
      </c>
      <c r="C248" s="1" t="s">
        <v>5</v>
      </c>
      <c r="D248" s="1" t="s">
        <v>6</v>
      </c>
      <c r="E248" s="1" t="s">
        <v>31</v>
      </c>
      <c r="F248" s="31">
        <v>3462.11</v>
      </c>
      <c r="G248" s="1" t="s">
        <v>56</v>
      </c>
      <c r="H248" s="1" t="s">
        <v>297</v>
      </c>
    </row>
    <row r="249">
      <c r="A249" s="29">
        <v>46043.0</v>
      </c>
      <c r="B249" s="33">
        <v>46023.0</v>
      </c>
      <c r="C249" s="1" t="s">
        <v>5</v>
      </c>
      <c r="D249" s="1" t="s">
        <v>6</v>
      </c>
      <c r="E249" s="1" t="s">
        <v>31</v>
      </c>
      <c r="F249" s="31">
        <v>3415.62</v>
      </c>
      <c r="G249" s="1" t="s">
        <v>56</v>
      </c>
      <c r="H249" s="1" t="s">
        <v>298</v>
      </c>
    </row>
    <row r="250">
      <c r="A250" s="29">
        <v>46044.0</v>
      </c>
      <c r="B250" s="33">
        <v>46023.0</v>
      </c>
      <c r="C250" s="1" t="s">
        <v>5</v>
      </c>
      <c r="D250" s="1" t="s">
        <v>6</v>
      </c>
      <c r="E250" s="1" t="s">
        <v>31</v>
      </c>
      <c r="F250" s="31">
        <v>3424.95</v>
      </c>
      <c r="G250" s="1" t="s">
        <v>56</v>
      </c>
      <c r="H250" s="1" t="s">
        <v>299</v>
      </c>
    </row>
    <row r="251">
      <c r="A251" s="29">
        <v>46044.0</v>
      </c>
      <c r="B251" s="33">
        <v>46023.0</v>
      </c>
      <c r="C251" s="1" t="s">
        <v>5</v>
      </c>
      <c r="D251" s="1" t="s">
        <v>6</v>
      </c>
      <c r="E251" s="1" t="s">
        <v>31</v>
      </c>
      <c r="F251" s="31">
        <v>3422.27</v>
      </c>
      <c r="G251" s="1" t="s">
        <v>56</v>
      </c>
      <c r="H251" s="1" t="s">
        <v>300</v>
      </c>
    </row>
    <row r="252">
      <c r="A252" s="29">
        <v>46044.0</v>
      </c>
      <c r="B252" s="33">
        <v>46023.0</v>
      </c>
      <c r="C252" s="1" t="s">
        <v>5</v>
      </c>
      <c r="D252" s="1" t="s">
        <v>6</v>
      </c>
      <c r="E252" s="1" t="s">
        <v>31</v>
      </c>
      <c r="F252" s="31">
        <v>3432.24</v>
      </c>
      <c r="G252" s="1" t="s">
        <v>56</v>
      </c>
      <c r="H252" s="1" t="s">
        <v>301</v>
      </c>
    </row>
    <row r="253">
      <c r="A253" s="29">
        <v>46044.0</v>
      </c>
      <c r="B253" s="33">
        <v>46023.0</v>
      </c>
      <c r="C253" s="1" t="s">
        <v>5</v>
      </c>
      <c r="D253" s="1" t="s">
        <v>12</v>
      </c>
      <c r="E253" s="1" t="s">
        <v>31</v>
      </c>
      <c r="F253" s="31">
        <v>3415.34</v>
      </c>
      <c r="G253" s="1" t="s">
        <v>56</v>
      </c>
      <c r="H253" s="1" t="s">
        <v>302</v>
      </c>
    </row>
    <row r="254">
      <c r="A254" s="29">
        <v>46045.0</v>
      </c>
      <c r="B254" s="33">
        <v>46023.0</v>
      </c>
      <c r="C254" s="1" t="s">
        <v>5</v>
      </c>
      <c r="D254" s="1" t="s">
        <v>6</v>
      </c>
      <c r="E254" s="1" t="s">
        <v>31</v>
      </c>
      <c r="F254" s="31">
        <v>3426.83</v>
      </c>
      <c r="G254" s="1" t="s">
        <v>56</v>
      </c>
      <c r="H254" s="1" t="s">
        <v>303</v>
      </c>
    </row>
    <row r="255">
      <c r="A255" s="29">
        <v>46045.0</v>
      </c>
      <c r="B255" s="33">
        <v>46023.0</v>
      </c>
      <c r="C255" s="1" t="s">
        <v>5</v>
      </c>
      <c r="D255" s="1" t="s">
        <v>6</v>
      </c>
      <c r="E255" s="1" t="s">
        <v>31</v>
      </c>
      <c r="F255" s="31">
        <v>3421.19</v>
      </c>
      <c r="G255" s="1" t="s">
        <v>56</v>
      </c>
      <c r="H255" s="1" t="s">
        <v>304</v>
      </c>
    </row>
    <row r="256">
      <c r="A256" s="29">
        <v>46046.0</v>
      </c>
      <c r="B256" s="33">
        <v>46023.0</v>
      </c>
      <c r="C256" s="1" t="s">
        <v>5</v>
      </c>
      <c r="D256" s="1" t="s">
        <v>6</v>
      </c>
      <c r="E256" s="1" t="s">
        <v>31</v>
      </c>
      <c r="F256" s="31">
        <v>3419.26</v>
      </c>
      <c r="G256" s="1" t="s">
        <v>56</v>
      </c>
      <c r="H256" s="1" t="s">
        <v>305</v>
      </c>
    </row>
    <row r="257">
      <c r="A257" s="29">
        <v>46046.0</v>
      </c>
      <c r="B257" s="33">
        <v>46023.0</v>
      </c>
      <c r="C257" s="1" t="s">
        <v>5</v>
      </c>
      <c r="D257" s="1" t="s">
        <v>6</v>
      </c>
      <c r="E257" s="1" t="s">
        <v>31</v>
      </c>
      <c r="F257" s="31">
        <v>3431.18</v>
      </c>
      <c r="G257" s="1" t="s">
        <v>56</v>
      </c>
      <c r="H257" s="1" t="s">
        <v>306</v>
      </c>
    </row>
    <row r="258">
      <c r="A258" s="29">
        <v>46047.0</v>
      </c>
      <c r="B258" s="33">
        <v>46023.0</v>
      </c>
      <c r="C258" s="1" t="s">
        <v>5</v>
      </c>
      <c r="D258" s="1" t="s">
        <v>6</v>
      </c>
      <c r="E258" s="1" t="s">
        <v>28</v>
      </c>
      <c r="F258" s="31">
        <v>3425.37</v>
      </c>
      <c r="G258" s="1" t="s">
        <v>56</v>
      </c>
      <c r="H258" s="1" t="s">
        <v>307</v>
      </c>
    </row>
    <row r="259">
      <c r="A259" s="29">
        <v>46047.0</v>
      </c>
      <c r="B259" s="33">
        <v>46023.0</v>
      </c>
      <c r="C259" s="1" t="s">
        <v>5</v>
      </c>
      <c r="D259" s="1" t="s">
        <v>6</v>
      </c>
      <c r="E259" s="1" t="s">
        <v>28</v>
      </c>
      <c r="F259" s="31">
        <v>3415.58</v>
      </c>
      <c r="G259" s="1" t="s">
        <v>56</v>
      </c>
      <c r="H259" s="1" t="s">
        <v>308</v>
      </c>
    </row>
    <row r="260">
      <c r="A260" s="29">
        <v>46047.0</v>
      </c>
      <c r="B260" s="33">
        <v>46023.0</v>
      </c>
      <c r="C260" s="1" t="s">
        <v>5</v>
      </c>
      <c r="D260" s="1" t="s">
        <v>9</v>
      </c>
      <c r="E260" s="1" t="s">
        <v>28</v>
      </c>
      <c r="F260" s="31">
        <v>1310.41</v>
      </c>
      <c r="G260" s="1" t="s">
        <v>56</v>
      </c>
      <c r="H260" s="1" t="s">
        <v>309</v>
      </c>
    </row>
    <row r="261">
      <c r="A261" s="29">
        <v>46048.0</v>
      </c>
      <c r="B261" s="33">
        <v>46023.0</v>
      </c>
      <c r="C261" s="1" t="s">
        <v>5</v>
      </c>
      <c r="D261" s="1" t="s">
        <v>6</v>
      </c>
      <c r="E261" s="1" t="s">
        <v>28</v>
      </c>
      <c r="F261" s="31">
        <v>2899.36</v>
      </c>
      <c r="G261" s="1" t="s">
        <v>56</v>
      </c>
      <c r="H261" s="1" t="s">
        <v>310</v>
      </c>
    </row>
    <row r="262">
      <c r="A262" s="29">
        <v>46048.0</v>
      </c>
      <c r="B262" s="33">
        <v>46023.0</v>
      </c>
      <c r="C262" s="1" t="s">
        <v>5</v>
      </c>
      <c r="D262" s="1" t="s">
        <v>12</v>
      </c>
      <c r="E262" s="1" t="s">
        <v>28</v>
      </c>
      <c r="F262" s="31">
        <v>3416.31</v>
      </c>
      <c r="G262" s="1" t="s">
        <v>56</v>
      </c>
      <c r="H262" s="1" t="s">
        <v>311</v>
      </c>
    </row>
    <row r="263">
      <c r="A263" s="36"/>
      <c r="B263" s="30"/>
      <c r="F263" s="37"/>
    </row>
    <row r="264">
      <c r="A264" s="36"/>
      <c r="B264" s="30"/>
      <c r="F264" s="37"/>
    </row>
    <row r="265">
      <c r="A265" s="36"/>
      <c r="B265" s="30"/>
      <c r="F265" s="37"/>
    </row>
    <row r="266">
      <c r="A266" s="36"/>
      <c r="B266" s="30"/>
      <c r="F266" s="37"/>
    </row>
    <row r="267">
      <c r="A267" s="36"/>
      <c r="B267" s="30"/>
      <c r="F267" s="37"/>
    </row>
    <row r="268">
      <c r="A268" s="36"/>
      <c r="B268" s="30"/>
      <c r="F268" s="37"/>
    </row>
    <row r="269">
      <c r="A269" s="36"/>
      <c r="B269" s="30"/>
      <c r="F269" s="37"/>
    </row>
    <row r="270">
      <c r="A270" s="36"/>
      <c r="B270" s="30"/>
      <c r="F270" s="37"/>
    </row>
    <row r="271">
      <c r="A271" s="36"/>
      <c r="B271" s="30"/>
      <c r="F271" s="37"/>
    </row>
    <row r="272">
      <c r="A272" s="36"/>
      <c r="B272" s="30"/>
      <c r="F272" s="37"/>
    </row>
    <row r="273">
      <c r="A273" s="36"/>
      <c r="B273" s="30"/>
      <c r="F273" s="37"/>
    </row>
    <row r="274">
      <c r="A274" s="36"/>
      <c r="B274" s="30"/>
      <c r="F274" s="37"/>
    </row>
    <row r="275">
      <c r="A275" s="36"/>
      <c r="B275" s="30"/>
      <c r="F275" s="37"/>
    </row>
    <row r="276">
      <c r="A276" s="36"/>
      <c r="B276" s="30"/>
      <c r="F276" s="37"/>
    </row>
    <row r="277">
      <c r="A277" s="36"/>
      <c r="B277" s="30"/>
      <c r="F277" s="37"/>
    </row>
    <row r="278">
      <c r="A278" s="36"/>
      <c r="B278" s="30"/>
      <c r="F278" s="37"/>
    </row>
    <row r="279">
      <c r="A279" s="36"/>
      <c r="B279" s="30"/>
      <c r="F279" s="37"/>
    </row>
    <row r="280">
      <c r="A280" s="36"/>
      <c r="B280" s="30"/>
      <c r="F280" s="37"/>
    </row>
    <row r="281">
      <c r="A281" s="36"/>
      <c r="B281" s="30"/>
      <c r="F281" s="37"/>
    </row>
    <row r="282">
      <c r="A282" s="36"/>
      <c r="B282" s="30"/>
      <c r="F282" s="37"/>
    </row>
    <row r="283">
      <c r="A283" s="36"/>
      <c r="B283" s="30"/>
      <c r="F283" s="37"/>
    </row>
    <row r="284">
      <c r="A284" s="36"/>
      <c r="B284" s="30"/>
      <c r="F284" s="37"/>
    </row>
    <row r="285">
      <c r="A285" s="36"/>
      <c r="B285" s="30"/>
      <c r="F285" s="37"/>
    </row>
    <row r="286">
      <c r="A286" s="36"/>
      <c r="B286" s="30"/>
      <c r="F286" s="37"/>
    </row>
    <row r="287">
      <c r="A287" s="36"/>
      <c r="B287" s="30"/>
      <c r="F287" s="37"/>
    </row>
    <row r="288">
      <c r="A288" s="36"/>
      <c r="B288" s="30"/>
      <c r="F288" s="37"/>
    </row>
    <row r="289">
      <c r="A289" s="36"/>
      <c r="B289" s="30"/>
      <c r="F289" s="37"/>
    </row>
    <row r="290">
      <c r="A290" s="36"/>
      <c r="B290" s="30"/>
      <c r="F290" s="37"/>
    </row>
    <row r="291">
      <c r="A291" s="36"/>
      <c r="B291" s="30"/>
      <c r="F291" s="37"/>
    </row>
    <row r="292">
      <c r="A292" s="36"/>
      <c r="B292" s="30"/>
      <c r="F292" s="37"/>
    </row>
    <row r="293">
      <c r="A293" s="36"/>
      <c r="B293" s="30"/>
      <c r="F293" s="37"/>
    </row>
    <row r="294">
      <c r="A294" s="36"/>
      <c r="B294" s="30"/>
      <c r="F294" s="37"/>
    </row>
    <row r="295">
      <c r="A295" s="36"/>
      <c r="B295" s="30"/>
      <c r="F295" s="37"/>
    </row>
    <row r="296">
      <c r="A296" s="36"/>
      <c r="B296" s="30"/>
      <c r="F296" s="37"/>
    </row>
    <row r="297">
      <c r="A297" s="36"/>
      <c r="B297" s="30"/>
      <c r="F297" s="37"/>
    </row>
    <row r="298">
      <c r="A298" s="36"/>
      <c r="B298" s="30"/>
      <c r="F298" s="37"/>
    </row>
    <row r="299">
      <c r="A299" s="36"/>
      <c r="B299" s="30"/>
      <c r="F299" s="37"/>
    </row>
    <row r="300">
      <c r="A300" s="36"/>
      <c r="B300" s="30"/>
      <c r="F300" s="37"/>
    </row>
    <row r="301">
      <c r="A301" s="36"/>
      <c r="B301" s="30"/>
      <c r="F301" s="37"/>
    </row>
    <row r="302">
      <c r="A302" s="36"/>
      <c r="B302" s="30"/>
      <c r="F302" s="37"/>
    </row>
    <row r="303">
      <c r="A303" s="36"/>
      <c r="B303" s="30"/>
      <c r="F303" s="37"/>
    </row>
    <row r="304">
      <c r="A304" s="36"/>
      <c r="B304" s="30"/>
      <c r="F304" s="37"/>
    </row>
    <row r="305">
      <c r="A305" s="36"/>
      <c r="B305" s="30"/>
      <c r="F305" s="37"/>
    </row>
    <row r="306">
      <c r="A306" s="36"/>
      <c r="B306" s="30"/>
      <c r="F306" s="37"/>
    </row>
    <row r="307">
      <c r="A307" s="36"/>
      <c r="B307" s="30"/>
      <c r="F307" s="37"/>
    </row>
    <row r="308">
      <c r="A308" s="36"/>
      <c r="B308" s="30"/>
      <c r="F308" s="37"/>
    </row>
    <row r="309">
      <c r="A309" s="36"/>
      <c r="B309" s="30"/>
      <c r="F309" s="37"/>
    </row>
    <row r="310">
      <c r="A310" s="36"/>
      <c r="B310" s="30"/>
      <c r="F310" s="37"/>
    </row>
    <row r="311">
      <c r="A311" s="36"/>
      <c r="B311" s="30"/>
      <c r="F311" s="37"/>
    </row>
    <row r="312">
      <c r="A312" s="36"/>
      <c r="B312" s="30"/>
      <c r="F312" s="37"/>
    </row>
    <row r="313">
      <c r="A313" s="36"/>
      <c r="B313" s="30"/>
      <c r="F313" s="37"/>
    </row>
    <row r="314">
      <c r="A314" s="36"/>
      <c r="B314" s="30"/>
      <c r="F314" s="37"/>
    </row>
    <row r="315">
      <c r="A315" s="36"/>
      <c r="B315" s="30"/>
      <c r="F315" s="37"/>
    </row>
    <row r="316">
      <c r="A316" s="36"/>
      <c r="B316" s="30"/>
      <c r="F316" s="37"/>
    </row>
    <row r="317">
      <c r="A317" s="36"/>
      <c r="B317" s="30"/>
      <c r="F317" s="37"/>
    </row>
    <row r="318">
      <c r="A318" s="36"/>
      <c r="B318" s="30"/>
      <c r="F318" s="37"/>
    </row>
    <row r="319">
      <c r="A319" s="36"/>
      <c r="B319" s="30"/>
      <c r="F319" s="37"/>
    </row>
    <row r="320">
      <c r="A320" s="36"/>
      <c r="B320" s="30"/>
      <c r="F320" s="37"/>
    </row>
    <row r="321">
      <c r="A321" s="36"/>
      <c r="B321" s="30"/>
      <c r="F321" s="37"/>
    </row>
    <row r="322">
      <c r="A322" s="36"/>
      <c r="B322" s="30"/>
      <c r="F322" s="37"/>
    </row>
    <row r="323">
      <c r="A323" s="36"/>
      <c r="B323" s="30"/>
      <c r="F323" s="37"/>
    </row>
    <row r="324">
      <c r="A324" s="36"/>
      <c r="B324" s="30"/>
      <c r="F324" s="37"/>
    </row>
    <row r="325">
      <c r="A325" s="36"/>
      <c r="B325" s="30"/>
      <c r="F325" s="37"/>
    </row>
    <row r="326">
      <c r="A326" s="36"/>
      <c r="B326" s="30"/>
      <c r="F326" s="37"/>
    </row>
    <row r="327">
      <c r="A327" s="36"/>
      <c r="B327" s="30"/>
      <c r="F327" s="37"/>
    </row>
    <row r="328">
      <c r="A328" s="36"/>
      <c r="B328" s="30"/>
      <c r="F328" s="37"/>
    </row>
    <row r="329">
      <c r="A329" s="36"/>
      <c r="B329" s="30"/>
      <c r="F329" s="37"/>
    </row>
    <row r="330">
      <c r="A330" s="36"/>
      <c r="B330" s="30"/>
      <c r="F330" s="37"/>
    </row>
    <row r="331">
      <c r="A331" s="36"/>
      <c r="B331" s="30"/>
      <c r="F331" s="37"/>
    </row>
    <row r="332">
      <c r="A332" s="36"/>
      <c r="B332" s="30"/>
      <c r="F332" s="37"/>
    </row>
    <row r="333">
      <c r="A333" s="36"/>
      <c r="B333" s="30"/>
      <c r="F333" s="37"/>
    </row>
    <row r="334">
      <c r="A334" s="36"/>
      <c r="B334" s="30"/>
      <c r="F334" s="37"/>
    </row>
    <row r="335">
      <c r="A335" s="36"/>
      <c r="B335" s="30"/>
      <c r="F335" s="37"/>
    </row>
    <row r="336">
      <c r="A336" s="36"/>
      <c r="B336" s="30"/>
      <c r="F336" s="37"/>
    </row>
    <row r="337">
      <c r="A337" s="36"/>
      <c r="B337" s="30"/>
      <c r="F337" s="37"/>
    </row>
    <row r="338">
      <c r="A338" s="36"/>
      <c r="B338" s="30"/>
      <c r="F338" s="37"/>
    </row>
    <row r="339">
      <c r="A339" s="36"/>
      <c r="B339" s="30"/>
      <c r="F339" s="37"/>
    </row>
    <row r="340">
      <c r="A340" s="36"/>
      <c r="B340" s="30"/>
      <c r="F340" s="37"/>
    </row>
    <row r="341">
      <c r="A341" s="36"/>
      <c r="B341" s="30"/>
      <c r="F341" s="37"/>
    </row>
    <row r="342">
      <c r="A342" s="36"/>
      <c r="B342" s="30"/>
      <c r="F342" s="37"/>
    </row>
    <row r="343">
      <c r="A343" s="36"/>
      <c r="B343" s="30"/>
      <c r="F343" s="37"/>
    </row>
    <row r="344">
      <c r="A344" s="36"/>
      <c r="B344" s="30"/>
      <c r="F344" s="37"/>
    </row>
    <row r="345">
      <c r="A345" s="36"/>
      <c r="B345" s="30"/>
      <c r="F345" s="37"/>
    </row>
    <row r="346">
      <c r="A346" s="36"/>
      <c r="B346" s="30"/>
      <c r="F346" s="37"/>
    </row>
    <row r="347">
      <c r="A347" s="36"/>
      <c r="B347" s="30"/>
      <c r="F347" s="37"/>
    </row>
    <row r="348">
      <c r="A348" s="36"/>
      <c r="B348" s="30"/>
      <c r="F348" s="37"/>
    </row>
    <row r="349">
      <c r="A349" s="36"/>
      <c r="B349" s="30"/>
      <c r="F349" s="37"/>
    </row>
    <row r="350">
      <c r="A350" s="36"/>
      <c r="B350" s="30"/>
      <c r="F350" s="37"/>
    </row>
    <row r="351">
      <c r="A351" s="36"/>
      <c r="B351" s="30"/>
      <c r="F351" s="37"/>
    </row>
    <row r="352">
      <c r="A352" s="36"/>
      <c r="B352" s="30"/>
      <c r="F352" s="37"/>
    </row>
    <row r="353">
      <c r="A353" s="36"/>
      <c r="B353" s="30"/>
      <c r="F353" s="37"/>
    </row>
    <row r="354">
      <c r="A354" s="36"/>
      <c r="B354" s="30"/>
      <c r="F354" s="37"/>
    </row>
    <row r="355">
      <c r="A355" s="36"/>
      <c r="B355" s="30"/>
      <c r="F355" s="37"/>
    </row>
    <row r="356">
      <c r="A356" s="36"/>
      <c r="B356" s="30"/>
      <c r="F356" s="37"/>
    </row>
    <row r="357">
      <c r="A357" s="36"/>
      <c r="B357" s="30"/>
      <c r="F357" s="37"/>
    </row>
    <row r="358">
      <c r="A358" s="36"/>
      <c r="B358" s="30"/>
      <c r="F358" s="37"/>
    </row>
    <row r="359">
      <c r="A359" s="36"/>
      <c r="B359" s="30"/>
      <c r="F359" s="37"/>
    </row>
    <row r="360">
      <c r="A360" s="36"/>
      <c r="B360" s="30"/>
      <c r="F360" s="37"/>
    </row>
    <row r="361">
      <c r="A361" s="36"/>
      <c r="B361" s="30"/>
      <c r="F361" s="37"/>
    </row>
    <row r="362">
      <c r="A362" s="36"/>
      <c r="B362" s="30"/>
      <c r="F362" s="37"/>
    </row>
    <row r="363">
      <c r="A363" s="36"/>
      <c r="B363" s="30"/>
      <c r="F363" s="37"/>
    </row>
    <row r="364">
      <c r="A364" s="36"/>
      <c r="B364" s="30"/>
      <c r="F364" s="37"/>
    </row>
    <row r="365">
      <c r="A365" s="36"/>
      <c r="B365" s="30"/>
      <c r="F365" s="37"/>
    </row>
    <row r="366">
      <c r="A366" s="36"/>
      <c r="B366" s="30"/>
      <c r="F366" s="37"/>
    </row>
    <row r="367">
      <c r="A367" s="36"/>
      <c r="B367" s="30"/>
      <c r="F367" s="37"/>
    </row>
    <row r="368">
      <c r="A368" s="36"/>
      <c r="B368" s="30"/>
      <c r="F368" s="37"/>
    </row>
    <row r="369">
      <c r="A369" s="36"/>
      <c r="B369" s="30"/>
      <c r="F369" s="37"/>
    </row>
    <row r="370">
      <c r="A370" s="36"/>
      <c r="B370" s="30"/>
      <c r="F370" s="37"/>
    </row>
    <row r="371">
      <c r="A371" s="36"/>
      <c r="B371" s="30"/>
      <c r="F371" s="37"/>
    </row>
    <row r="372">
      <c r="A372" s="36"/>
      <c r="B372" s="30"/>
      <c r="F372" s="37"/>
    </row>
    <row r="373">
      <c r="A373" s="36"/>
      <c r="B373" s="30"/>
      <c r="F373" s="37"/>
    </row>
    <row r="374">
      <c r="A374" s="36"/>
      <c r="B374" s="30"/>
      <c r="F374" s="37"/>
    </row>
    <row r="375">
      <c r="A375" s="36"/>
      <c r="B375" s="30"/>
      <c r="F375" s="37"/>
    </row>
    <row r="376">
      <c r="A376" s="36"/>
      <c r="B376" s="30"/>
      <c r="F376" s="37"/>
    </row>
    <row r="377">
      <c r="A377" s="36"/>
      <c r="B377" s="30"/>
      <c r="F377" s="37"/>
    </row>
    <row r="378">
      <c r="A378" s="36"/>
      <c r="B378" s="30"/>
      <c r="F378" s="37"/>
    </row>
    <row r="379">
      <c r="A379" s="36"/>
      <c r="B379" s="30"/>
      <c r="F379" s="37"/>
    </row>
    <row r="380">
      <c r="A380" s="36"/>
      <c r="B380" s="30"/>
      <c r="F380" s="37"/>
    </row>
    <row r="381">
      <c r="A381" s="36"/>
      <c r="B381" s="30"/>
      <c r="F381" s="37"/>
    </row>
    <row r="382">
      <c r="A382" s="36"/>
      <c r="B382" s="30"/>
      <c r="F382" s="37"/>
    </row>
    <row r="383">
      <c r="A383" s="36"/>
      <c r="B383" s="30"/>
      <c r="F383" s="37"/>
    </row>
    <row r="384">
      <c r="A384" s="36"/>
      <c r="B384" s="30"/>
      <c r="F384" s="37"/>
    </row>
    <row r="385">
      <c r="A385" s="36"/>
      <c r="B385" s="30"/>
      <c r="F385" s="37"/>
    </row>
    <row r="386">
      <c r="A386" s="36"/>
      <c r="B386" s="30"/>
      <c r="F386" s="37"/>
    </row>
    <row r="387">
      <c r="A387" s="36"/>
      <c r="B387" s="30"/>
      <c r="F387" s="37"/>
    </row>
    <row r="388">
      <c r="A388" s="36"/>
      <c r="B388" s="30"/>
      <c r="F388" s="37"/>
    </row>
    <row r="389">
      <c r="A389" s="36"/>
      <c r="B389" s="30"/>
      <c r="F389" s="37"/>
    </row>
    <row r="390">
      <c r="A390" s="36"/>
      <c r="B390" s="30"/>
      <c r="F390" s="37"/>
    </row>
    <row r="391">
      <c r="A391" s="36"/>
      <c r="B391" s="30"/>
      <c r="F391" s="37"/>
    </row>
    <row r="392">
      <c r="A392" s="36"/>
      <c r="B392" s="30"/>
      <c r="F392" s="37"/>
    </row>
    <row r="393">
      <c r="A393" s="36"/>
      <c r="B393" s="30"/>
      <c r="F393" s="37"/>
    </row>
    <row r="394">
      <c r="A394" s="36"/>
      <c r="B394" s="30"/>
      <c r="F394" s="37"/>
    </row>
    <row r="395">
      <c r="A395" s="36"/>
      <c r="B395" s="30"/>
      <c r="F395" s="37"/>
    </row>
    <row r="396">
      <c r="A396" s="36"/>
      <c r="B396" s="30"/>
      <c r="F396" s="37"/>
    </row>
    <row r="397">
      <c r="A397" s="36"/>
      <c r="B397" s="30"/>
      <c r="F397" s="37"/>
    </row>
    <row r="398">
      <c r="A398" s="36"/>
      <c r="B398" s="30"/>
      <c r="F398" s="37"/>
    </row>
    <row r="399">
      <c r="A399" s="36"/>
      <c r="B399" s="30"/>
      <c r="F399" s="37"/>
    </row>
    <row r="400">
      <c r="A400" s="36"/>
      <c r="B400" s="30"/>
      <c r="F400" s="37"/>
    </row>
    <row r="401">
      <c r="A401" s="36"/>
      <c r="B401" s="30"/>
      <c r="F401" s="37"/>
    </row>
    <row r="402">
      <c r="A402" s="36"/>
      <c r="B402" s="30"/>
      <c r="F402" s="37"/>
    </row>
    <row r="403">
      <c r="A403" s="36"/>
      <c r="B403" s="30"/>
      <c r="F403" s="37"/>
    </row>
    <row r="404">
      <c r="A404" s="36"/>
      <c r="B404" s="30"/>
      <c r="F404" s="37"/>
    </row>
    <row r="405">
      <c r="A405" s="36"/>
      <c r="B405" s="30"/>
      <c r="F405" s="37"/>
    </row>
    <row r="406">
      <c r="A406" s="36"/>
      <c r="B406" s="30"/>
      <c r="F406" s="37"/>
    </row>
    <row r="407">
      <c r="A407" s="36"/>
      <c r="B407" s="30"/>
      <c r="F407" s="37"/>
    </row>
    <row r="408">
      <c r="A408" s="36"/>
      <c r="B408" s="30"/>
      <c r="F408" s="37"/>
    </row>
    <row r="409">
      <c r="A409" s="36"/>
      <c r="B409" s="30"/>
      <c r="F409" s="37"/>
    </row>
    <row r="410">
      <c r="A410" s="36"/>
      <c r="B410" s="30"/>
      <c r="F410" s="37"/>
    </row>
    <row r="411">
      <c r="A411" s="36"/>
      <c r="B411" s="30"/>
      <c r="F411" s="37"/>
    </row>
    <row r="412">
      <c r="A412" s="36"/>
      <c r="B412" s="30"/>
      <c r="F412" s="37"/>
    </row>
    <row r="413">
      <c r="A413" s="36"/>
      <c r="B413" s="30"/>
      <c r="F413" s="37"/>
    </row>
    <row r="414">
      <c r="A414" s="36"/>
      <c r="B414" s="30"/>
      <c r="F414" s="37"/>
    </row>
    <row r="415">
      <c r="A415" s="36"/>
      <c r="B415" s="30"/>
      <c r="F415" s="37"/>
    </row>
    <row r="416">
      <c r="A416" s="36"/>
      <c r="B416" s="30"/>
      <c r="F416" s="37"/>
    </row>
    <row r="417">
      <c r="A417" s="36"/>
      <c r="B417" s="30"/>
      <c r="F417" s="37"/>
    </row>
    <row r="418">
      <c r="A418" s="36"/>
      <c r="B418" s="30"/>
      <c r="F418" s="37"/>
    </row>
    <row r="419">
      <c r="A419" s="36"/>
      <c r="B419" s="30"/>
      <c r="F419" s="37"/>
    </row>
    <row r="420">
      <c r="A420" s="36"/>
      <c r="B420" s="30"/>
      <c r="F420" s="37"/>
    </row>
    <row r="421">
      <c r="A421" s="36"/>
      <c r="B421" s="30"/>
      <c r="F421" s="37"/>
    </row>
    <row r="422">
      <c r="A422" s="36"/>
      <c r="B422" s="30"/>
      <c r="F422" s="37"/>
    </row>
    <row r="423">
      <c r="A423" s="36"/>
      <c r="B423" s="30"/>
      <c r="F423" s="37"/>
    </row>
    <row r="424">
      <c r="A424" s="36"/>
      <c r="B424" s="30"/>
      <c r="F424" s="37"/>
    </row>
    <row r="425">
      <c r="A425" s="36"/>
      <c r="B425" s="30"/>
      <c r="F425" s="37"/>
    </row>
    <row r="426">
      <c r="A426" s="36"/>
      <c r="B426" s="30"/>
      <c r="F426" s="37"/>
    </row>
    <row r="427">
      <c r="A427" s="36"/>
      <c r="B427" s="30"/>
      <c r="F427" s="37"/>
    </row>
    <row r="428">
      <c r="A428" s="36"/>
      <c r="B428" s="30"/>
      <c r="F428" s="37"/>
    </row>
    <row r="429">
      <c r="A429" s="36"/>
      <c r="B429" s="30"/>
      <c r="F429" s="37"/>
    </row>
    <row r="430">
      <c r="A430" s="36"/>
      <c r="B430" s="30"/>
      <c r="F430" s="37"/>
    </row>
    <row r="431">
      <c r="A431" s="36"/>
      <c r="B431" s="30"/>
      <c r="F431" s="37"/>
    </row>
    <row r="432">
      <c r="A432" s="36"/>
      <c r="B432" s="30"/>
      <c r="F432" s="37"/>
    </row>
    <row r="433">
      <c r="A433" s="36"/>
      <c r="B433" s="30"/>
      <c r="F433" s="37"/>
    </row>
    <row r="434">
      <c r="A434" s="36"/>
      <c r="B434" s="30"/>
      <c r="F434" s="37"/>
    </row>
    <row r="435">
      <c r="A435" s="36"/>
      <c r="B435" s="30"/>
      <c r="F435" s="37"/>
    </row>
    <row r="436">
      <c r="A436" s="36"/>
      <c r="B436" s="30"/>
      <c r="F436" s="37"/>
    </row>
    <row r="437">
      <c r="A437" s="36"/>
      <c r="B437" s="30"/>
      <c r="F437" s="37"/>
    </row>
    <row r="438">
      <c r="A438" s="36"/>
      <c r="B438" s="30"/>
      <c r="F438" s="37"/>
    </row>
    <row r="439">
      <c r="A439" s="36"/>
      <c r="B439" s="30"/>
      <c r="F439" s="37"/>
    </row>
    <row r="440">
      <c r="A440" s="36"/>
      <c r="B440" s="30"/>
      <c r="F440" s="37"/>
    </row>
    <row r="441">
      <c r="A441" s="36"/>
      <c r="B441" s="30"/>
      <c r="F441" s="37"/>
    </row>
    <row r="442">
      <c r="A442" s="36"/>
      <c r="B442" s="30"/>
      <c r="F442" s="37"/>
    </row>
    <row r="443">
      <c r="A443" s="36"/>
      <c r="B443" s="30"/>
      <c r="F443" s="37"/>
    </row>
    <row r="444">
      <c r="A444" s="36"/>
      <c r="B444" s="30"/>
      <c r="F444" s="37"/>
    </row>
    <row r="445">
      <c r="A445" s="36"/>
      <c r="B445" s="30"/>
      <c r="F445" s="37"/>
    </row>
    <row r="446">
      <c r="A446" s="36"/>
      <c r="B446" s="30"/>
      <c r="F446" s="37"/>
    </row>
    <row r="447">
      <c r="A447" s="36"/>
      <c r="B447" s="30"/>
      <c r="F447" s="37"/>
    </row>
    <row r="448">
      <c r="A448" s="36"/>
      <c r="B448" s="30"/>
      <c r="F448" s="37"/>
    </row>
    <row r="449">
      <c r="A449" s="36"/>
      <c r="B449" s="30"/>
      <c r="F449" s="37"/>
    </row>
    <row r="450">
      <c r="A450" s="36"/>
      <c r="B450" s="30"/>
      <c r="F450" s="37"/>
    </row>
    <row r="451">
      <c r="A451" s="36"/>
      <c r="B451" s="30"/>
      <c r="F451" s="37"/>
    </row>
    <row r="452">
      <c r="A452" s="36"/>
      <c r="B452" s="30"/>
      <c r="F452" s="37"/>
    </row>
    <row r="453">
      <c r="A453" s="36"/>
      <c r="B453" s="30"/>
      <c r="F453" s="37"/>
    </row>
    <row r="454">
      <c r="A454" s="36"/>
      <c r="B454" s="30"/>
      <c r="F454" s="37"/>
    </row>
    <row r="455">
      <c r="A455" s="36"/>
      <c r="B455" s="30"/>
      <c r="F455" s="37"/>
    </row>
    <row r="456">
      <c r="A456" s="36"/>
      <c r="B456" s="30"/>
      <c r="F456" s="37"/>
    </row>
    <row r="457">
      <c r="A457" s="36"/>
      <c r="B457" s="30"/>
      <c r="F457" s="37"/>
    </row>
    <row r="458">
      <c r="A458" s="36"/>
      <c r="B458" s="30"/>
      <c r="F458" s="37"/>
    </row>
    <row r="459">
      <c r="A459" s="36"/>
      <c r="B459" s="30"/>
      <c r="F459" s="37"/>
    </row>
    <row r="460">
      <c r="A460" s="36"/>
      <c r="B460" s="30"/>
      <c r="F460" s="37"/>
    </row>
    <row r="461">
      <c r="A461" s="36"/>
      <c r="B461" s="30"/>
      <c r="F461" s="37"/>
    </row>
    <row r="462">
      <c r="A462" s="36"/>
      <c r="B462" s="30"/>
      <c r="F462" s="37"/>
    </row>
    <row r="463">
      <c r="A463" s="36"/>
      <c r="B463" s="30"/>
      <c r="F463" s="37"/>
    </row>
    <row r="464">
      <c r="A464" s="36"/>
      <c r="B464" s="30"/>
      <c r="F464" s="37"/>
    </row>
    <row r="465">
      <c r="A465" s="36"/>
      <c r="B465" s="30"/>
      <c r="F465" s="37"/>
    </row>
    <row r="466">
      <c r="A466" s="36"/>
      <c r="B466" s="30"/>
      <c r="F466" s="37"/>
    </row>
    <row r="467">
      <c r="A467" s="36"/>
      <c r="B467" s="30"/>
      <c r="F467" s="37"/>
    </row>
    <row r="468">
      <c r="A468" s="36"/>
      <c r="B468" s="30"/>
      <c r="F468" s="37"/>
    </row>
    <row r="469">
      <c r="A469" s="36"/>
      <c r="B469" s="30"/>
      <c r="F469" s="37"/>
    </row>
    <row r="470">
      <c r="A470" s="36"/>
      <c r="B470" s="30"/>
      <c r="F470" s="37"/>
    </row>
    <row r="471">
      <c r="A471" s="36"/>
      <c r="B471" s="30"/>
      <c r="F471" s="37"/>
    </row>
    <row r="472">
      <c r="A472" s="36"/>
      <c r="B472" s="30"/>
      <c r="F472" s="37"/>
    </row>
    <row r="473">
      <c r="A473" s="36"/>
      <c r="B473" s="30"/>
      <c r="F473" s="37"/>
    </row>
    <row r="474">
      <c r="A474" s="36"/>
      <c r="B474" s="30"/>
      <c r="F474" s="37"/>
    </row>
    <row r="475">
      <c r="A475" s="36"/>
      <c r="B475" s="30"/>
      <c r="F475" s="37"/>
    </row>
    <row r="476">
      <c r="A476" s="36"/>
      <c r="B476" s="30"/>
      <c r="F476" s="37"/>
    </row>
    <row r="477">
      <c r="A477" s="36"/>
      <c r="B477" s="30"/>
      <c r="F477" s="37"/>
    </row>
    <row r="478">
      <c r="A478" s="36"/>
      <c r="B478" s="30"/>
      <c r="F478" s="37"/>
    </row>
    <row r="479">
      <c r="A479" s="36"/>
      <c r="B479" s="30"/>
      <c r="F479" s="37"/>
    </row>
    <row r="480">
      <c r="A480" s="36"/>
      <c r="B480" s="30"/>
      <c r="F480" s="37"/>
    </row>
    <row r="481">
      <c r="A481" s="36"/>
      <c r="B481" s="30"/>
      <c r="F481" s="37"/>
    </row>
    <row r="482">
      <c r="A482" s="36"/>
      <c r="B482" s="30"/>
      <c r="F482" s="37"/>
    </row>
    <row r="483">
      <c r="A483" s="36"/>
      <c r="B483" s="30"/>
      <c r="F483" s="37"/>
    </row>
    <row r="484">
      <c r="A484" s="36"/>
      <c r="B484" s="30"/>
      <c r="F484" s="37"/>
    </row>
    <row r="485">
      <c r="A485" s="36"/>
      <c r="B485" s="30"/>
      <c r="F485" s="37"/>
    </row>
    <row r="486">
      <c r="A486" s="36"/>
      <c r="B486" s="30"/>
      <c r="F486" s="37"/>
    </row>
    <row r="487">
      <c r="A487" s="36"/>
      <c r="B487" s="30"/>
      <c r="F487" s="37"/>
    </row>
    <row r="488">
      <c r="A488" s="36"/>
      <c r="B488" s="30"/>
      <c r="F488" s="37"/>
    </row>
    <row r="489">
      <c r="A489" s="36"/>
      <c r="B489" s="30"/>
      <c r="F489" s="37"/>
    </row>
    <row r="490">
      <c r="A490" s="36"/>
      <c r="B490" s="30"/>
      <c r="F490" s="37"/>
    </row>
    <row r="491">
      <c r="A491" s="36"/>
      <c r="B491" s="30"/>
      <c r="F491" s="37"/>
    </row>
    <row r="492">
      <c r="A492" s="36"/>
      <c r="B492" s="30"/>
      <c r="F492" s="37"/>
    </row>
    <row r="493">
      <c r="A493" s="36"/>
      <c r="B493" s="30"/>
      <c r="F493" s="37"/>
    </row>
    <row r="494">
      <c r="A494" s="36"/>
      <c r="B494" s="30"/>
      <c r="F494" s="37"/>
    </row>
    <row r="495">
      <c r="A495" s="36"/>
      <c r="B495" s="30"/>
      <c r="F495" s="37"/>
    </row>
    <row r="496">
      <c r="A496" s="36"/>
      <c r="B496" s="30"/>
      <c r="F496" s="37"/>
    </row>
    <row r="497">
      <c r="A497" s="36"/>
      <c r="B497" s="30"/>
      <c r="F497" s="37"/>
    </row>
    <row r="498">
      <c r="A498" s="36"/>
      <c r="B498" s="30"/>
      <c r="F498" s="37"/>
    </row>
    <row r="499">
      <c r="A499" s="36"/>
      <c r="B499" s="30"/>
      <c r="F499" s="37"/>
    </row>
    <row r="500">
      <c r="A500" s="36"/>
      <c r="B500" s="30"/>
      <c r="F500" s="37"/>
    </row>
    <row r="501">
      <c r="A501" s="36"/>
      <c r="B501" s="30"/>
      <c r="F501" s="37"/>
    </row>
    <row r="502">
      <c r="A502" s="36"/>
      <c r="B502" s="30"/>
      <c r="F502" s="37"/>
    </row>
    <row r="503">
      <c r="A503" s="36"/>
      <c r="B503" s="30"/>
      <c r="F503" s="37"/>
    </row>
    <row r="504">
      <c r="A504" s="36"/>
      <c r="B504" s="30"/>
      <c r="F504" s="37"/>
    </row>
    <row r="505">
      <c r="A505" s="36"/>
      <c r="B505" s="30"/>
      <c r="F505" s="37"/>
    </row>
    <row r="506">
      <c r="A506" s="36"/>
      <c r="B506" s="30"/>
      <c r="F506" s="37"/>
    </row>
    <row r="507">
      <c r="A507" s="36"/>
      <c r="B507" s="30"/>
      <c r="F507" s="37"/>
    </row>
    <row r="508">
      <c r="A508" s="36"/>
      <c r="B508" s="30"/>
      <c r="F508" s="37"/>
    </row>
    <row r="509">
      <c r="A509" s="36"/>
      <c r="B509" s="30"/>
      <c r="F509" s="37"/>
    </row>
    <row r="510">
      <c r="A510" s="36"/>
      <c r="B510" s="30"/>
      <c r="F510" s="37"/>
    </row>
    <row r="511">
      <c r="A511" s="36"/>
      <c r="B511" s="30"/>
      <c r="F511" s="37"/>
    </row>
    <row r="512">
      <c r="A512" s="36"/>
      <c r="B512" s="30"/>
      <c r="F512" s="37"/>
    </row>
    <row r="513">
      <c r="A513" s="36"/>
      <c r="B513" s="30"/>
      <c r="F513" s="37"/>
    </row>
    <row r="514">
      <c r="A514" s="36"/>
      <c r="B514" s="30"/>
      <c r="F514" s="37"/>
    </row>
    <row r="515">
      <c r="A515" s="36"/>
      <c r="B515" s="30"/>
      <c r="F515" s="37"/>
    </row>
    <row r="516">
      <c r="A516" s="36"/>
      <c r="B516" s="30"/>
      <c r="F516" s="37"/>
    </row>
    <row r="517">
      <c r="A517" s="36"/>
      <c r="B517" s="30"/>
      <c r="F517" s="37"/>
    </row>
    <row r="518">
      <c r="A518" s="36"/>
      <c r="B518" s="30"/>
      <c r="F518" s="37"/>
    </row>
    <row r="519">
      <c r="A519" s="36"/>
      <c r="B519" s="30"/>
      <c r="F519" s="37"/>
    </row>
    <row r="520">
      <c r="A520" s="36"/>
      <c r="B520" s="30"/>
      <c r="F520" s="37"/>
    </row>
    <row r="521">
      <c r="A521" s="36"/>
      <c r="B521" s="30"/>
      <c r="F521" s="37"/>
    </row>
    <row r="522">
      <c r="A522" s="36"/>
      <c r="B522" s="30"/>
      <c r="F522" s="37"/>
    </row>
    <row r="523">
      <c r="A523" s="36"/>
      <c r="B523" s="30"/>
      <c r="F523" s="37"/>
    </row>
    <row r="524">
      <c r="A524" s="36"/>
      <c r="B524" s="30"/>
      <c r="F524" s="37"/>
    </row>
    <row r="525">
      <c r="A525" s="36"/>
      <c r="B525" s="30"/>
      <c r="F525" s="37"/>
    </row>
    <row r="526">
      <c r="A526" s="36"/>
      <c r="B526" s="30"/>
      <c r="F526" s="37"/>
    </row>
    <row r="527">
      <c r="A527" s="36"/>
      <c r="B527" s="30"/>
      <c r="F527" s="37"/>
    </row>
    <row r="528">
      <c r="A528" s="36"/>
      <c r="B528" s="30"/>
      <c r="F528" s="37"/>
    </row>
    <row r="529">
      <c r="A529" s="36"/>
      <c r="B529" s="30"/>
      <c r="F529" s="37"/>
    </row>
    <row r="530">
      <c r="A530" s="36"/>
      <c r="B530" s="30"/>
      <c r="F530" s="37"/>
    </row>
    <row r="531">
      <c r="A531" s="36"/>
      <c r="B531" s="30"/>
      <c r="F531" s="37"/>
    </row>
    <row r="532">
      <c r="A532" s="36"/>
      <c r="B532" s="30"/>
      <c r="F532" s="37"/>
    </row>
    <row r="533">
      <c r="A533" s="36"/>
      <c r="B533" s="30"/>
      <c r="F533" s="37"/>
    </row>
    <row r="534">
      <c r="A534" s="36"/>
      <c r="B534" s="30"/>
      <c r="F534" s="37"/>
    </row>
    <row r="535">
      <c r="A535" s="36"/>
      <c r="B535" s="30"/>
      <c r="F535" s="37"/>
    </row>
    <row r="536">
      <c r="A536" s="36"/>
      <c r="B536" s="30"/>
      <c r="F536" s="37"/>
    </row>
    <row r="537">
      <c r="A537" s="36"/>
      <c r="B537" s="30"/>
      <c r="F537" s="37"/>
    </row>
    <row r="538">
      <c r="A538" s="36"/>
      <c r="B538" s="30"/>
      <c r="F538" s="37"/>
    </row>
    <row r="539">
      <c r="A539" s="36"/>
      <c r="B539" s="30"/>
      <c r="F539" s="37"/>
    </row>
    <row r="540">
      <c r="A540" s="36"/>
      <c r="B540" s="30"/>
      <c r="F540" s="37"/>
    </row>
    <row r="541">
      <c r="A541" s="36"/>
      <c r="B541" s="30"/>
      <c r="F541" s="37"/>
    </row>
    <row r="542">
      <c r="A542" s="36"/>
      <c r="B542" s="30"/>
      <c r="F542" s="37"/>
    </row>
    <row r="543">
      <c r="A543" s="36"/>
      <c r="B543" s="30"/>
      <c r="F543" s="37"/>
    </row>
    <row r="544">
      <c r="A544" s="36"/>
      <c r="B544" s="30"/>
      <c r="F544" s="37"/>
    </row>
    <row r="545">
      <c r="A545" s="36"/>
      <c r="B545" s="30"/>
      <c r="F545" s="37"/>
    </row>
    <row r="546">
      <c r="A546" s="36"/>
      <c r="B546" s="30"/>
      <c r="F546" s="37"/>
    </row>
    <row r="547">
      <c r="A547" s="36"/>
      <c r="B547" s="30"/>
      <c r="F547" s="37"/>
    </row>
    <row r="548">
      <c r="A548" s="36"/>
      <c r="B548" s="30"/>
      <c r="F548" s="37"/>
    </row>
    <row r="549">
      <c r="A549" s="36"/>
      <c r="B549" s="30"/>
      <c r="F549" s="37"/>
    </row>
    <row r="550">
      <c r="A550" s="36"/>
      <c r="B550" s="30"/>
      <c r="F550" s="37"/>
    </row>
    <row r="551">
      <c r="A551" s="36"/>
      <c r="B551" s="30"/>
      <c r="F551" s="37"/>
    </row>
    <row r="552">
      <c r="A552" s="36"/>
      <c r="B552" s="30"/>
      <c r="F552" s="37"/>
    </row>
    <row r="553">
      <c r="A553" s="36"/>
      <c r="B553" s="30"/>
      <c r="F553" s="37"/>
    </row>
    <row r="554">
      <c r="A554" s="36"/>
      <c r="B554" s="30"/>
      <c r="F554" s="37"/>
    </row>
    <row r="555">
      <c r="A555" s="36"/>
      <c r="B555" s="30"/>
      <c r="F555" s="37"/>
    </row>
    <row r="556">
      <c r="A556" s="36"/>
      <c r="B556" s="30"/>
      <c r="F556" s="37"/>
    </row>
    <row r="557">
      <c r="A557" s="36"/>
      <c r="B557" s="30"/>
      <c r="F557" s="37"/>
    </row>
    <row r="558">
      <c r="A558" s="36"/>
      <c r="B558" s="30"/>
      <c r="F558" s="37"/>
    </row>
    <row r="559">
      <c r="A559" s="36"/>
      <c r="B559" s="30"/>
      <c r="F559" s="37"/>
    </row>
    <row r="560">
      <c r="A560" s="36"/>
      <c r="B560" s="30"/>
      <c r="F560" s="37"/>
    </row>
    <row r="561">
      <c r="A561" s="36"/>
      <c r="B561" s="30"/>
      <c r="F561" s="37"/>
    </row>
    <row r="562">
      <c r="A562" s="36"/>
      <c r="B562" s="30"/>
      <c r="F562" s="37"/>
    </row>
    <row r="563">
      <c r="A563" s="36"/>
      <c r="B563" s="30"/>
      <c r="F563" s="37"/>
    </row>
    <row r="564">
      <c r="A564" s="36"/>
      <c r="B564" s="30"/>
      <c r="F564" s="37"/>
    </row>
    <row r="565">
      <c r="A565" s="36"/>
      <c r="B565" s="30"/>
      <c r="F565" s="37"/>
    </row>
    <row r="566">
      <c r="A566" s="36"/>
      <c r="B566" s="30"/>
      <c r="F566" s="37"/>
    </row>
    <row r="567">
      <c r="A567" s="36"/>
      <c r="B567" s="30"/>
      <c r="F567" s="37"/>
    </row>
    <row r="568">
      <c r="A568" s="36"/>
      <c r="B568" s="30"/>
      <c r="F568" s="37"/>
    </row>
    <row r="569">
      <c r="A569" s="36"/>
      <c r="B569" s="30"/>
      <c r="F569" s="37"/>
    </row>
    <row r="570">
      <c r="A570" s="36"/>
      <c r="B570" s="30"/>
      <c r="F570" s="37"/>
    </row>
    <row r="571">
      <c r="A571" s="36"/>
      <c r="B571" s="30"/>
      <c r="F571" s="37"/>
    </row>
    <row r="572">
      <c r="A572" s="36"/>
      <c r="B572" s="30"/>
      <c r="F572" s="37"/>
    </row>
    <row r="573">
      <c r="A573" s="36"/>
      <c r="B573" s="30"/>
      <c r="F573" s="37"/>
    </row>
    <row r="574">
      <c r="A574" s="36"/>
      <c r="B574" s="30"/>
      <c r="F574" s="37"/>
    </row>
    <row r="575">
      <c r="A575" s="36"/>
      <c r="B575" s="30"/>
      <c r="F575" s="37"/>
    </row>
    <row r="576">
      <c r="A576" s="36"/>
      <c r="B576" s="30"/>
      <c r="F576" s="37"/>
    </row>
    <row r="577">
      <c r="A577" s="36"/>
      <c r="B577" s="30"/>
      <c r="F577" s="37"/>
    </row>
    <row r="578">
      <c r="A578" s="36"/>
      <c r="B578" s="30"/>
      <c r="F578" s="37"/>
    </row>
    <row r="579">
      <c r="A579" s="36"/>
      <c r="B579" s="30"/>
      <c r="F579" s="37"/>
    </row>
    <row r="580">
      <c r="A580" s="36"/>
      <c r="B580" s="30"/>
      <c r="F580" s="37"/>
    </row>
    <row r="581">
      <c r="A581" s="36"/>
      <c r="B581" s="30"/>
      <c r="F581" s="37"/>
    </row>
    <row r="582">
      <c r="A582" s="36"/>
      <c r="B582" s="30"/>
      <c r="F582" s="37"/>
    </row>
    <row r="583">
      <c r="A583" s="36"/>
      <c r="B583" s="30"/>
      <c r="F583" s="37"/>
    </row>
    <row r="584">
      <c r="A584" s="36"/>
      <c r="B584" s="30"/>
      <c r="F584" s="37"/>
    </row>
    <row r="585">
      <c r="A585" s="36"/>
      <c r="B585" s="30"/>
      <c r="F585" s="37"/>
    </row>
    <row r="586">
      <c r="A586" s="36"/>
      <c r="B586" s="30"/>
      <c r="F586" s="37"/>
    </row>
    <row r="587">
      <c r="A587" s="36"/>
      <c r="B587" s="30"/>
      <c r="F587" s="37"/>
    </row>
    <row r="588">
      <c r="A588" s="36"/>
      <c r="B588" s="30"/>
      <c r="F588" s="37"/>
    </row>
    <row r="589">
      <c r="A589" s="36"/>
      <c r="B589" s="30"/>
      <c r="F589" s="37"/>
    </row>
    <row r="590">
      <c r="A590" s="36"/>
      <c r="B590" s="30"/>
      <c r="F590" s="37"/>
    </row>
    <row r="591">
      <c r="A591" s="36"/>
      <c r="B591" s="30"/>
      <c r="F591" s="37"/>
    </row>
    <row r="592">
      <c r="A592" s="36"/>
      <c r="B592" s="30"/>
      <c r="F592" s="37"/>
    </row>
    <row r="593">
      <c r="A593" s="36"/>
      <c r="B593" s="30"/>
      <c r="F593" s="37"/>
    </row>
    <row r="594">
      <c r="A594" s="36"/>
      <c r="B594" s="30"/>
      <c r="F594" s="37"/>
    </row>
    <row r="595">
      <c r="A595" s="36"/>
      <c r="B595" s="30"/>
      <c r="F595" s="37"/>
    </row>
    <row r="596">
      <c r="A596" s="36"/>
      <c r="B596" s="30"/>
      <c r="F596" s="37"/>
    </row>
    <row r="597">
      <c r="A597" s="36"/>
      <c r="B597" s="30"/>
      <c r="F597" s="37"/>
    </row>
    <row r="598">
      <c r="A598" s="36"/>
      <c r="B598" s="30"/>
      <c r="F598" s="37"/>
    </row>
    <row r="599">
      <c r="A599" s="36"/>
      <c r="B599" s="30"/>
      <c r="F599" s="37"/>
    </row>
    <row r="600">
      <c r="A600" s="36"/>
      <c r="B600" s="30"/>
      <c r="F600" s="37"/>
    </row>
    <row r="601">
      <c r="A601" s="36"/>
      <c r="B601" s="30"/>
      <c r="F601" s="37"/>
    </row>
    <row r="602">
      <c r="A602" s="36"/>
      <c r="B602" s="30"/>
      <c r="F602" s="37"/>
    </row>
    <row r="603">
      <c r="A603" s="36"/>
      <c r="B603" s="30"/>
      <c r="F603" s="37"/>
    </row>
    <row r="604">
      <c r="A604" s="36"/>
      <c r="B604" s="30"/>
      <c r="F604" s="37"/>
    </row>
    <row r="605">
      <c r="A605" s="36"/>
      <c r="B605" s="30"/>
      <c r="F605" s="37"/>
    </row>
    <row r="606">
      <c r="A606" s="36"/>
      <c r="B606" s="30"/>
      <c r="F606" s="37"/>
    </row>
    <row r="607">
      <c r="A607" s="36"/>
      <c r="B607" s="30"/>
      <c r="F607" s="37"/>
    </row>
    <row r="608">
      <c r="A608" s="36"/>
      <c r="B608" s="30"/>
      <c r="F608" s="37"/>
    </row>
    <row r="609">
      <c r="A609" s="36"/>
      <c r="B609" s="30"/>
      <c r="F609" s="37"/>
    </row>
    <row r="610">
      <c r="A610" s="36"/>
      <c r="B610" s="30"/>
      <c r="F610" s="37"/>
    </row>
    <row r="611">
      <c r="A611" s="36"/>
      <c r="B611" s="30"/>
      <c r="F611" s="37"/>
    </row>
    <row r="612">
      <c r="A612" s="36"/>
      <c r="B612" s="30"/>
      <c r="F612" s="37"/>
    </row>
    <row r="613">
      <c r="A613" s="36"/>
      <c r="B613" s="30"/>
      <c r="F613" s="37"/>
    </row>
    <row r="614">
      <c r="A614" s="36"/>
      <c r="B614" s="30"/>
      <c r="F614" s="37"/>
    </row>
    <row r="615">
      <c r="A615" s="36"/>
      <c r="B615" s="30"/>
      <c r="F615" s="37"/>
    </row>
    <row r="616">
      <c r="A616" s="36"/>
      <c r="B616" s="30"/>
      <c r="F616" s="37"/>
    </row>
    <row r="617">
      <c r="A617" s="36"/>
      <c r="B617" s="30"/>
      <c r="F617" s="37"/>
    </row>
    <row r="618">
      <c r="A618" s="36"/>
      <c r="B618" s="30"/>
      <c r="F618" s="37"/>
    </row>
    <row r="619">
      <c r="A619" s="36"/>
      <c r="B619" s="30"/>
      <c r="F619" s="37"/>
    </row>
    <row r="620">
      <c r="A620" s="36"/>
      <c r="B620" s="30"/>
      <c r="F620" s="37"/>
    </row>
    <row r="621">
      <c r="A621" s="36"/>
      <c r="B621" s="30"/>
      <c r="F621" s="37"/>
    </row>
    <row r="622">
      <c r="A622" s="36"/>
      <c r="B622" s="30"/>
      <c r="F622" s="37"/>
    </row>
    <row r="623">
      <c r="A623" s="36"/>
      <c r="B623" s="30"/>
      <c r="F623" s="37"/>
    </row>
    <row r="624">
      <c r="A624" s="36"/>
      <c r="B624" s="30"/>
      <c r="F624" s="37"/>
    </row>
    <row r="625">
      <c r="A625" s="36"/>
      <c r="B625" s="30"/>
      <c r="F625" s="37"/>
    </row>
    <row r="626">
      <c r="A626" s="36"/>
      <c r="B626" s="30"/>
      <c r="F626" s="37"/>
    </row>
    <row r="627">
      <c r="A627" s="36"/>
      <c r="B627" s="30"/>
      <c r="F627" s="37"/>
    </row>
    <row r="628">
      <c r="A628" s="36"/>
      <c r="B628" s="30"/>
      <c r="F628" s="37"/>
    </row>
    <row r="629">
      <c r="A629" s="36"/>
      <c r="B629" s="30"/>
      <c r="F629" s="37"/>
    </row>
    <row r="630">
      <c r="A630" s="36"/>
      <c r="B630" s="30"/>
      <c r="F630" s="37"/>
    </row>
    <row r="631">
      <c r="A631" s="36"/>
      <c r="B631" s="30"/>
      <c r="F631" s="37"/>
    </row>
    <row r="632">
      <c r="A632" s="36"/>
      <c r="B632" s="30"/>
      <c r="F632" s="37"/>
    </row>
    <row r="633">
      <c r="A633" s="36"/>
      <c r="B633" s="30"/>
      <c r="F633" s="37"/>
    </row>
    <row r="634">
      <c r="A634" s="36"/>
      <c r="B634" s="30"/>
      <c r="F634" s="37"/>
    </row>
    <row r="635">
      <c r="A635" s="36"/>
      <c r="B635" s="30"/>
      <c r="F635" s="37"/>
    </row>
    <row r="636">
      <c r="A636" s="36"/>
      <c r="B636" s="30"/>
      <c r="F636" s="37"/>
    </row>
    <row r="637">
      <c r="A637" s="36"/>
      <c r="B637" s="30"/>
      <c r="F637" s="37"/>
    </row>
    <row r="638">
      <c r="A638" s="36"/>
      <c r="B638" s="30"/>
      <c r="F638" s="37"/>
    </row>
    <row r="639">
      <c r="A639" s="36"/>
      <c r="B639" s="30"/>
      <c r="F639" s="37"/>
    </row>
    <row r="640">
      <c r="A640" s="36"/>
      <c r="B640" s="30"/>
      <c r="F640" s="37"/>
    </row>
    <row r="641">
      <c r="A641" s="36"/>
      <c r="B641" s="30"/>
      <c r="F641" s="37"/>
    </row>
    <row r="642">
      <c r="A642" s="36"/>
      <c r="B642" s="30"/>
      <c r="F642" s="37"/>
    </row>
    <row r="643">
      <c r="A643" s="36"/>
      <c r="B643" s="30"/>
      <c r="F643" s="37"/>
    </row>
    <row r="644">
      <c r="A644" s="36"/>
      <c r="B644" s="30"/>
      <c r="F644" s="37"/>
    </row>
    <row r="645">
      <c r="A645" s="36"/>
      <c r="B645" s="30"/>
      <c r="F645" s="37"/>
    </row>
    <row r="646">
      <c r="A646" s="36"/>
      <c r="B646" s="30"/>
      <c r="F646" s="37"/>
    </row>
    <row r="647">
      <c r="A647" s="29"/>
      <c r="B647" s="33"/>
      <c r="F647" s="31"/>
    </row>
    <row r="648">
      <c r="A648" s="29"/>
      <c r="B648" s="33"/>
      <c r="F648" s="31"/>
    </row>
    <row r="649">
      <c r="A649" s="29"/>
      <c r="B649" s="33"/>
      <c r="F649" s="31"/>
    </row>
    <row r="650">
      <c r="A650" s="29"/>
      <c r="B650" s="33"/>
      <c r="F650" s="31"/>
    </row>
    <row r="651">
      <c r="A651" s="29"/>
      <c r="B651" s="33"/>
      <c r="F651" s="31"/>
    </row>
    <row r="652">
      <c r="A652" s="29"/>
      <c r="B652" s="33"/>
      <c r="F652" s="31"/>
    </row>
    <row r="653">
      <c r="A653" s="29"/>
      <c r="B653" s="33"/>
      <c r="F653" s="31"/>
    </row>
    <row r="654">
      <c r="A654" s="29"/>
      <c r="B654" s="33"/>
      <c r="F654" s="31"/>
    </row>
    <row r="655">
      <c r="A655" s="29"/>
      <c r="B655" s="33"/>
      <c r="F655" s="31"/>
    </row>
    <row r="656">
      <c r="A656" s="29"/>
      <c r="B656" s="33"/>
      <c r="F656" s="31"/>
    </row>
    <row r="657">
      <c r="A657" s="29"/>
      <c r="B657" s="33"/>
      <c r="F657" s="31"/>
    </row>
    <row r="658">
      <c r="A658" s="29"/>
      <c r="B658" s="33"/>
      <c r="F658" s="31"/>
    </row>
    <row r="659">
      <c r="A659" s="29"/>
      <c r="B659" s="33"/>
      <c r="F659" s="31"/>
    </row>
    <row r="660">
      <c r="A660" s="29"/>
      <c r="B660" s="33"/>
      <c r="F660" s="31"/>
    </row>
    <row r="661">
      <c r="A661" s="29"/>
      <c r="B661" s="33"/>
      <c r="F661" s="31"/>
    </row>
    <row r="662">
      <c r="A662" s="29"/>
      <c r="B662" s="33"/>
      <c r="F662" s="31"/>
    </row>
    <row r="663">
      <c r="A663" s="29"/>
      <c r="B663" s="33"/>
      <c r="F663" s="31"/>
    </row>
    <row r="664">
      <c r="A664" s="29"/>
      <c r="B664" s="33"/>
      <c r="F664" s="31"/>
    </row>
    <row r="665">
      <c r="A665" s="29"/>
      <c r="B665" s="33"/>
      <c r="F665" s="31"/>
    </row>
    <row r="666">
      <c r="A666" s="29"/>
      <c r="B666" s="33"/>
      <c r="F666" s="31"/>
    </row>
    <row r="667">
      <c r="A667" s="29"/>
      <c r="B667" s="33"/>
      <c r="F667" s="31"/>
    </row>
    <row r="668">
      <c r="A668" s="29"/>
      <c r="B668" s="33"/>
      <c r="F668" s="31"/>
    </row>
    <row r="669">
      <c r="A669" s="29"/>
      <c r="B669" s="33"/>
      <c r="F669" s="31"/>
    </row>
    <row r="670">
      <c r="A670" s="29"/>
      <c r="B670" s="33"/>
      <c r="F670" s="31"/>
    </row>
    <row r="671">
      <c r="A671" s="29"/>
      <c r="B671" s="33"/>
      <c r="F671" s="31"/>
    </row>
    <row r="672">
      <c r="A672" s="29"/>
      <c r="B672" s="33"/>
      <c r="F672" s="31"/>
    </row>
    <row r="673">
      <c r="A673" s="29"/>
      <c r="B673" s="33"/>
      <c r="F673" s="31"/>
    </row>
    <row r="674">
      <c r="A674" s="29"/>
      <c r="B674" s="33"/>
      <c r="F674" s="31"/>
    </row>
    <row r="675">
      <c r="A675" s="29"/>
      <c r="B675" s="33"/>
      <c r="F675" s="31"/>
    </row>
    <row r="676">
      <c r="A676" s="29"/>
      <c r="B676" s="33"/>
      <c r="F676" s="31"/>
    </row>
    <row r="677">
      <c r="A677" s="29"/>
      <c r="B677" s="33"/>
      <c r="F677" s="31"/>
    </row>
    <row r="678">
      <c r="A678" s="29"/>
      <c r="B678" s="33"/>
      <c r="F678" s="31"/>
    </row>
    <row r="679">
      <c r="A679" s="29"/>
      <c r="B679" s="33"/>
      <c r="F679" s="31"/>
    </row>
    <row r="680">
      <c r="A680" s="29"/>
      <c r="B680" s="33"/>
      <c r="F680" s="31"/>
    </row>
    <row r="681">
      <c r="A681" s="29"/>
      <c r="B681" s="33"/>
      <c r="F681" s="31"/>
    </row>
    <row r="682">
      <c r="A682" s="29"/>
      <c r="B682" s="33"/>
      <c r="F682" s="31"/>
    </row>
    <row r="683">
      <c r="A683" s="29"/>
      <c r="B683" s="33"/>
      <c r="F683" s="31"/>
    </row>
    <row r="684">
      <c r="A684" s="29"/>
      <c r="B684" s="33"/>
      <c r="F684" s="31"/>
    </row>
    <row r="685">
      <c r="A685" s="29"/>
      <c r="B685" s="33"/>
      <c r="F685" s="31"/>
    </row>
    <row r="686">
      <c r="A686" s="29"/>
      <c r="B686" s="33"/>
      <c r="F686" s="31"/>
    </row>
    <row r="687">
      <c r="A687" s="29"/>
      <c r="B687" s="33"/>
      <c r="F687" s="31"/>
    </row>
    <row r="688">
      <c r="A688" s="29"/>
      <c r="B688" s="33"/>
      <c r="F688" s="31"/>
    </row>
    <row r="689">
      <c r="A689" s="29"/>
      <c r="B689" s="33"/>
      <c r="F689" s="31"/>
    </row>
    <row r="690">
      <c r="A690" s="29"/>
      <c r="B690" s="33"/>
      <c r="F690" s="31"/>
    </row>
    <row r="691">
      <c r="A691" s="29"/>
      <c r="B691" s="33"/>
      <c r="F691" s="31"/>
    </row>
    <row r="692">
      <c r="A692" s="29"/>
      <c r="B692" s="33"/>
      <c r="F692" s="31"/>
    </row>
    <row r="693">
      <c r="A693" s="29"/>
      <c r="B693" s="33"/>
      <c r="F693" s="31"/>
    </row>
    <row r="694">
      <c r="A694" s="29"/>
      <c r="B694" s="33"/>
      <c r="F694" s="31"/>
    </row>
    <row r="695">
      <c r="A695" s="29"/>
      <c r="B695" s="33"/>
      <c r="F695" s="31"/>
    </row>
    <row r="696">
      <c r="A696" s="29"/>
      <c r="B696" s="33"/>
      <c r="F696" s="31"/>
    </row>
    <row r="697">
      <c r="A697" s="29"/>
      <c r="B697" s="33"/>
      <c r="F697" s="31"/>
    </row>
    <row r="698">
      <c r="A698" s="29"/>
      <c r="B698" s="33"/>
      <c r="F698" s="31"/>
    </row>
    <row r="699">
      <c r="A699" s="29"/>
      <c r="B699" s="33"/>
      <c r="F699" s="31"/>
    </row>
    <row r="700">
      <c r="A700" s="29"/>
      <c r="B700" s="33"/>
      <c r="F700" s="31"/>
    </row>
    <row r="701">
      <c r="A701" s="29"/>
      <c r="B701" s="33"/>
      <c r="F701" s="31"/>
    </row>
    <row r="702">
      <c r="A702" s="29"/>
      <c r="B702" s="33"/>
      <c r="F702" s="31"/>
    </row>
    <row r="703">
      <c r="A703" s="29"/>
      <c r="B703" s="33"/>
      <c r="F703" s="31"/>
    </row>
    <row r="704">
      <c r="A704" s="29"/>
      <c r="B704" s="33"/>
      <c r="F704" s="31"/>
    </row>
    <row r="705">
      <c r="A705" s="29"/>
      <c r="B705" s="33"/>
      <c r="F705" s="31"/>
    </row>
    <row r="706">
      <c r="A706" s="29"/>
      <c r="B706" s="33"/>
      <c r="F706" s="31"/>
    </row>
    <row r="707">
      <c r="A707" s="29"/>
      <c r="B707" s="33"/>
      <c r="F707" s="31"/>
    </row>
    <row r="708">
      <c r="A708" s="29"/>
      <c r="B708" s="33"/>
      <c r="F708" s="31"/>
    </row>
    <row r="709">
      <c r="A709" s="29"/>
      <c r="B709" s="33"/>
      <c r="F709" s="31"/>
    </row>
    <row r="710">
      <c r="A710" s="29"/>
      <c r="B710" s="33"/>
      <c r="F710" s="31"/>
    </row>
    <row r="711">
      <c r="A711" s="29"/>
      <c r="B711" s="33"/>
      <c r="F711" s="31"/>
    </row>
    <row r="712">
      <c r="A712" s="29"/>
      <c r="B712" s="33"/>
      <c r="F712" s="31"/>
    </row>
    <row r="713">
      <c r="A713" s="29"/>
      <c r="B713" s="33"/>
      <c r="F713" s="31"/>
    </row>
    <row r="714">
      <c r="A714" s="29"/>
      <c r="B714" s="33"/>
      <c r="F714" s="31"/>
    </row>
    <row r="715">
      <c r="A715" s="29"/>
      <c r="B715" s="33"/>
      <c r="F715" s="31"/>
    </row>
    <row r="716">
      <c r="A716" s="29"/>
      <c r="B716" s="33"/>
      <c r="F716" s="31"/>
    </row>
    <row r="717">
      <c r="A717" s="29"/>
      <c r="B717" s="33"/>
      <c r="F717" s="31"/>
    </row>
    <row r="718">
      <c r="A718" s="29"/>
      <c r="B718" s="33"/>
      <c r="F718" s="31"/>
    </row>
    <row r="719">
      <c r="A719" s="29"/>
      <c r="B719" s="33"/>
      <c r="F719" s="31"/>
    </row>
    <row r="720">
      <c r="A720" s="29"/>
      <c r="B720" s="33"/>
      <c r="F720" s="31"/>
    </row>
    <row r="721">
      <c r="A721" s="29"/>
      <c r="B721" s="33"/>
      <c r="F721" s="31"/>
    </row>
    <row r="722">
      <c r="A722" s="29"/>
      <c r="B722" s="33"/>
      <c r="F722" s="31"/>
    </row>
    <row r="723">
      <c r="A723" s="29"/>
      <c r="B723" s="33"/>
      <c r="F723" s="31"/>
    </row>
    <row r="724">
      <c r="A724" s="29"/>
      <c r="B724" s="33"/>
      <c r="F724" s="31"/>
    </row>
    <row r="725">
      <c r="A725" s="29"/>
      <c r="B725" s="33"/>
      <c r="F725" s="31"/>
    </row>
    <row r="726">
      <c r="A726" s="29"/>
      <c r="B726" s="33"/>
      <c r="F726" s="31"/>
    </row>
    <row r="727">
      <c r="A727" s="29"/>
      <c r="B727" s="33"/>
      <c r="F727" s="31"/>
    </row>
    <row r="728">
      <c r="A728" s="29"/>
      <c r="B728" s="33"/>
      <c r="F728" s="31"/>
    </row>
    <row r="729">
      <c r="A729" s="29"/>
      <c r="B729" s="33"/>
      <c r="F729" s="31"/>
    </row>
    <row r="730">
      <c r="A730" s="29"/>
      <c r="B730" s="33"/>
      <c r="F730" s="31"/>
    </row>
    <row r="731">
      <c r="A731" s="29"/>
      <c r="B731" s="33"/>
      <c r="F731" s="31"/>
    </row>
    <row r="732">
      <c r="A732" s="29"/>
      <c r="B732" s="33"/>
      <c r="F732" s="31"/>
    </row>
    <row r="733">
      <c r="A733" s="29"/>
      <c r="B733" s="33"/>
      <c r="F733" s="31"/>
    </row>
    <row r="734">
      <c r="A734" s="29"/>
      <c r="B734" s="33"/>
      <c r="F734" s="31"/>
    </row>
    <row r="735">
      <c r="A735" s="29"/>
      <c r="B735" s="33"/>
      <c r="F735" s="31"/>
    </row>
    <row r="736">
      <c r="A736" s="29"/>
      <c r="B736" s="33"/>
      <c r="F736" s="31"/>
    </row>
    <row r="737">
      <c r="A737" s="29"/>
      <c r="B737" s="33"/>
      <c r="F737" s="31"/>
    </row>
    <row r="738">
      <c r="A738" s="29"/>
      <c r="B738" s="33"/>
      <c r="F738" s="31"/>
    </row>
    <row r="739">
      <c r="A739" s="29"/>
      <c r="B739" s="33"/>
      <c r="F739" s="31"/>
    </row>
    <row r="740">
      <c r="A740" s="29"/>
      <c r="B740" s="33"/>
      <c r="F740" s="31"/>
    </row>
    <row r="741">
      <c r="A741" s="29"/>
      <c r="B741" s="33"/>
      <c r="F741" s="31"/>
    </row>
    <row r="742">
      <c r="A742" s="29"/>
      <c r="B742" s="33"/>
      <c r="F742" s="31"/>
    </row>
    <row r="743">
      <c r="A743" s="29"/>
      <c r="B743" s="33"/>
      <c r="F743" s="31"/>
    </row>
    <row r="744">
      <c r="A744" s="29"/>
      <c r="B744" s="33"/>
      <c r="F744" s="31"/>
    </row>
    <row r="745">
      <c r="A745" s="29"/>
      <c r="B745" s="33"/>
      <c r="F745" s="31"/>
    </row>
    <row r="746">
      <c r="A746" s="29"/>
      <c r="B746" s="33"/>
      <c r="F746" s="31"/>
    </row>
    <row r="747">
      <c r="A747" s="29"/>
      <c r="B747" s="33"/>
      <c r="F747" s="31"/>
    </row>
    <row r="748">
      <c r="A748" s="29"/>
      <c r="B748" s="33"/>
      <c r="F748" s="31"/>
    </row>
    <row r="749">
      <c r="A749" s="29"/>
      <c r="B749" s="33"/>
      <c r="F749" s="31"/>
    </row>
    <row r="750">
      <c r="A750" s="29"/>
      <c r="B750" s="33"/>
      <c r="F750" s="31"/>
    </row>
    <row r="751">
      <c r="A751" s="29"/>
      <c r="B751" s="33"/>
      <c r="F751" s="31"/>
    </row>
    <row r="752">
      <c r="A752" s="29"/>
      <c r="B752" s="33"/>
      <c r="F752" s="31"/>
    </row>
    <row r="753">
      <c r="A753" s="29"/>
      <c r="B753" s="33"/>
      <c r="F753" s="31"/>
    </row>
    <row r="754">
      <c r="A754" s="29"/>
      <c r="B754" s="33"/>
      <c r="F754" s="31"/>
    </row>
    <row r="755">
      <c r="A755" s="29"/>
      <c r="B755" s="33"/>
      <c r="F755" s="31"/>
    </row>
    <row r="756">
      <c r="A756" s="29"/>
      <c r="B756" s="33"/>
      <c r="F756" s="31"/>
    </row>
    <row r="757">
      <c r="A757" s="29"/>
      <c r="B757" s="33"/>
      <c r="F757" s="31"/>
    </row>
    <row r="758">
      <c r="A758" s="29"/>
      <c r="B758" s="33"/>
      <c r="F758" s="31"/>
    </row>
    <row r="759">
      <c r="A759" s="29"/>
      <c r="B759" s="33"/>
      <c r="F759" s="31"/>
    </row>
    <row r="760">
      <c r="A760" s="29"/>
      <c r="B760" s="33"/>
      <c r="F760" s="31"/>
    </row>
    <row r="761">
      <c r="A761" s="29"/>
      <c r="B761" s="33"/>
      <c r="F761" s="31"/>
    </row>
    <row r="762">
      <c r="A762" s="29"/>
      <c r="B762" s="33"/>
      <c r="F762" s="31"/>
    </row>
    <row r="763">
      <c r="A763" s="29"/>
      <c r="B763" s="33"/>
      <c r="F763" s="31"/>
    </row>
    <row r="764">
      <c r="A764" s="29"/>
      <c r="B764" s="33"/>
      <c r="F764" s="31"/>
    </row>
    <row r="765">
      <c r="A765" s="29"/>
      <c r="B765" s="33"/>
      <c r="F765" s="31"/>
    </row>
    <row r="766">
      <c r="A766" s="29"/>
      <c r="B766" s="33"/>
      <c r="F766" s="31"/>
    </row>
    <row r="767">
      <c r="A767" s="29"/>
      <c r="B767" s="33"/>
      <c r="F767" s="31"/>
    </row>
    <row r="768">
      <c r="A768" s="29"/>
      <c r="B768" s="33"/>
      <c r="F768" s="31"/>
    </row>
    <row r="769">
      <c r="A769" s="29"/>
      <c r="B769" s="33"/>
      <c r="F769" s="31"/>
    </row>
    <row r="770">
      <c r="A770" s="29"/>
      <c r="B770" s="33"/>
      <c r="F770" s="31"/>
    </row>
    <row r="771">
      <c r="A771" s="29"/>
      <c r="B771" s="33"/>
      <c r="F771" s="31"/>
    </row>
    <row r="772">
      <c r="A772" s="29"/>
      <c r="B772" s="33"/>
      <c r="F772" s="31"/>
    </row>
    <row r="773">
      <c r="A773" s="29"/>
      <c r="B773" s="33"/>
      <c r="F773" s="31"/>
    </row>
    <row r="774">
      <c r="A774" s="29"/>
      <c r="B774" s="33"/>
      <c r="F774" s="31"/>
    </row>
    <row r="775">
      <c r="A775" s="29"/>
      <c r="B775" s="33"/>
      <c r="F775" s="31"/>
    </row>
    <row r="776">
      <c r="A776" s="29"/>
      <c r="B776" s="33"/>
      <c r="F776" s="31"/>
    </row>
    <row r="777">
      <c r="A777" s="29"/>
      <c r="B777" s="33"/>
      <c r="F777" s="31"/>
    </row>
    <row r="778">
      <c r="A778" s="29"/>
      <c r="B778" s="33"/>
      <c r="F778" s="31"/>
    </row>
    <row r="779">
      <c r="A779" s="29"/>
      <c r="B779" s="33"/>
      <c r="F779" s="31"/>
    </row>
    <row r="780">
      <c r="A780" s="29"/>
      <c r="B780" s="33"/>
      <c r="F780" s="31"/>
    </row>
    <row r="781">
      <c r="A781" s="29"/>
      <c r="B781" s="33"/>
      <c r="F781" s="31"/>
    </row>
    <row r="782">
      <c r="A782" s="29"/>
      <c r="B782" s="33"/>
      <c r="F782" s="31"/>
    </row>
    <row r="783">
      <c r="A783" s="29"/>
      <c r="B783" s="33"/>
      <c r="F783" s="31"/>
    </row>
    <row r="784">
      <c r="A784" s="29"/>
      <c r="B784" s="33"/>
      <c r="F784" s="31"/>
    </row>
    <row r="785">
      <c r="A785" s="29"/>
      <c r="B785" s="33"/>
      <c r="F785" s="31"/>
    </row>
    <row r="786">
      <c r="A786" s="29"/>
      <c r="B786" s="33"/>
      <c r="F786" s="31"/>
    </row>
    <row r="787">
      <c r="A787" s="29"/>
      <c r="B787" s="33"/>
      <c r="F787" s="31"/>
    </row>
    <row r="788">
      <c r="A788" s="29"/>
      <c r="B788" s="33"/>
      <c r="F788" s="31"/>
    </row>
    <row r="789">
      <c r="A789" s="29"/>
      <c r="B789" s="33"/>
      <c r="F789" s="31"/>
    </row>
    <row r="790">
      <c r="A790" s="29"/>
      <c r="B790" s="33"/>
      <c r="F790" s="31"/>
    </row>
    <row r="791">
      <c r="A791" s="29"/>
      <c r="B791" s="33"/>
      <c r="F791" s="31"/>
    </row>
    <row r="792">
      <c r="A792" s="29"/>
      <c r="B792" s="33"/>
      <c r="F792" s="31"/>
    </row>
    <row r="793">
      <c r="A793" s="29"/>
      <c r="B793" s="33"/>
      <c r="F793" s="31"/>
    </row>
    <row r="794">
      <c r="A794" s="29"/>
      <c r="B794" s="33"/>
      <c r="F794" s="31"/>
    </row>
    <row r="795">
      <c r="A795" s="29"/>
      <c r="B795" s="33"/>
      <c r="F795" s="31"/>
    </row>
    <row r="796">
      <c r="A796" s="29"/>
      <c r="B796" s="33"/>
      <c r="F796" s="31"/>
    </row>
    <row r="797">
      <c r="A797" s="29"/>
      <c r="B797" s="33"/>
      <c r="F797" s="31"/>
    </row>
    <row r="798">
      <c r="A798" s="29"/>
      <c r="B798" s="33"/>
      <c r="F798" s="31"/>
    </row>
    <row r="799">
      <c r="A799" s="29"/>
      <c r="B799" s="33"/>
      <c r="F799" s="31"/>
    </row>
    <row r="800">
      <c r="A800" s="29"/>
      <c r="B800" s="33"/>
      <c r="F800" s="31"/>
    </row>
    <row r="801">
      <c r="A801" s="29"/>
      <c r="B801" s="33"/>
      <c r="F801" s="31"/>
    </row>
    <row r="802">
      <c r="A802" s="29"/>
      <c r="B802" s="33"/>
      <c r="F802" s="31"/>
    </row>
    <row r="803">
      <c r="A803" s="29"/>
      <c r="B803" s="33"/>
      <c r="F803" s="31"/>
    </row>
    <row r="804">
      <c r="A804" s="29"/>
      <c r="B804" s="33"/>
      <c r="F804" s="31"/>
    </row>
    <row r="805">
      <c r="A805" s="29"/>
      <c r="B805" s="33"/>
      <c r="F805" s="31"/>
    </row>
    <row r="806">
      <c r="A806" s="29"/>
      <c r="B806" s="33"/>
      <c r="F806" s="31"/>
    </row>
    <row r="807">
      <c r="A807" s="29"/>
      <c r="B807" s="33"/>
      <c r="F807" s="31"/>
    </row>
    <row r="808">
      <c r="A808" s="29"/>
      <c r="B808" s="33"/>
      <c r="F808" s="31"/>
    </row>
    <row r="809">
      <c r="A809" s="29"/>
      <c r="B809" s="33"/>
      <c r="F809" s="31"/>
    </row>
    <row r="810">
      <c r="A810" s="29"/>
      <c r="B810" s="33"/>
      <c r="F810" s="31"/>
    </row>
    <row r="811">
      <c r="A811" s="29"/>
      <c r="B811" s="33"/>
      <c r="F811" s="31"/>
    </row>
    <row r="812">
      <c r="A812" s="29"/>
      <c r="B812" s="33"/>
      <c r="F812" s="31"/>
    </row>
    <row r="813">
      <c r="A813" s="29"/>
      <c r="B813" s="33"/>
      <c r="F813" s="31"/>
    </row>
    <row r="814">
      <c r="A814" s="29"/>
      <c r="B814" s="33"/>
      <c r="F814" s="31"/>
    </row>
    <row r="815">
      <c r="A815" s="29"/>
      <c r="B815" s="33"/>
      <c r="F815" s="31"/>
    </row>
    <row r="816">
      <c r="A816" s="29"/>
      <c r="B816" s="33"/>
      <c r="F816" s="31"/>
    </row>
    <row r="817">
      <c r="A817" s="29"/>
      <c r="B817" s="33"/>
      <c r="F817" s="31"/>
    </row>
    <row r="818">
      <c r="A818" s="29"/>
      <c r="B818" s="33"/>
      <c r="F818" s="31"/>
    </row>
    <row r="819">
      <c r="A819" s="29"/>
      <c r="B819" s="33"/>
      <c r="F819" s="31"/>
    </row>
    <row r="820">
      <c r="A820" s="29"/>
      <c r="B820" s="33"/>
      <c r="F820" s="31"/>
    </row>
    <row r="821">
      <c r="A821" s="29"/>
      <c r="B821" s="33"/>
      <c r="F821" s="31"/>
    </row>
    <row r="822">
      <c r="A822" s="29"/>
      <c r="B822" s="33"/>
      <c r="F822" s="31"/>
    </row>
    <row r="823">
      <c r="A823" s="29"/>
      <c r="B823" s="33"/>
      <c r="F823" s="31"/>
    </row>
    <row r="824">
      <c r="A824" s="29"/>
      <c r="B824" s="33"/>
      <c r="F824" s="31"/>
    </row>
    <row r="825">
      <c r="A825" s="29"/>
      <c r="B825" s="33"/>
      <c r="F825" s="31"/>
    </row>
    <row r="826">
      <c r="A826" s="29"/>
      <c r="B826" s="33"/>
      <c r="F826" s="31"/>
    </row>
    <row r="827">
      <c r="A827" s="29"/>
      <c r="B827" s="33"/>
      <c r="F827" s="31"/>
    </row>
    <row r="828">
      <c r="A828" s="29"/>
      <c r="B828" s="33"/>
      <c r="F828" s="31"/>
    </row>
    <row r="829">
      <c r="A829" s="29"/>
      <c r="B829" s="33"/>
      <c r="F829" s="31"/>
    </row>
    <row r="830">
      <c r="A830" s="29"/>
      <c r="B830" s="33"/>
      <c r="F830" s="31"/>
    </row>
    <row r="831">
      <c r="A831" s="29"/>
      <c r="B831" s="33"/>
      <c r="F831" s="31"/>
    </row>
    <row r="832">
      <c r="A832" s="29"/>
      <c r="B832" s="33"/>
      <c r="F832" s="31"/>
    </row>
    <row r="833">
      <c r="A833" s="29"/>
      <c r="B833" s="33"/>
      <c r="F833" s="31"/>
    </row>
    <row r="834">
      <c r="A834" s="29"/>
      <c r="B834" s="33"/>
      <c r="F834" s="31"/>
    </row>
    <row r="835">
      <c r="A835" s="29"/>
      <c r="B835" s="33"/>
      <c r="F835" s="31"/>
    </row>
    <row r="836">
      <c r="A836" s="29"/>
      <c r="B836" s="33"/>
      <c r="F836" s="31"/>
    </row>
    <row r="837">
      <c r="A837" s="29"/>
      <c r="B837" s="33"/>
      <c r="F837" s="31"/>
    </row>
    <row r="838">
      <c r="A838" s="29"/>
      <c r="B838" s="33"/>
      <c r="F838" s="31"/>
    </row>
    <row r="839">
      <c r="A839" s="29"/>
      <c r="B839" s="33"/>
      <c r="F839" s="31"/>
    </row>
    <row r="840">
      <c r="A840" s="29"/>
      <c r="B840" s="33"/>
      <c r="F840" s="31"/>
    </row>
    <row r="841">
      <c r="A841" s="29"/>
      <c r="B841" s="33"/>
      <c r="F841" s="31"/>
    </row>
    <row r="842">
      <c r="A842" s="29"/>
      <c r="B842" s="33"/>
      <c r="F842" s="31"/>
    </row>
    <row r="843">
      <c r="A843" s="29"/>
      <c r="B843" s="33"/>
      <c r="F843" s="31"/>
    </row>
    <row r="844">
      <c r="A844" s="29"/>
      <c r="B844" s="33"/>
      <c r="F844" s="31"/>
    </row>
    <row r="845">
      <c r="A845" s="29"/>
      <c r="B845" s="33"/>
      <c r="F845" s="31"/>
    </row>
    <row r="846">
      <c r="A846" s="29"/>
      <c r="B846" s="33"/>
      <c r="F846" s="31"/>
    </row>
    <row r="847">
      <c r="A847" s="29"/>
      <c r="B847" s="33"/>
      <c r="F847" s="31"/>
    </row>
    <row r="848">
      <c r="A848" s="29"/>
      <c r="B848" s="33"/>
      <c r="F848" s="31"/>
    </row>
    <row r="849">
      <c r="A849" s="29"/>
      <c r="B849" s="33"/>
      <c r="F849" s="31"/>
    </row>
    <row r="850">
      <c r="A850" s="29"/>
      <c r="B850" s="33"/>
      <c r="F850" s="31"/>
    </row>
    <row r="851">
      <c r="A851" s="29"/>
      <c r="B851" s="33"/>
      <c r="F851" s="31"/>
    </row>
    <row r="852">
      <c r="A852" s="29"/>
      <c r="B852" s="33"/>
      <c r="F852" s="31"/>
    </row>
    <row r="853">
      <c r="A853" s="29"/>
      <c r="B853" s="33"/>
      <c r="F853" s="31"/>
    </row>
    <row r="854">
      <c r="A854" s="29"/>
      <c r="B854" s="33"/>
      <c r="F854" s="31"/>
    </row>
    <row r="855">
      <c r="A855" s="29"/>
      <c r="B855" s="33"/>
      <c r="F855" s="31"/>
    </row>
    <row r="856">
      <c r="A856" s="29"/>
      <c r="B856" s="33"/>
      <c r="F856" s="31"/>
    </row>
    <row r="857">
      <c r="A857" s="29"/>
      <c r="B857" s="33"/>
      <c r="F857" s="31"/>
    </row>
    <row r="858">
      <c r="A858" s="29"/>
      <c r="B858" s="33"/>
      <c r="F858" s="31"/>
    </row>
    <row r="859">
      <c r="A859" s="29"/>
      <c r="B859" s="33"/>
      <c r="F859" s="31"/>
    </row>
    <row r="860">
      <c r="A860" s="29"/>
      <c r="B860" s="33"/>
      <c r="F860" s="31"/>
    </row>
    <row r="861">
      <c r="A861" s="29"/>
      <c r="B861" s="33"/>
      <c r="F861" s="31"/>
    </row>
    <row r="862">
      <c r="A862" s="29"/>
      <c r="B862" s="33"/>
      <c r="F862" s="31"/>
    </row>
    <row r="863">
      <c r="A863" s="29"/>
      <c r="B863" s="33"/>
      <c r="F863" s="31"/>
    </row>
    <row r="864">
      <c r="A864" s="29"/>
      <c r="B864" s="33"/>
      <c r="F864" s="31"/>
    </row>
    <row r="865">
      <c r="A865" s="29"/>
      <c r="B865" s="33"/>
      <c r="F865" s="31"/>
    </row>
    <row r="866">
      <c r="A866" s="29"/>
      <c r="B866" s="33"/>
      <c r="F866" s="31"/>
    </row>
    <row r="867">
      <c r="A867" s="29"/>
      <c r="B867" s="33"/>
      <c r="F867" s="31"/>
    </row>
    <row r="868">
      <c r="A868" s="29"/>
      <c r="B868" s="33"/>
      <c r="F868" s="31"/>
    </row>
    <row r="869">
      <c r="A869" s="29"/>
      <c r="B869" s="33"/>
      <c r="F869" s="31"/>
    </row>
    <row r="870">
      <c r="A870" s="29"/>
      <c r="B870" s="33"/>
      <c r="F870" s="31"/>
    </row>
    <row r="871">
      <c r="A871" s="29"/>
      <c r="B871" s="33"/>
      <c r="F871" s="31"/>
    </row>
    <row r="872">
      <c r="A872" s="29"/>
      <c r="B872" s="33"/>
      <c r="F872" s="31"/>
    </row>
    <row r="873">
      <c r="A873" s="29"/>
      <c r="B873" s="33"/>
      <c r="F873" s="31"/>
    </row>
    <row r="874">
      <c r="A874" s="29"/>
      <c r="B874" s="33"/>
      <c r="F874" s="31"/>
    </row>
    <row r="875">
      <c r="A875" s="29"/>
      <c r="B875" s="33"/>
      <c r="F875" s="31"/>
    </row>
    <row r="876">
      <c r="A876" s="29"/>
      <c r="B876" s="33"/>
      <c r="F876" s="31"/>
    </row>
    <row r="877">
      <c r="A877" s="29"/>
      <c r="B877" s="33"/>
      <c r="F877" s="31"/>
    </row>
    <row r="878">
      <c r="A878" s="29"/>
      <c r="B878" s="33"/>
      <c r="F878" s="31"/>
    </row>
    <row r="879">
      <c r="A879" s="29"/>
      <c r="B879" s="33"/>
      <c r="F879" s="31"/>
    </row>
    <row r="880">
      <c r="A880" s="29"/>
      <c r="B880" s="33"/>
      <c r="F880" s="31"/>
    </row>
    <row r="881">
      <c r="A881" s="29"/>
      <c r="B881" s="33"/>
      <c r="F881" s="31"/>
    </row>
    <row r="882">
      <c r="A882" s="29"/>
      <c r="B882" s="33"/>
      <c r="F882" s="31"/>
    </row>
    <row r="883">
      <c r="A883" s="29"/>
      <c r="B883" s="33"/>
      <c r="F883" s="31"/>
    </row>
    <row r="884">
      <c r="A884" s="29"/>
      <c r="B884" s="33"/>
      <c r="F884" s="31"/>
    </row>
    <row r="885">
      <c r="A885" s="29"/>
      <c r="B885" s="33"/>
      <c r="F885" s="31"/>
    </row>
    <row r="886">
      <c r="A886" s="29"/>
      <c r="B886" s="33"/>
      <c r="F886" s="31"/>
    </row>
    <row r="887">
      <c r="A887" s="29"/>
      <c r="B887" s="33"/>
      <c r="F887" s="31"/>
    </row>
    <row r="888">
      <c r="A888" s="29"/>
      <c r="B888" s="33"/>
      <c r="F888" s="31"/>
    </row>
    <row r="889">
      <c r="A889" s="29"/>
      <c r="B889" s="33"/>
      <c r="F889" s="31"/>
    </row>
    <row r="890">
      <c r="A890" s="29"/>
      <c r="B890" s="33"/>
      <c r="F890" s="31"/>
    </row>
    <row r="891">
      <c r="A891" s="29"/>
      <c r="B891" s="33"/>
      <c r="F891" s="31"/>
    </row>
    <row r="892">
      <c r="A892" s="29"/>
      <c r="B892" s="33"/>
      <c r="F892" s="31"/>
    </row>
    <row r="893">
      <c r="A893" s="29"/>
      <c r="B893" s="33"/>
      <c r="F893" s="31"/>
    </row>
    <row r="894">
      <c r="A894" s="29"/>
      <c r="B894" s="33"/>
      <c r="F894" s="31"/>
    </row>
    <row r="895">
      <c r="A895" s="29"/>
      <c r="B895" s="33"/>
      <c r="F895" s="31"/>
    </row>
    <row r="896">
      <c r="A896" s="29"/>
      <c r="B896" s="33"/>
      <c r="F896" s="31"/>
    </row>
    <row r="897">
      <c r="A897" s="29"/>
      <c r="B897" s="33"/>
      <c r="F897" s="31"/>
    </row>
    <row r="898">
      <c r="A898" s="29"/>
      <c r="B898" s="33"/>
      <c r="F898" s="31"/>
    </row>
    <row r="899">
      <c r="A899" s="29"/>
      <c r="B899" s="33"/>
      <c r="F899" s="31"/>
    </row>
    <row r="900">
      <c r="A900" s="29"/>
      <c r="B900" s="33"/>
      <c r="F900" s="31"/>
    </row>
    <row r="901">
      <c r="A901" s="29"/>
      <c r="B901" s="33"/>
      <c r="F901" s="31"/>
    </row>
    <row r="902">
      <c r="A902" s="29"/>
      <c r="B902" s="33"/>
      <c r="F902" s="31"/>
    </row>
    <row r="903">
      <c r="A903" s="29"/>
      <c r="B903" s="33"/>
      <c r="F903" s="31"/>
    </row>
    <row r="904">
      <c r="A904" s="29"/>
      <c r="B904" s="33"/>
      <c r="F904" s="31"/>
    </row>
    <row r="905">
      <c r="A905" s="29"/>
      <c r="B905" s="33"/>
      <c r="F905" s="31"/>
    </row>
    <row r="906">
      <c r="A906" s="29"/>
      <c r="B906" s="33"/>
      <c r="F906" s="31"/>
    </row>
    <row r="907">
      <c r="A907" s="29"/>
      <c r="B907" s="33"/>
      <c r="F907" s="31"/>
    </row>
    <row r="908">
      <c r="A908" s="29"/>
      <c r="B908" s="33"/>
      <c r="F908" s="31"/>
    </row>
    <row r="909">
      <c r="A909" s="29"/>
      <c r="B909" s="33"/>
      <c r="F909" s="31"/>
    </row>
    <row r="910">
      <c r="A910" s="29"/>
      <c r="B910" s="33"/>
      <c r="F910" s="31"/>
    </row>
    <row r="911">
      <c r="A911" s="29"/>
      <c r="B911" s="33"/>
      <c r="F911" s="31"/>
    </row>
    <row r="912">
      <c r="A912" s="29"/>
      <c r="B912" s="33"/>
      <c r="F912" s="31"/>
    </row>
    <row r="913">
      <c r="A913" s="29"/>
      <c r="B913" s="33"/>
      <c r="F913" s="31"/>
    </row>
    <row r="914">
      <c r="A914" s="29"/>
      <c r="B914" s="33"/>
      <c r="F914" s="31"/>
    </row>
    <row r="915">
      <c r="A915" s="29"/>
      <c r="B915" s="33"/>
      <c r="F915" s="31"/>
    </row>
    <row r="916">
      <c r="A916" s="29"/>
      <c r="B916" s="33"/>
      <c r="F916" s="31"/>
    </row>
    <row r="917">
      <c r="A917" s="29"/>
      <c r="B917" s="33"/>
      <c r="F917" s="31"/>
    </row>
    <row r="918">
      <c r="A918" s="29"/>
      <c r="B918" s="33"/>
      <c r="F918" s="31"/>
    </row>
    <row r="919">
      <c r="A919" s="29"/>
      <c r="B919" s="33"/>
      <c r="F919" s="31"/>
    </row>
    <row r="920">
      <c r="A920" s="29"/>
      <c r="B920" s="33"/>
      <c r="F920" s="31"/>
    </row>
    <row r="921">
      <c r="A921" s="29"/>
      <c r="B921" s="33"/>
      <c r="F921" s="31"/>
    </row>
    <row r="922">
      <c r="A922" s="29"/>
      <c r="B922" s="33"/>
      <c r="F922" s="31"/>
    </row>
    <row r="923">
      <c r="A923" s="29"/>
      <c r="B923" s="33"/>
      <c r="F923" s="31"/>
    </row>
    <row r="924">
      <c r="A924" s="29"/>
      <c r="B924" s="33"/>
      <c r="F924" s="31"/>
    </row>
  </sheetData>
  <autoFilter ref="$A$1:$Z$26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6.0"/>
    <col customWidth="1" min="3" max="3" width="17.75"/>
    <col customWidth="1" min="4" max="4" width="5.13"/>
    <col customWidth="1" min="5" max="5" width="17.5"/>
    <col customWidth="1" min="6" max="6" width="13.25"/>
    <col customWidth="1" min="7" max="7" width="5.13"/>
    <col customWidth="1" min="9" max="9" width="18.63"/>
    <col customWidth="1" min="10" max="10" width="6.38"/>
    <col customWidth="1" min="12" max="12" width="13.5"/>
    <col customWidth="1" min="14" max="14" width="8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2"/>
      <c r="B2" s="7"/>
      <c r="C2" s="2"/>
      <c r="D2" s="2"/>
      <c r="E2" s="8" t="s">
        <v>35</v>
      </c>
      <c r="F2" s="9">
        <v>46266.0</v>
      </c>
      <c r="G2" s="8" t="s">
        <v>36</v>
      </c>
      <c r="H2" s="10">
        <v>46276.51922297454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2" t="s">
        <v>37</v>
      </c>
      <c r="D4" s="13"/>
      <c r="E4" s="12" t="s">
        <v>5</v>
      </c>
      <c r="G4" s="13"/>
      <c r="H4" s="12" t="s">
        <v>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4">
        <f>SUMIFS(Dados!F:F, Dados!A:A, "&gt;="&amp;F2, Dados!A:A, "&lt;="&amp;H2)</f>
        <v>0</v>
      </c>
      <c r="C5" s="15"/>
      <c r="D5" s="2"/>
      <c r="E5" s="14">
        <f>SUMIFS(Dados!F:F, Dados!A:A, "&gt;="&amp;F2, Dados!A:A, "&lt;="&amp;H2, Dados!C:C, "Meta Ads")</f>
        <v>0</v>
      </c>
      <c r="F5" s="15"/>
      <c r="G5" s="2"/>
      <c r="H5" s="14">
        <f>SUMIFS(Dados!F:F, Dados!A:A, "&gt;="&amp;F2, Dados!A:A, "&lt;="&amp;H2, Dados!C:C, "Google Ads")</f>
        <v>0</v>
      </c>
      <c r="I5" s="1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9"/>
      <c r="C6" s="20"/>
      <c r="D6" s="2"/>
      <c r="E6" s="19"/>
      <c r="F6" s="20"/>
      <c r="G6" s="2"/>
      <c r="H6" s="19"/>
      <c r="I6" s="2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1"/>
      <c r="C7" s="22"/>
      <c r="D7" s="2"/>
      <c r="E7" s="21"/>
      <c r="F7" s="22"/>
      <c r="G7" s="2"/>
      <c r="H7" s="21"/>
      <c r="I7" s="2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6.25" customHeight="1">
      <c r="A10" s="2"/>
      <c r="B10" s="23" t="s">
        <v>41</v>
      </c>
      <c r="D10" s="24"/>
      <c r="E10" s="23" t="s">
        <v>42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5" t="str">
        <f>IFERROR(__xludf.DUMMYFUNCTION("QUERY(Dados!A:H, ""SELECT E, SUM(F) WHERE A &gt;= date '""&amp;TEXT(F2,""yyyy-mm-dd"")&amp;""' AND A &lt;= date '""&amp;TEXT(H2,""yyyy-mm-dd"")&amp;""' GROUP BY E LABEL E 'Cartão', SUM(F) 'Total a Pagar'"", 1)"),"Cartão")</f>
        <v>Cartão</v>
      </c>
      <c r="C11" s="26" t="str">
        <f>IFERROR(__xludf.DUMMYFUNCTION("""COMPUTED_VALUE"""),"Total a Pagar")</f>
        <v>Total a Pagar</v>
      </c>
      <c r="D11" s="2"/>
      <c r="E11" s="25" t="str">
        <f>IFERROR(__xludf.DUMMYFUNCTION("QUERY(Dados!A:H, ""SELECT D, SUM(F) WHERE A &gt;= date '""&amp;TEXT(F2,""yyyy-mm-dd"")&amp;""' AND A &lt;= date '""&amp;TEXT(H2,""yyyy-mm-dd"")&amp;""' GROUP BY D ORDER BY SUM(F) DESC LABEL D 'Conta / Cliente', SUM(F) 'Investimento'"", 1)"),"Conta / Cliente")</f>
        <v>Conta / Cliente</v>
      </c>
      <c r="F11" s="26" t="str">
        <f>IFERROR(__xludf.DUMMYFUNCTION("""COMPUTED_VALUE"""),"Investimento")</f>
        <v>Investimento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/>
      <c r="C12" s="28"/>
      <c r="D12" s="2"/>
      <c r="E12" s="27"/>
      <c r="F12" s="2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/>
      <c r="C13" s="28"/>
      <c r="D13" s="2"/>
      <c r="E13" s="27"/>
      <c r="F13" s="2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/>
      <c r="C14" s="28"/>
      <c r="D14" s="2"/>
      <c r="E14" s="27"/>
      <c r="F14" s="2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/>
      <c r="C15" s="28"/>
      <c r="D15" s="2"/>
      <c r="E15" s="27"/>
      <c r="F15" s="2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/>
      <c r="C16" s="28"/>
      <c r="D16" s="2"/>
      <c r="E16" s="27"/>
      <c r="F16" s="2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/>
      <c r="C17" s="28"/>
      <c r="D17" s="2"/>
      <c r="E17" s="27"/>
      <c r="F17" s="2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/>
      <c r="C18" s="28"/>
      <c r="D18" s="2"/>
      <c r="E18" s="27"/>
      <c r="F18" s="2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/>
      <c r="C19" s="28"/>
      <c r="D19" s="2"/>
      <c r="E19" s="27"/>
      <c r="F19" s="2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/>
      <c r="C20" s="28"/>
      <c r="D20" s="2"/>
      <c r="E20" s="27"/>
      <c r="F20" s="2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/>
      <c r="C21" s="28"/>
      <c r="D21" s="2"/>
      <c r="E21" s="27"/>
      <c r="F21" s="2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/>
      <c r="C22" s="28"/>
      <c r="D22" s="2"/>
      <c r="E22" s="27"/>
      <c r="F22" s="2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/>
      <c r="C23" s="28"/>
      <c r="D23" s="2"/>
      <c r="E23" s="27"/>
      <c r="F23" s="2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/>
      <c r="C24" s="28"/>
      <c r="D24" s="2"/>
      <c r="E24" s="27"/>
      <c r="F24" s="2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/>
      <c r="C25" s="28"/>
      <c r="D25" s="2"/>
      <c r="E25" s="27"/>
      <c r="F25" s="2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/>
      <c r="C26" s="28"/>
      <c r="D26" s="2"/>
      <c r="E26" s="27"/>
      <c r="F26" s="2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/>
      <c r="C27" s="28"/>
      <c r="D27" s="2"/>
      <c r="E27" s="27"/>
      <c r="F27" s="2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/>
      <c r="C28" s="28"/>
      <c r="D28" s="2"/>
      <c r="E28" s="27"/>
      <c r="F28" s="2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/>
      <c r="C29" s="28"/>
      <c r="D29" s="2"/>
      <c r="E29" s="27"/>
      <c r="F29" s="2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/>
      <c r="C30" s="28"/>
      <c r="D30" s="2"/>
      <c r="E30" s="27"/>
      <c r="F30" s="2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34"/>
      <c r="C31" s="35"/>
      <c r="D31" s="2"/>
      <c r="E31" s="34"/>
      <c r="F31" s="3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8">
    <mergeCell ref="B4:C4"/>
    <mergeCell ref="E4:F4"/>
    <mergeCell ref="H4:I4"/>
    <mergeCell ref="B5:C7"/>
    <mergeCell ref="E5:F7"/>
    <mergeCell ref="H5:I7"/>
    <mergeCell ref="B10:C10"/>
    <mergeCell ref="E10:F10"/>
  </mergeCells>
  <conditionalFormatting sqref="F12:F31">
    <cfRule type="colorScale" priority="1">
      <colorScale>
        <cfvo type="min"/>
        <cfvo type="max"/>
        <color rgb="FFD0FAE6"/>
        <color rgb="FF57BB8A"/>
      </colorScale>
    </cfRule>
  </conditionalFormatting>
  <dataValidations>
    <dataValidation type="custom" allowBlank="1" showDropDown="1" sqref="F2 H2">
      <formula1>OR(NOT(ISERROR(DATEVALUE(F2))), AND(ISNUMBER(F2), LEFT(CELL("format", F2))="D"))</formula1>
    </dataValidation>
  </dataValidations>
  <printOptions horizontalCentered="1"/>
  <pageMargins bottom="0.75" footer="0.0" header="0.0" left="0.25" right="0.25" top="0.75"/>
  <pageSetup fitToHeight="0" paperSize="9" orientation="portrait" pageOrder="overThenDown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7.5"/>
    <col customWidth="1" min="3" max="3" width="13.88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1" t="s">
        <v>5</v>
      </c>
      <c r="B2" s="1" t="s">
        <v>6</v>
      </c>
      <c r="C2" s="1" t="s">
        <v>7</v>
      </c>
      <c r="D2" s="4">
        <f t="array" ref="D2:D5">UNIQUE(Dados!B8:B1000)</f>
        <v>45992</v>
      </c>
    </row>
    <row r="3">
      <c r="A3" s="1" t="s">
        <v>8</v>
      </c>
      <c r="B3" s="1" t="s">
        <v>9</v>
      </c>
      <c r="C3" s="1" t="s">
        <v>10</v>
      </c>
      <c r="D3" s="4">
        <v>46023.0</v>
      </c>
    </row>
    <row r="4">
      <c r="A4" s="1" t="s">
        <v>11</v>
      </c>
      <c r="B4" s="1" t="s">
        <v>12</v>
      </c>
      <c r="C4" s="1" t="s">
        <v>13</v>
      </c>
      <c r="D4" s="4">
        <v>46027.0</v>
      </c>
    </row>
    <row r="5">
      <c r="A5" s="1" t="s">
        <v>14</v>
      </c>
      <c r="B5" s="1" t="s">
        <v>15</v>
      </c>
      <c r="C5" s="1" t="s">
        <v>16</v>
      </c>
      <c r="D5" s="4"/>
    </row>
    <row r="6">
      <c r="B6" s="1" t="s">
        <v>17</v>
      </c>
      <c r="C6" s="1" t="s">
        <v>18</v>
      </c>
    </row>
    <row r="7">
      <c r="B7" s="1" t="s">
        <v>19</v>
      </c>
      <c r="C7" s="1" t="s">
        <v>20</v>
      </c>
    </row>
    <row r="8">
      <c r="B8" s="1" t="s">
        <v>21</v>
      </c>
      <c r="C8" s="1" t="s">
        <v>22</v>
      </c>
    </row>
    <row r="9">
      <c r="B9" s="1" t="s">
        <v>23</v>
      </c>
      <c r="C9" s="1" t="s">
        <v>24</v>
      </c>
    </row>
    <row r="10">
      <c r="B10" s="1" t="s">
        <v>25</v>
      </c>
      <c r="C10" s="1" t="s">
        <v>26</v>
      </c>
    </row>
    <row r="11">
      <c r="B11" s="1" t="s">
        <v>27</v>
      </c>
      <c r="C11" s="1" t="s">
        <v>28</v>
      </c>
    </row>
    <row r="12">
      <c r="B12" s="1" t="s">
        <v>29</v>
      </c>
      <c r="C12" s="1" t="s">
        <v>30</v>
      </c>
    </row>
    <row r="13">
      <c r="C13" s="1" t="s">
        <v>31</v>
      </c>
    </row>
    <row r="14">
      <c r="B14" s="1" t="s">
        <v>32</v>
      </c>
    </row>
    <row r="16">
      <c r="B16" s="1" t="s">
        <v>33</v>
      </c>
    </row>
    <row r="18">
      <c r="B18" s="1" t="s">
        <v>34</v>
      </c>
    </row>
  </sheetData>
  <drawing r:id="rId1"/>
</worksheet>
</file>