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TFPR\PERIODO 6\MICROCONTROLADORES\SolarTracker\d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T52" i="1"/>
  <c r="T51" i="1"/>
  <c r="T50" i="1"/>
  <c r="T49" i="1"/>
</calcChain>
</file>

<file path=xl/sharedStrings.xml><?xml version="1.0" encoding="utf-8"?>
<sst xmlns="http://schemas.openxmlformats.org/spreadsheetml/2006/main" count="276" uniqueCount="176">
  <si>
    <t>5V</t>
  </si>
  <si>
    <t>GND</t>
  </si>
  <si>
    <t>PE0</t>
  </si>
  <si>
    <t>PE1</t>
  </si>
  <si>
    <t>PE3</t>
  </si>
  <si>
    <t>PD7</t>
  </si>
  <si>
    <t>PA6</t>
  </si>
  <si>
    <t>PM4</t>
  </si>
  <si>
    <t>PM5</t>
  </si>
  <si>
    <t>3V3</t>
  </si>
  <si>
    <t>PC4</t>
  </si>
  <si>
    <t>PC5</t>
  </si>
  <si>
    <t>PC6</t>
  </si>
  <si>
    <t>PE5</t>
  </si>
  <si>
    <t>PD3</t>
  </si>
  <si>
    <t>PC7</t>
  </si>
  <si>
    <t>PB2</t>
  </si>
  <si>
    <t>PB3</t>
  </si>
  <si>
    <t>PF1</t>
  </si>
  <si>
    <t>PF2</t>
  </si>
  <si>
    <t>PF3</t>
  </si>
  <si>
    <t>PG0</t>
  </si>
  <si>
    <t>PL4</t>
  </si>
  <si>
    <t>PL5</t>
  </si>
  <si>
    <t>PL0</t>
  </si>
  <si>
    <t>PL1</t>
  </si>
  <si>
    <t>PL2</t>
  </si>
  <si>
    <t>PL3</t>
  </si>
  <si>
    <t>PE2</t>
  </si>
  <si>
    <t>PM3</t>
  </si>
  <si>
    <t>PH2</t>
  </si>
  <si>
    <t>PH3</t>
  </si>
  <si>
    <t>RST</t>
  </si>
  <si>
    <t>PD1</t>
  </si>
  <si>
    <t>PD0</t>
  </si>
  <si>
    <t>PN2</t>
  </si>
  <si>
    <t>PN3</t>
  </si>
  <si>
    <t>PP2</t>
  </si>
  <si>
    <t>PB4</t>
  </si>
  <si>
    <t>PB5</t>
  </si>
  <si>
    <t>PH0</t>
  </si>
  <si>
    <t>PH1</t>
  </si>
  <si>
    <t>PA7</t>
  </si>
  <si>
    <t>PG1</t>
  </si>
  <si>
    <t>PD5</t>
  </si>
  <si>
    <t>PM2</t>
  </si>
  <si>
    <t>PM1</t>
  </si>
  <si>
    <t>PM0</t>
  </si>
  <si>
    <t>PQ0</t>
  </si>
  <si>
    <t>PQ1</t>
  </si>
  <si>
    <t>PQ2</t>
  </si>
  <si>
    <t>PQ3</t>
  </si>
  <si>
    <t>PK7</t>
  </si>
  <si>
    <t>PK6</t>
  </si>
  <si>
    <t>PP3</t>
  </si>
  <si>
    <t>PK5</t>
  </si>
  <si>
    <t>PK4</t>
  </si>
  <si>
    <t>PN4</t>
  </si>
  <si>
    <t>PN5</t>
  </si>
  <si>
    <t>PN0</t>
  </si>
  <si>
    <t>PN1</t>
  </si>
  <si>
    <t>PQ4</t>
  </si>
  <si>
    <t>WAK</t>
  </si>
  <si>
    <t>PA2</t>
  </si>
  <si>
    <t>PA3</t>
  </si>
  <si>
    <t>PA4</t>
  </si>
  <si>
    <t>PA5</t>
  </si>
  <si>
    <t>PE4</t>
  </si>
  <si>
    <t>PK0</t>
  </si>
  <si>
    <t>PK1</t>
  </si>
  <si>
    <t>PK2</t>
  </si>
  <si>
    <t>PK3</t>
  </si>
  <si>
    <t>REF</t>
  </si>
  <si>
    <t>PD6</t>
  </si>
  <si>
    <t>PD2</t>
  </si>
  <si>
    <t>PF0</t>
  </si>
  <si>
    <t>PP0</t>
  </si>
  <si>
    <t>PP1</t>
  </si>
  <si>
    <t>PB0</t>
  </si>
  <si>
    <t>PB1</t>
  </si>
  <si>
    <t>PD4</t>
  </si>
  <si>
    <t>PF4</t>
  </si>
  <si>
    <t>PA0</t>
  </si>
  <si>
    <t>PA1</t>
  </si>
  <si>
    <t>PP4</t>
  </si>
  <si>
    <t>PP5</t>
  </si>
  <si>
    <t>PJ0</t>
  </si>
  <si>
    <t>PJ1</t>
  </si>
  <si>
    <t>PM7</t>
  </si>
  <si>
    <t>PM6</t>
  </si>
  <si>
    <t>JP4</t>
  </si>
  <si>
    <t>JP5</t>
  </si>
  <si>
    <t>4V</t>
  </si>
  <si>
    <t>Memória</t>
  </si>
  <si>
    <t>0x20000040</t>
  </si>
  <si>
    <t>0x20000041</t>
  </si>
  <si>
    <t>0x20000042</t>
  </si>
  <si>
    <t>0x20000043</t>
  </si>
  <si>
    <t>0x20000044</t>
  </si>
  <si>
    <t>0x20000045</t>
  </si>
  <si>
    <t>0x20000046</t>
  </si>
  <si>
    <t>0x20000047</t>
  </si>
  <si>
    <t>0x20000048</t>
  </si>
  <si>
    <t>0x20000049</t>
  </si>
  <si>
    <t>0x20000050</t>
  </si>
  <si>
    <t>0x20000051</t>
  </si>
  <si>
    <t>0x20000052</t>
  </si>
  <si>
    <t>0x20000053</t>
  </si>
  <si>
    <t>0x20000054</t>
  </si>
  <si>
    <t>0x20000055</t>
  </si>
  <si>
    <t>0x20000056</t>
  </si>
  <si>
    <t>0x20000057</t>
  </si>
  <si>
    <t>0x20000058</t>
  </si>
  <si>
    <t>0x20000059</t>
  </si>
  <si>
    <t>0x20000060</t>
  </si>
  <si>
    <t>0x20000061</t>
  </si>
  <si>
    <t>0x20000062</t>
  </si>
  <si>
    <t>0x20000063</t>
  </si>
  <si>
    <t>0x20000064</t>
  </si>
  <si>
    <t>0x20000065</t>
  </si>
  <si>
    <t>0x20000066</t>
  </si>
  <si>
    <t>0x20000067</t>
  </si>
  <si>
    <t>0x20000068</t>
  </si>
  <si>
    <t>0x20000069</t>
  </si>
  <si>
    <t>0x20000070</t>
  </si>
  <si>
    <t>0x20000071</t>
  </si>
  <si>
    <t>0x20000072</t>
  </si>
  <si>
    <t>0x20000073</t>
  </si>
  <si>
    <t>0x20000074</t>
  </si>
  <si>
    <t>0x20000075</t>
  </si>
  <si>
    <t>0x20000076</t>
  </si>
  <si>
    <t>0x20000077</t>
  </si>
  <si>
    <t>0x20000078</t>
  </si>
  <si>
    <t>0x20000079</t>
  </si>
  <si>
    <t>0x20000080</t>
  </si>
  <si>
    <t>0x20000081</t>
  </si>
  <si>
    <t>0x20000082</t>
  </si>
  <si>
    <t>0x20000083</t>
  </si>
  <si>
    <t>0x20000084</t>
  </si>
  <si>
    <t>0x20000085</t>
  </si>
  <si>
    <t>0x20000086</t>
  </si>
  <si>
    <t>0x20000087</t>
  </si>
  <si>
    <t>0x20000088</t>
  </si>
  <si>
    <t>0x20000089</t>
  </si>
  <si>
    <t>0x20000090</t>
  </si>
  <si>
    <t>0x20000091</t>
  </si>
  <si>
    <t>0x20000092</t>
  </si>
  <si>
    <t>0x20000093</t>
  </si>
  <si>
    <t>0x20000094</t>
  </si>
  <si>
    <t>0x20000095</t>
  </si>
  <si>
    <t>0x20000096</t>
  </si>
  <si>
    <t>0x20000097</t>
  </si>
  <si>
    <t>0x20000098</t>
  </si>
  <si>
    <t>0x20000099</t>
  </si>
  <si>
    <t>0x20000100</t>
  </si>
  <si>
    <t>Tabuada</t>
  </si>
  <si>
    <t>Voltas</t>
  </si>
  <si>
    <t>Sentido Rotação</t>
  </si>
  <si>
    <t>Velocidade</t>
  </si>
  <si>
    <t>LDRTR</t>
  </si>
  <si>
    <t>LDRTL</t>
  </si>
  <si>
    <t>TOL</t>
  </si>
  <si>
    <t>TIME</t>
  </si>
  <si>
    <t>MV</t>
  </si>
  <si>
    <t>MH</t>
  </si>
  <si>
    <t>LDRBR</t>
  </si>
  <si>
    <t>LDRBL</t>
  </si>
  <si>
    <t>PORTA ANALOGICA</t>
  </si>
  <si>
    <t>AIN</t>
  </si>
  <si>
    <t>SS2</t>
  </si>
  <si>
    <t>SS1</t>
  </si>
  <si>
    <t/>
  </si>
  <si>
    <t>RT</t>
  </si>
  <si>
    <t>LT</t>
  </si>
  <si>
    <t>RB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</si>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</sst>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Y80"/>
  <sheetViews>
    <sheetView tabSelected="1" topLeftCell="A4" zoomScale="85" zoomScaleNormal="85" workbookViewId="0">
      <selection activeCell="D15" sqref="D15:E15"/>
    </sheetView>
  </sheetViews>
  <sheetFormatPr defaultRowHeight="15" x14ac:dyDescent="0.25"/>
  <cols>
    <col min="1" max="1" width="11" bestFit="1" customWidth="1"/>
    <col min="2" max="20" width="4" customWidth="1"/>
    <col min="21" max="21" width="4.85546875" bestFit="1" customWidth="1"/>
    <col min="22" max="50" width="4" customWidth="1"/>
  </cols>
  <sheetData>
    <row r="5" spans="1:5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  <c r="AB5" s="4"/>
      <c r="AC5" s="4"/>
      <c r="AD5" s="4"/>
      <c r="AE5" s="4"/>
      <c r="AF5" s="4"/>
      <c r="AG5" s="4"/>
      <c r="AH5" s="4"/>
      <c r="AI5" s="4"/>
      <c r="AJ5" s="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1" x14ac:dyDescent="0.25">
      <c r="B6" s="2" t="s">
        <v>9</v>
      </c>
      <c r="C6" s="2" t="s">
        <v>3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 t="s">
        <v>9</v>
      </c>
      <c r="AB6" s="2" t="s">
        <v>74</v>
      </c>
      <c r="AC6" s="2" t="s">
        <v>76</v>
      </c>
      <c r="AD6" s="2" t="s">
        <v>77</v>
      </c>
      <c r="AE6" s="2" t="s">
        <v>90</v>
      </c>
      <c r="AF6" s="2" t="s">
        <v>91</v>
      </c>
      <c r="AG6" s="2" t="s">
        <v>48</v>
      </c>
      <c r="AH6" s="2" t="s">
        <v>84</v>
      </c>
      <c r="AI6" s="2" t="s">
        <v>58</v>
      </c>
      <c r="AJ6" s="2" t="s">
        <v>57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1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28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 t="s">
        <v>92</v>
      </c>
      <c r="AB7" s="5" t="s">
        <v>1</v>
      </c>
      <c r="AC7" s="5" t="s">
        <v>38</v>
      </c>
      <c r="AD7" s="5" t="s">
        <v>39</v>
      </c>
      <c r="AE7" s="6" t="s">
        <v>68</v>
      </c>
      <c r="AF7" s="5" t="s">
        <v>69</v>
      </c>
      <c r="AG7" s="5" t="s">
        <v>70</v>
      </c>
      <c r="AH7" s="5" t="s">
        <v>71</v>
      </c>
      <c r="AI7" s="5" t="s">
        <v>65</v>
      </c>
      <c r="AJ7" s="5" t="s">
        <v>66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"/>
      <c r="AB8" s="4"/>
      <c r="AC8" s="21" t="s">
        <v>162</v>
      </c>
      <c r="AD8" s="21" t="s">
        <v>161</v>
      </c>
      <c r="AE8" s="4"/>
      <c r="AF8" s="4"/>
      <c r="AG8" s="4"/>
      <c r="AH8" s="4"/>
      <c r="AI8" s="4"/>
      <c r="AJ8" s="4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1" x14ac:dyDescent="0.25">
      <c r="B9" s="4"/>
      <c r="C9" s="4"/>
      <c r="D9" s="4"/>
      <c r="E9" s="4"/>
      <c r="F9" s="4"/>
      <c r="G9" s="4"/>
      <c r="H9" s="15"/>
      <c r="I9" s="15"/>
      <c r="J9" s="15"/>
      <c r="K9" s="1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"/>
      <c r="AB9" s="4"/>
      <c r="AC9" s="4"/>
      <c r="AD9" s="4"/>
      <c r="AE9" s="4"/>
      <c r="AF9" s="4"/>
      <c r="AG9" s="4"/>
      <c r="AH9" s="4"/>
      <c r="AI9" s="4"/>
      <c r="AJ9" s="4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1" x14ac:dyDescent="0.25"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 t="s">
        <v>43</v>
      </c>
      <c r="AB10" s="2" t="s">
        <v>56</v>
      </c>
      <c r="AC10" s="2" t="s">
        <v>55</v>
      </c>
      <c r="AD10" s="2" t="s">
        <v>47</v>
      </c>
      <c r="AE10" s="2" t="s">
        <v>46</v>
      </c>
      <c r="AF10" s="2" t="s">
        <v>45</v>
      </c>
      <c r="AG10" s="2" t="s">
        <v>40</v>
      </c>
      <c r="AH10" s="2" t="s">
        <v>41</v>
      </c>
      <c r="AI10" s="2" t="s">
        <v>53</v>
      </c>
      <c r="AJ10" s="2" t="s">
        <v>52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1" x14ac:dyDescent="0.25">
      <c r="B11" s="2" t="s">
        <v>1</v>
      </c>
      <c r="C11" s="2" t="s">
        <v>29</v>
      </c>
      <c r="D11" s="2" t="s">
        <v>30</v>
      </c>
      <c r="E11" s="2" t="s">
        <v>31</v>
      </c>
      <c r="F11" s="3" t="s">
        <v>32</v>
      </c>
      <c r="G11" s="2" t="s">
        <v>33</v>
      </c>
      <c r="H11" s="2" t="s">
        <v>34</v>
      </c>
      <c r="I11" s="2" t="s">
        <v>35</v>
      </c>
      <c r="J11" s="2" t="s">
        <v>36</v>
      </c>
      <c r="K11" s="2" t="s">
        <v>37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 t="s">
        <v>1</v>
      </c>
      <c r="AB11" s="2" t="s">
        <v>88</v>
      </c>
      <c r="AC11" s="2" t="s">
        <v>85</v>
      </c>
      <c r="AD11" s="2" t="s">
        <v>42</v>
      </c>
      <c r="AE11" s="3" t="s">
        <v>32</v>
      </c>
      <c r="AF11" s="2" t="s">
        <v>50</v>
      </c>
      <c r="AG11" s="2" t="s">
        <v>51</v>
      </c>
      <c r="AH11" s="2" t="s">
        <v>54</v>
      </c>
      <c r="AI11" s="2" t="s">
        <v>49</v>
      </c>
      <c r="AJ11" s="2" t="s">
        <v>89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6"/>
    </row>
    <row r="13" spans="1:51" x14ac:dyDescent="0.25">
      <c r="B13" s="11"/>
      <c r="C13" s="25"/>
      <c r="D13" s="11"/>
      <c r="E13" s="11"/>
      <c r="F13" s="11"/>
      <c r="G13" s="11"/>
      <c r="H13" s="8" t="s">
        <v>159</v>
      </c>
      <c r="I13" s="8" t="s">
        <v>160</v>
      </c>
      <c r="J13" s="8" t="s">
        <v>165</v>
      </c>
      <c r="K13" s="8" t="s">
        <v>166</v>
      </c>
      <c r="L13" s="11"/>
      <c r="M13" s="15"/>
      <c r="N13" s="9" t="s">
        <v>163</v>
      </c>
      <c r="O13" s="9" t="s">
        <v>164</v>
      </c>
      <c r="P13" s="15"/>
      <c r="Q13" s="15"/>
      <c r="R13" s="15"/>
      <c r="S13" s="15"/>
      <c r="T13" s="15"/>
      <c r="U13" s="15"/>
      <c r="V13" s="15"/>
      <c r="W13" s="15"/>
      <c r="X13" s="15"/>
      <c r="Y13" s="24"/>
      <c r="Z13" s="24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22"/>
      <c r="AU13" s="22"/>
      <c r="AV13" s="22"/>
      <c r="AW13" s="22"/>
      <c r="AX13" s="11"/>
    </row>
    <row r="14" spans="1:51" x14ac:dyDescent="0.25">
      <c r="B14" s="2" t="s">
        <v>0</v>
      </c>
      <c r="C14" s="2" t="s">
        <v>1</v>
      </c>
      <c r="D14" s="2" t="s">
        <v>63</v>
      </c>
      <c r="E14" s="2" t="s">
        <v>64</v>
      </c>
      <c r="F14" s="2" t="s">
        <v>65</v>
      </c>
      <c r="G14" s="2" t="s">
        <v>66</v>
      </c>
      <c r="H14" s="7" t="s">
        <v>2</v>
      </c>
      <c r="I14" s="7" t="s">
        <v>3</v>
      </c>
      <c r="J14" s="7" t="s">
        <v>28</v>
      </c>
      <c r="K14" s="7" t="s">
        <v>4</v>
      </c>
      <c r="L14" s="2" t="s">
        <v>67</v>
      </c>
      <c r="M14" s="2" t="s">
        <v>13</v>
      </c>
      <c r="N14" s="5" t="s">
        <v>68</v>
      </c>
      <c r="O14" s="5" t="s">
        <v>69</v>
      </c>
      <c r="P14" s="5" t="s">
        <v>70</v>
      </c>
      <c r="Q14" s="5" t="s">
        <v>71</v>
      </c>
      <c r="R14" s="2" t="s">
        <v>72</v>
      </c>
      <c r="S14" s="2" t="s">
        <v>1</v>
      </c>
      <c r="T14" s="2" t="s">
        <v>44</v>
      </c>
      <c r="U14" s="2" t="s">
        <v>80</v>
      </c>
      <c r="V14" s="2" t="s">
        <v>5</v>
      </c>
      <c r="W14" s="2" t="s">
        <v>73</v>
      </c>
      <c r="X14" s="2" t="s">
        <v>14</v>
      </c>
      <c r="Y14" s="2" t="s">
        <v>33</v>
      </c>
      <c r="Z14" s="2" t="s">
        <v>34</v>
      </c>
      <c r="AA14" s="2" t="s">
        <v>74</v>
      </c>
      <c r="AB14" s="2" t="s">
        <v>76</v>
      </c>
      <c r="AC14" s="2" t="s">
        <v>77</v>
      </c>
      <c r="AD14" s="2" t="s">
        <v>78</v>
      </c>
      <c r="AE14" s="2" t="s">
        <v>79</v>
      </c>
      <c r="AF14" s="2" t="s">
        <v>1</v>
      </c>
      <c r="AG14" s="2" t="s">
        <v>81</v>
      </c>
      <c r="AH14" s="2" t="s">
        <v>75</v>
      </c>
      <c r="AI14" s="2" t="s">
        <v>18</v>
      </c>
      <c r="AJ14" s="2" t="s">
        <v>19</v>
      </c>
      <c r="AK14" s="2" t="s">
        <v>20</v>
      </c>
      <c r="AL14" s="2" t="s">
        <v>82</v>
      </c>
      <c r="AM14" s="2" t="s">
        <v>83</v>
      </c>
      <c r="AN14" s="2" t="s">
        <v>84</v>
      </c>
      <c r="AO14" s="2" t="s">
        <v>85</v>
      </c>
      <c r="AP14" s="2" t="s">
        <v>86</v>
      </c>
      <c r="AQ14" s="2" t="s">
        <v>87</v>
      </c>
      <c r="AR14" s="2" t="s">
        <v>88</v>
      </c>
      <c r="AS14" s="2" t="s">
        <v>89</v>
      </c>
      <c r="AT14" s="2" t="s">
        <v>8</v>
      </c>
      <c r="AU14" s="2" t="s">
        <v>7</v>
      </c>
      <c r="AV14" s="3" t="s">
        <v>32</v>
      </c>
      <c r="AW14" s="19" t="s">
        <v>1</v>
      </c>
      <c r="AX14" s="2" t="s">
        <v>9</v>
      </c>
    </row>
    <row r="15" spans="1:51" x14ac:dyDescent="0.25">
      <c r="B15" s="2" t="s">
        <v>9</v>
      </c>
      <c r="C15" s="2" t="s">
        <v>1</v>
      </c>
      <c r="D15" s="2" t="s">
        <v>38</v>
      </c>
      <c r="E15" s="2" t="s">
        <v>39</v>
      </c>
      <c r="F15" s="2" t="s">
        <v>40</v>
      </c>
      <c r="G15" s="2" t="s">
        <v>41</v>
      </c>
      <c r="H15" s="2" t="s">
        <v>30</v>
      </c>
      <c r="I15" s="2" t="s">
        <v>31</v>
      </c>
      <c r="J15" s="2" t="s">
        <v>15</v>
      </c>
      <c r="K15" s="2" t="s">
        <v>12</v>
      </c>
      <c r="L15" s="2" t="s">
        <v>11</v>
      </c>
      <c r="M15" s="2" t="s">
        <v>10</v>
      </c>
      <c r="N15" s="2" t="s">
        <v>6</v>
      </c>
      <c r="O15" s="2" t="s">
        <v>42</v>
      </c>
      <c r="P15" s="2" t="s">
        <v>43</v>
      </c>
      <c r="Q15" s="2" t="s">
        <v>21</v>
      </c>
      <c r="R15" s="2" t="s">
        <v>29</v>
      </c>
      <c r="S15" s="2" t="s">
        <v>1</v>
      </c>
      <c r="T15" s="2" t="s">
        <v>45</v>
      </c>
      <c r="U15" s="2" t="s">
        <v>46</v>
      </c>
      <c r="V15" s="2" t="s">
        <v>47</v>
      </c>
      <c r="W15" s="2" t="s">
        <v>24</v>
      </c>
      <c r="X15" s="2" t="s">
        <v>25</v>
      </c>
      <c r="Y15" s="2" t="s">
        <v>26</v>
      </c>
      <c r="Z15" s="2" t="s">
        <v>27</v>
      </c>
      <c r="AA15" s="2" t="s">
        <v>48</v>
      </c>
      <c r="AB15" s="2" t="s">
        <v>49</v>
      </c>
      <c r="AC15" s="2" t="s">
        <v>50</v>
      </c>
      <c r="AD15" s="2" t="s">
        <v>51</v>
      </c>
      <c r="AE15" s="20" t="s">
        <v>52</v>
      </c>
      <c r="AF15" s="2" t="s">
        <v>1</v>
      </c>
      <c r="AG15" s="20" t="s">
        <v>53</v>
      </c>
      <c r="AH15" s="2" t="s">
        <v>22</v>
      </c>
      <c r="AI15" s="2" t="s">
        <v>16</v>
      </c>
      <c r="AJ15" s="2" t="s">
        <v>17</v>
      </c>
      <c r="AK15" s="2" t="s">
        <v>37</v>
      </c>
      <c r="AL15" s="2" t="s">
        <v>54</v>
      </c>
      <c r="AM15" s="20" t="s">
        <v>55</v>
      </c>
      <c r="AN15" s="20" t="s">
        <v>56</v>
      </c>
      <c r="AO15" s="2" t="s">
        <v>23</v>
      </c>
      <c r="AP15" s="2" t="s">
        <v>57</v>
      </c>
      <c r="AQ15" s="2" t="s">
        <v>58</v>
      </c>
      <c r="AR15" s="2" t="s">
        <v>59</v>
      </c>
      <c r="AS15" s="2" t="s">
        <v>60</v>
      </c>
      <c r="AT15" s="2" t="s">
        <v>35</v>
      </c>
      <c r="AU15" s="2" t="s">
        <v>36</v>
      </c>
      <c r="AV15" s="2" t="s">
        <v>61</v>
      </c>
      <c r="AW15" s="3" t="s">
        <v>62</v>
      </c>
      <c r="AX15" s="18" t="s">
        <v>0</v>
      </c>
    </row>
    <row r="16" spans="1:51" x14ac:dyDescent="0.25">
      <c r="B16" s="2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15"/>
    </row>
    <row r="19" spans="1:17" x14ac:dyDescent="0.25">
      <c r="A19" t="s">
        <v>93</v>
      </c>
    </row>
    <row r="20" spans="1:17" x14ac:dyDescent="0.25">
      <c r="A20" s="10" t="s">
        <v>94</v>
      </c>
      <c r="B20" s="30" t="s">
        <v>155</v>
      </c>
      <c r="C20" s="30"/>
      <c r="D20" s="30"/>
      <c r="E20" s="30"/>
      <c r="F20" s="30"/>
      <c r="K20" s="28" t="s">
        <v>167</v>
      </c>
      <c r="L20" s="28"/>
      <c r="M20" s="28"/>
      <c r="N20" s="28"/>
      <c r="O20" s="28"/>
      <c r="P20" s="28" t="s">
        <v>168</v>
      </c>
      <c r="Q20" s="28"/>
    </row>
    <row r="21" spans="1:17" x14ac:dyDescent="0.25">
      <c r="A21" s="10" t="s">
        <v>95</v>
      </c>
      <c r="B21" s="28"/>
      <c r="C21" s="28"/>
      <c r="D21" s="28"/>
      <c r="E21" s="28"/>
      <c r="F21" s="28"/>
      <c r="J21" t="s">
        <v>172</v>
      </c>
      <c r="K21" s="31" t="s">
        <v>2</v>
      </c>
      <c r="L21" s="32"/>
      <c r="M21" s="31" t="s">
        <v>170</v>
      </c>
      <c r="N21" s="32"/>
      <c r="O21" s="23">
        <v>0</v>
      </c>
      <c r="P21" s="28">
        <v>3</v>
      </c>
      <c r="Q21" s="28"/>
    </row>
    <row r="22" spans="1:17" x14ac:dyDescent="0.25">
      <c r="A22" s="10" t="s">
        <v>96</v>
      </c>
      <c r="B22" s="28"/>
      <c r="C22" s="28"/>
      <c r="D22" s="28"/>
      <c r="E22" s="28"/>
      <c r="F22" s="28"/>
      <c r="J22" t="s">
        <v>173</v>
      </c>
      <c r="K22" s="31" t="s">
        <v>3</v>
      </c>
      <c r="L22" s="32"/>
      <c r="M22" s="31" t="s">
        <v>170</v>
      </c>
      <c r="N22" s="32"/>
      <c r="O22" s="23">
        <v>1</v>
      </c>
      <c r="P22" s="28">
        <v>2</v>
      </c>
      <c r="Q22" s="28"/>
    </row>
    <row r="23" spans="1:17" x14ac:dyDescent="0.25">
      <c r="A23" s="10" t="s">
        <v>97</v>
      </c>
      <c r="B23" s="28"/>
      <c r="C23" s="28"/>
      <c r="D23" s="28"/>
      <c r="E23" s="28"/>
      <c r="F23" s="28"/>
      <c r="J23" t="s">
        <v>174</v>
      </c>
      <c r="K23" s="31" t="s">
        <v>28</v>
      </c>
      <c r="L23" s="32"/>
      <c r="M23" s="31" t="s">
        <v>170</v>
      </c>
      <c r="N23" s="32"/>
      <c r="O23" s="23">
        <v>2</v>
      </c>
      <c r="P23" s="28">
        <v>1</v>
      </c>
      <c r="Q23" s="28"/>
    </row>
    <row r="24" spans="1:17" x14ac:dyDescent="0.25">
      <c r="A24" s="10" t="s">
        <v>98</v>
      </c>
      <c r="B24" s="28"/>
      <c r="C24" s="28"/>
      <c r="D24" s="28"/>
      <c r="E24" s="28"/>
      <c r="F24" s="28"/>
      <c r="J24" t="s">
        <v>175</v>
      </c>
      <c r="K24" s="31" t="s">
        <v>4</v>
      </c>
      <c r="L24" s="32"/>
      <c r="M24" s="31" t="s">
        <v>170</v>
      </c>
      <c r="N24" s="32"/>
      <c r="O24" s="23">
        <v>3</v>
      </c>
      <c r="P24" s="28">
        <v>0</v>
      </c>
      <c r="Q24" s="28"/>
    </row>
    <row r="25" spans="1:17" x14ac:dyDescent="0.25">
      <c r="A25" s="10" t="s">
        <v>99</v>
      </c>
      <c r="B25" s="28"/>
      <c r="C25" s="28"/>
      <c r="D25" s="28"/>
      <c r="E25" s="28"/>
      <c r="F25" s="28"/>
      <c r="J25" t="s">
        <v>162</v>
      </c>
      <c r="K25" s="31" t="s">
        <v>34</v>
      </c>
      <c r="L25" s="32"/>
      <c r="M25" s="31" t="s">
        <v>169</v>
      </c>
      <c r="N25" s="32"/>
      <c r="O25" s="23">
        <v>0</v>
      </c>
      <c r="P25" s="28">
        <v>15</v>
      </c>
      <c r="Q25" s="28"/>
    </row>
    <row r="26" spans="1:17" x14ac:dyDescent="0.25">
      <c r="A26" s="10" t="s">
        <v>100</v>
      </c>
      <c r="B26" s="28"/>
      <c r="C26" s="28"/>
      <c r="D26" s="28"/>
      <c r="E26" s="28"/>
      <c r="F26" s="28"/>
      <c r="J26" t="s">
        <v>161</v>
      </c>
      <c r="K26" s="31" t="s">
        <v>33</v>
      </c>
      <c r="L26" s="32"/>
      <c r="M26" s="31" t="s">
        <v>169</v>
      </c>
      <c r="N26" s="32"/>
      <c r="O26" s="23">
        <v>1</v>
      </c>
      <c r="P26" s="28">
        <v>14</v>
      </c>
      <c r="Q26" s="28"/>
    </row>
    <row r="27" spans="1:17" x14ac:dyDescent="0.25">
      <c r="A27" s="10" t="s">
        <v>101</v>
      </c>
      <c r="B27" s="28"/>
      <c r="C27" s="28"/>
      <c r="D27" s="28"/>
      <c r="E27" s="28"/>
      <c r="F27" s="28"/>
      <c r="K27" s="33" t="s">
        <v>171</v>
      </c>
      <c r="L27" s="32"/>
      <c r="M27" s="31"/>
      <c r="N27" s="32"/>
      <c r="O27" s="23"/>
      <c r="P27" s="28"/>
      <c r="Q27" s="28"/>
    </row>
    <row r="28" spans="1:17" x14ac:dyDescent="0.25">
      <c r="A28" s="10" t="s">
        <v>102</v>
      </c>
      <c r="B28" s="28"/>
      <c r="C28" s="28"/>
      <c r="D28" s="28"/>
      <c r="E28" s="28"/>
      <c r="F28" s="28"/>
      <c r="K28" s="31"/>
      <c r="L28" s="32"/>
      <c r="M28" s="31"/>
      <c r="N28" s="32"/>
      <c r="O28" s="23"/>
      <c r="P28" s="28"/>
      <c r="Q28" s="28"/>
    </row>
    <row r="29" spans="1:17" x14ac:dyDescent="0.25">
      <c r="A29" s="10" t="s">
        <v>103</v>
      </c>
      <c r="B29" s="28"/>
      <c r="C29" s="28"/>
      <c r="D29" s="28"/>
      <c r="E29" s="28"/>
      <c r="F29" s="28"/>
      <c r="K29" s="31"/>
      <c r="L29" s="32"/>
      <c r="M29" s="31"/>
      <c r="N29" s="32"/>
      <c r="O29" s="23"/>
      <c r="P29" s="28"/>
      <c r="Q29" s="28"/>
    </row>
    <row r="30" spans="1:17" x14ac:dyDescent="0.25">
      <c r="A30" s="10" t="s">
        <v>104</v>
      </c>
      <c r="B30" s="28"/>
      <c r="C30" s="28"/>
      <c r="D30" s="28"/>
      <c r="E30" s="28"/>
      <c r="F30" s="28"/>
      <c r="K30" s="31"/>
      <c r="L30" s="32"/>
      <c r="M30" s="31"/>
      <c r="N30" s="32"/>
      <c r="O30" s="23"/>
      <c r="P30" s="28"/>
      <c r="Q30" s="28"/>
    </row>
    <row r="31" spans="1:17" x14ac:dyDescent="0.25">
      <c r="A31" s="12" t="s">
        <v>105</v>
      </c>
      <c r="B31" s="28"/>
      <c r="C31" s="28"/>
      <c r="D31" s="28"/>
      <c r="E31" s="28"/>
      <c r="F31" s="28"/>
    </row>
    <row r="32" spans="1:17" x14ac:dyDescent="0.25">
      <c r="A32" s="12" t="s">
        <v>106</v>
      </c>
      <c r="B32" s="28"/>
      <c r="C32" s="28"/>
      <c r="D32" s="28"/>
      <c r="E32" s="28"/>
      <c r="F32" s="28"/>
    </row>
    <row r="33" spans="1:21" x14ac:dyDescent="0.25">
      <c r="A33" s="12" t="s">
        <v>107</v>
      </c>
      <c r="B33" s="28"/>
      <c r="C33" s="28"/>
      <c r="D33" s="28"/>
      <c r="E33" s="28"/>
      <c r="F33" s="28"/>
    </row>
    <row r="34" spans="1:21" x14ac:dyDescent="0.25">
      <c r="A34" s="12" t="s">
        <v>108</v>
      </c>
      <c r="B34" s="28"/>
      <c r="C34" s="28"/>
      <c r="D34" s="28"/>
      <c r="E34" s="28"/>
      <c r="F34" s="28"/>
    </row>
    <row r="35" spans="1:21" x14ac:dyDescent="0.25">
      <c r="A35" s="12" t="s">
        <v>109</v>
      </c>
      <c r="B35" s="28"/>
      <c r="C35" s="28"/>
      <c r="D35" s="28"/>
      <c r="E35" s="28"/>
      <c r="F35" s="28"/>
    </row>
    <row r="36" spans="1:21" x14ac:dyDescent="0.25">
      <c r="A36" s="12" t="s">
        <v>110</v>
      </c>
      <c r="B36" s="28"/>
      <c r="C36" s="28"/>
      <c r="D36" s="28"/>
      <c r="E36" s="28"/>
      <c r="F36" s="28"/>
    </row>
    <row r="37" spans="1:21" x14ac:dyDescent="0.25">
      <c r="A37" s="12" t="s">
        <v>111</v>
      </c>
      <c r="B37" s="28"/>
      <c r="C37" s="28"/>
      <c r="D37" s="28"/>
      <c r="E37" s="28"/>
      <c r="F37" s="28"/>
    </row>
    <row r="38" spans="1:21" x14ac:dyDescent="0.25">
      <c r="A38" s="12" t="s">
        <v>112</v>
      </c>
      <c r="B38" s="28"/>
      <c r="C38" s="28"/>
      <c r="D38" s="28"/>
      <c r="E38" s="28"/>
      <c r="F38" s="28"/>
    </row>
    <row r="39" spans="1:21" x14ac:dyDescent="0.25">
      <c r="A39" s="12" t="s">
        <v>113</v>
      </c>
      <c r="B39" s="28"/>
      <c r="C39" s="28"/>
      <c r="D39" s="28"/>
      <c r="E39" s="28"/>
      <c r="F39" s="28"/>
    </row>
    <row r="40" spans="1:21" x14ac:dyDescent="0.25">
      <c r="A40" s="13" t="s">
        <v>114</v>
      </c>
      <c r="B40" s="29" t="s">
        <v>156</v>
      </c>
      <c r="C40" s="29"/>
      <c r="D40" s="29"/>
      <c r="E40" s="29"/>
      <c r="F40" s="29"/>
    </row>
    <row r="41" spans="1:21" x14ac:dyDescent="0.25">
      <c r="A41" s="13" t="s">
        <v>115</v>
      </c>
      <c r="B41" s="29" t="s">
        <v>156</v>
      </c>
      <c r="C41" s="29"/>
      <c r="D41" s="29"/>
      <c r="E41" s="29"/>
      <c r="F41" s="29"/>
    </row>
    <row r="42" spans="1:21" x14ac:dyDescent="0.25">
      <c r="A42" s="13" t="s">
        <v>116</v>
      </c>
      <c r="B42" s="29" t="s">
        <v>156</v>
      </c>
      <c r="C42" s="29"/>
      <c r="D42" s="29"/>
      <c r="E42" s="29"/>
      <c r="F42" s="29"/>
    </row>
    <row r="43" spans="1:21" x14ac:dyDescent="0.25">
      <c r="A43" s="13" t="s">
        <v>117</v>
      </c>
      <c r="B43" s="29" t="s">
        <v>156</v>
      </c>
      <c r="C43" s="29"/>
      <c r="D43" s="29"/>
      <c r="E43" s="29"/>
      <c r="F43" s="29"/>
    </row>
    <row r="44" spans="1:21" x14ac:dyDescent="0.25">
      <c r="A44" s="13" t="s">
        <v>118</v>
      </c>
      <c r="B44" s="29" t="s">
        <v>157</v>
      </c>
      <c r="C44" s="29"/>
      <c r="D44" s="29"/>
      <c r="E44" s="29"/>
      <c r="F44" s="29"/>
    </row>
    <row r="45" spans="1:21" x14ac:dyDescent="0.25">
      <c r="A45" s="13" t="s">
        <v>119</v>
      </c>
      <c r="B45" s="29" t="s">
        <v>158</v>
      </c>
      <c r="C45" s="29"/>
      <c r="D45" s="29"/>
      <c r="E45" s="29"/>
      <c r="F45" s="29"/>
    </row>
    <row r="46" spans="1:21" x14ac:dyDescent="0.25">
      <c r="A46" s="14" t="s">
        <v>120</v>
      </c>
      <c r="B46" s="28"/>
      <c r="C46" s="28"/>
      <c r="D46" s="28"/>
      <c r="E46" s="28"/>
      <c r="F46" s="28"/>
    </row>
    <row r="47" spans="1:21" x14ac:dyDescent="0.25">
      <c r="A47" s="14" t="s">
        <v>121</v>
      </c>
      <c r="B47" s="28"/>
      <c r="C47" s="28"/>
      <c r="D47" s="28"/>
      <c r="E47" s="28"/>
      <c r="F47" s="28"/>
      <c r="T47" s="27">
        <v>0.02</v>
      </c>
      <c r="U47" s="27"/>
    </row>
    <row r="48" spans="1:21" x14ac:dyDescent="0.25">
      <c r="A48" s="12" t="s">
        <v>122</v>
      </c>
      <c r="B48" s="28"/>
      <c r="C48" s="28"/>
      <c r="D48" s="28"/>
      <c r="E48" s="28"/>
      <c r="F48" s="28"/>
      <c r="T48" s="27">
        <v>1E-3</v>
      </c>
      <c r="U48" s="27"/>
    </row>
    <row r="49" spans="1:22" x14ac:dyDescent="0.25">
      <c r="A49" s="12" t="s">
        <v>123</v>
      </c>
      <c r="B49" s="28"/>
      <c r="C49" s="28"/>
      <c r="D49" s="28"/>
      <c r="E49" s="28"/>
      <c r="F49" s="28"/>
      <c r="T49" s="27">
        <f>T48/200</f>
        <v>5.0000000000000004E-6</v>
      </c>
      <c r="U49" s="27"/>
    </row>
    <row r="50" spans="1:22" x14ac:dyDescent="0.25">
      <c r="A50" s="12" t="s">
        <v>124</v>
      </c>
      <c r="B50" s="28"/>
      <c r="C50" s="28"/>
      <c r="D50" s="28"/>
      <c r="E50" s="28"/>
      <c r="F50" s="28"/>
      <c r="T50" s="27">
        <f>1/80000000</f>
        <v>1.2499999999999999E-8</v>
      </c>
      <c r="U50" s="27"/>
      <c r="V50">
        <v>399.00000000000006</v>
      </c>
    </row>
    <row r="51" spans="1:22" x14ac:dyDescent="0.25">
      <c r="A51" s="12" t="s">
        <v>125</v>
      </c>
      <c r="B51" s="28"/>
      <c r="C51" s="28"/>
      <c r="D51" s="28"/>
      <c r="E51" s="28"/>
      <c r="F51" s="28"/>
      <c r="T51" s="27">
        <f>(T49/T50)-1</f>
        <v>399.00000000000006</v>
      </c>
      <c r="U51" s="27"/>
    </row>
    <row r="52" spans="1:22" x14ac:dyDescent="0.25">
      <c r="A52" s="12" t="s">
        <v>126</v>
      </c>
      <c r="B52" s="28"/>
      <c r="C52" s="28"/>
      <c r="D52" s="28"/>
      <c r="E52" s="28"/>
      <c r="F52" s="28"/>
      <c r="T52" s="27">
        <f>T47/T49</f>
        <v>3999.9999999999995</v>
      </c>
      <c r="U52" s="27"/>
    </row>
    <row r="53" spans="1:22" x14ac:dyDescent="0.25">
      <c r="A53" s="12" t="s">
        <v>127</v>
      </c>
      <c r="B53" s="28"/>
      <c r="C53" s="28"/>
      <c r="D53" s="28"/>
      <c r="E53" s="28"/>
      <c r="F53" s="28"/>
      <c r="T53" s="27">
        <f>T48/T49</f>
        <v>200</v>
      </c>
      <c r="U53" s="27"/>
    </row>
    <row r="54" spans="1:22" x14ac:dyDescent="0.25">
      <c r="A54" s="12" t="s">
        <v>128</v>
      </c>
      <c r="B54" s="28"/>
      <c r="C54" s="28"/>
      <c r="D54" s="28"/>
      <c r="E54" s="28"/>
      <c r="F54" s="28"/>
      <c r="T54" s="27"/>
      <c r="U54" s="27"/>
    </row>
    <row r="55" spans="1:22" x14ac:dyDescent="0.25">
      <c r="A55" s="12" t="s">
        <v>129</v>
      </c>
      <c r="B55" s="28"/>
      <c r="C55" s="28"/>
      <c r="D55" s="28"/>
      <c r="E55" s="28"/>
      <c r="F55" s="28"/>
      <c r="T55" s="27"/>
      <c r="U55" s="27"/>
    </row>
    <row r="56" spans="1:22" x14ac:dyDescent="0.25">
      <c r="A56" s="12" t="s">
        <v>130</v>
      </c>
      <c r="B56" s="28"/>
      <c r="C56" s="28"/>
      <c r="D56" s="28"/>
      <c r="E56" s="28"/>
      <c r="F56" s="28"/>
      <c r="T56" s="27"/>
      <c r="U56" s="27"/>
    </row>
    <row r="57" spans="1:22" x14ac:dyDescent="0.25">
      <c r="A57" s="12" t="s">
        <v>131</v>
      </c>
      <c r="B57" s="28"/>
      <c r="C57" s="28"/>
      <c r="D57" s="28"/>
      <c r="E57" s="28"/>
      <c r="F57" s="28"/>
      <c r="T57" s="27"/>
      <c r="U57" s="27"/>
    </row>
    <row r="58" spans="1:22" x14ac:dyDescent="0.25">
      <c r="A58" s="12" t="s">
        <v>132</v>
      </c>
      <c r="B58" s="28"/>
      <c r="C58" s="28"/>
      <c r="D58" s="28"/>
      <c r="E58" s="28"/>
      <c r="F58" s="28"/>
    </row>
    <row r="59" spans="1:22" x14ac:dyDescent="0.25">
      <c r="A59" s="12" t="s">
        <v>133</v>
      </c>
      <c r="B59" s="28"/>
      <c r="C59" s="28"/>
      <c r="D59" s="28"/>
      <c r="E59" s="28"/>
      <c r="F59" s="28"/>
    </row>
    <row r="60" spans="1:22" x14ac:dyDescent="0.25">
      <c r="A60" s="12" t="s">
        <v>134</v>
      </c>
      <c r="B60" s="28"/>
      <c r="C60" s="28"/>
      <c r="D60" s="28"/>
      <c r="E60" s="28"/>
      <c r="F60" s="28"/>
    </row>
    <row r="61" spans="1:22" x14ac:dyDescent="0.25">
      <c r="A61" s="12" t="s">
        <v>135</v>
      </c>
      <c r="B61" s="28"/>
      <c r="C61" s="28"/>
      <c r="D61" s="28"/>
      <c r="E61" s="28"/>
      <c r="F61" s="28"/>
    </row>
    <row r="62" spans="1:22" x14ac:dyDescent="0.25">
      <c r="A62" s="12" t="s">
        <v>136</v>
      </c>
      <c r="B62" s="28"/>
      <c r="C62" s="28"/>
      <c r="D62" s="28"/>
      <c r="E62" s="28"/>
      <c r="F62" s="28"/>
    </row>
    <row r="63" spans="1:22" x14ac:dyDescent="0.25">
      <c r="A63" s="12" t="s">
        <v>137</v>
      </c>
      <c r="B63" s="28"/>
      <c r="C63" s="28"/>
      <c r="D63" s="28"/>
      <c r="E63" s="28"/>
      <c r="F63" s="28"/>
    </row>
    <row r="64" spans="1:22" x14ac:dyDescent="0.25">
      <c r="A64" s="12" t="s">
        <v>138</v>
      </c>
      <c r="B64" s="28"/>
      <c r="C64" s="28"/>
      <c r="D64" s="28"/>
      <c r="E64" s="28"/>
      <c r="F64" s="28"/>
    </row>
    <row r="65" spans="1:6" x14ac:dyDescent="0.25">
      <c r="A65" s="12" t="s">
        <v>139</v>
      </c>
      <c r="B65" s="28"/>
      <c r="C65" s="28"/>
      <c r="D65" s="28"/>
      <c r="E65" s="28"/>
      <c r="F65" s="28"/>
    </row>
    <row r="66" spans="1:6" x14ac:dyDescent="0.25">
      <c r="A66" s="12" t="s">
        <v>140</v>
      </c>
      <c r="B66" s="28"/>
      <c r="C66" s="28"/>
      <c r="D66" s="28"/>
      <c r="E66" s="28"/>
      <c r="F66" s="28"/>
    </row>
    <row r="67" spans="1:6" x14ac:dyDescent="0.25">
      <c r="A67" s="12" t="s">
        <v>141</v>
      </c>
      <c r="B67" s="28"/>
      <c r="C67" s="28"/>
      <c r="D67" s="28"/>
      <c r="E67" s="28"/>
      <c r="F67" s="28"/>
    </row>
    <row r="68" spans="1:6" x14ac:dyDescent="0.25">
      <c r="A68" s="12" t="s">
        <v>142</v>
      </c>
      <c r="B68" s="28"/>
      <c r="C68" s="28"/>
      <c r="D68" s="28"/>
      <c r="E68" s="28"/>
      <c r="F68" s="28"/>
    </row>
    <row r="69" spans="1:6" x14ac:dyDescent="0.25">
      <c r="A69" s="12" t="s">
        <v>143</v>
      </c>
      <c r="B69" s="28"/>
      <c r="C69" s="28"/>
      <c r="D69" s="28"/>
      <c r="E69" s="28"/>
      <c r="F69" s="28"/>
    </row>
    <row r="70" spans="1:6" x14ac:dyDescent="0.25">
      <c r="A70" s="12" t="s">
        <v>144</v>
      </c>
      <c r="B70" s="28"/>
      <c r="C70" s="28"/>
      <c r="D70" s="28"/>
      <c r="E70" s="28"/>
      <c r="F70" s="28"/>
    </row>
    <row r="71" spans="1:6" x14ac:dyDescent="0.25">
      <c r="A71" s="12" t="s">
        <v>145</v>
      </c>
      <c r="B71" s="28"/>
      <c r="C71" s="28"/>
      <c r="D71" s="28"/>
      <c r="E71" s="28"/>
      <c r="F71" s="28"/>
    </row>
    <row r="72" spans="1:6" x14ac:dyDescent="0.25">
      <c r="A72" s="12" t="s">
        <v>146</v>
      </c>
      <c r="B72" s="28"/>
      <c r="C72" s="28"/>
      <c r="D72" s="28"/>
      <c r="E72" s="28"/>
      <c r="F72" s="28"/>
    </row>
    <row r="73" spans="1:6" x14ac:dyDescent="0.25">
      <c r="A73" s="12" t="s">
        <v>147</v>
      </c>
      <c r="B73" s="28"/>
      <c r="C73" s="28"/>
      <c r="D73" s="28"/>
      <c r="E73" s="28"/>
      <c r="F73" s="28"/>
    </row>
    <row r="74" spans="1:6" x14ac:dyDescent="0.25">
      <c r="A74" s="12" t="s">
        <v>148</v>
      </c>
      <c r="B74" s="28"/>
      <c r="C74" s="28"/>
      <c r="D74" s="28"/>
      <c r="E74" s="28"/>
      <c r="F74" s="28"/>
    </row>
    <row r="75" spans="1:6" x14ac:dyDescent="0.25">
      <c r="A75" s="12" t="s">
        <v>149</v>
      </c>
      <c r="B75" s="28"/>
      <c r="C75" s="28"/>
      <c r="D75" s="28"/>
      <c r="E75" s="28"/>
      <c r="F75" s="28"/>
    </row>
    <row r="76" spans="1:6" x14ac:dyDescent="0.25">
      <c r="A76" s="12" t="s">
        <v>150</v>
      </c>
      <c r="B76" s="28"/>
      <c r="C76" s="28"/>
      <c r="D76" s="28"/>
      <c r="E76" s="28"/>
      <c r="F76" s="28"/>
    </row>
    <row r="77" spans="1:6" x14ac:dyDescent="0.25">
      <c r="A77" s="12" t="s">
        <v>151</v>
      </c>
      <c r="B77" s="28"/>
      <c r="C77" s="28"/>
      <c r="D77" s="28"/>
      <c r="E77" s="28"/>
      <c r="F77" s="28"/>
    </row>
    <row r="78" spans="1:6" x14ac:dyDescent="0.25">
      <c r="A78" s="12" t="s">
        <v>152</v>
      </c>
      <c r="B78" s="28"/>
      <c r="C78" s="28"/>
      <c r="D78" s="28"/>
      <c r="E78" s="28"/>
      <c r="F78" s="28"/>
    </row>
    <row r="79" spans="1:6" x14ac:dyDescent="0.25">
      <c r="A79" s="12" t="s">
        <v>153</v>
      </c>
      <c r="B79" s="28"/>
      <c r="C79" s="28"/>
      <c r="D79" s="28"/>
      <c r="E79" s="28"/>
      <c r="F79" s="28"/>
    </row>
    <row r="80" spans="1:6" x14ac:dyDescent="0.25">
      <c r="A80" s="12" t="s">
        <v>154</v>
      </c>
      <c r="B80" s="28"/>
      <c r="C80" s="28"/>
      <c r="D80" s="28"/>
      <c r="E80" s="28"/>
      <c r="F80" s="28"/>
    </row>
  </sheetData>
  <mergeCells count="104">
    <mergeCell ref="P29:Q29"/>
    <mergeCell ref="P30:Q30"/>
    <mergeCell ref="K28:L28"/>
    <mergeCell ref="K29:L29"/>
    <mergeCell ref="K30:L30"/>
    <mergeCell ref="M28:N28"/>
    <mergeCell ref="M29:N29"/>
    <mergeCell ref="M30:N30"/>
    <mergeCell ref="P26:Q26"/>
    <mergeCell ref="P27:Q27"/>
    <mergeCell ref="K25:L25"/>
    <mergeCell ref="K26:L26"/>
    <mergeCell ref="M25:N25"/>
    <mergeCell ref="M27:N27"/>
    <mergeCell ref="M26:N26"/>
    <mergeCell ref="K27:L27"/>
    <mergeCell ref="P28:Q28"/>
    <mergeCell ref="B25:F25"/>
    <mergeCell ref="B20:F20"/>
    <mergeCell ref="B21:F21"/>
    <mergeCell ref="B22:F22"/>
    <mergeCell ref="B23:F23"/>
    <mergeCell ref="B24:F24"/>
    <mergeCell ref="K20:O20"/>
    <mergeCell ref="P20:Q20"/>
    <mergeCell ref="P21:Q21"/>
    <mergeCell ref="K21:L21"/>
    <mergeCell ref="M21:N21"/>
    <mergeCell ref="P22:Q22"/>
    <mergeCell ref="P23:Q23"/>
    <mergeCell ref="P24:Q24"/>
    <mergeCell ref="K22:L22"/>
    <mergeCell ref="K23:L23"/>
    <mergeCell ref="K24:L24"/>
    <mergeCell ref="M22:N22"/>
    <mergeCell ref="M23:N23"/>
    <mergeCell ref="M24:N24"/>
    <mergeCell ref="P25:Q25"/>
    <mergeCell ref="B37:F37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49:F49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61:F61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80:F80"/>
    <mergeCell ref="B74:F74"/>
    <mergeCell ref="B75:F75"/>
    <mergeCell ref="B76:F76"/>
    <mergeCell ref="B77:F77"/>
    <mergeCell ref="B78:F78"/>
    <mergeCell ref="B79:F79"/>
    <mergeCell ref="B73:F73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T47:U47"/>
    <mergeCell ref="T53:U53"/>
    <mergeCell ref="T54:U54"/>
    <mergeCell ref="T55:U55"/>
    <mergeCell ref="T56:U56"/>
    <mergeCell ref="T57:U57"/>
    <mergeCell ref="T48:U48"/>
    <mergeCell ref="T49:U49"/>
    <mergeCell ref="T50:U50"/>
    <mergeCell ref="T51:U51"/>
    <mergeCell ref="T52:U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.</dc:creator>
  <cp:lastModifiedBy>Diogo .</cp:lastModifiedBy>
  <dcterms:created xsi:type="dcterms:W3CDTF">2018-04-15T02:12:31Z</dcterms:created>
  <dcterms:modified xsi:type="dcterms:W3CDTF">2018-07-03T00:11:06Z</dcterms:modified>
</cp:coreProperties>
</file>