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Barbosa\Desktop\Alternativa\geojson\MorfologiaUrbana\Tipo_de_Alojamento\"/>
    </mc:Choice>
  </mc:AlternateContent>
  <xr:revisionPtr revIDLastSave="0" documentId="13_ncr:1_{851F352D-CDDF-4316-AB6C-FD0D51B5D222}" xr6:coauthVersionLast="47" xr6:coauthVersionMax="47" xr10:uidLastSave="{00000000-0000-0000-0000-000000000000}"/>
  <bookViews>
    <workbookView xWindow="10380" yWindow="15" windowWidth="10095" windowHeight="10890" firstSheet="1" activeTab="2" xr2:uid="{B0E8B6B9-44DD-455F-A4B5-32BB35FA9211}"/>
  </bookViews>
  <sheets>
    <sheet name="Absoluto" sheetId="1" r:id="rId1"/>
    <sheet name="Percentagem" sheetId="2" r:id="rId2"/>
    <sheet name="Varia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P21" i="1" s="1"/>
  <c r="L21" i="1"/>
  <c r="G21" i="1"/>
  <c r="F21" i="1"/>
  <c r="I21" i="1"/>
  <c r="J21" i="1"/>
  <c r="M21" i="1"/>
  <c r="O21" i="1"/>
  <c r="F20" i="1"/>
  <c r="G20" i="1"/>
  <c r="H20" i="1"/>
  <c r="H24" i="1" s="1"/>
  <c r="I20" i="1"/>
  <c r="J20" i="1"/>
  <c r="K20" i="1"/>
  <c r="L20" i="1"/>
  <c r="M20" i="1"/>
  <c r="N20" i="1"/>
  <c r="P20" i="1"/>
  <c r="E20" i="1"/>
  <c r="E24" i="1" s="1"/>
  <c r="C21" i="1"/>
  <c r="D21" i="1"/>
  <c r="C20" i="1"/>
  <c r="D20" i="1"/>
  <c r="B20" i="1"/>
  <c r="N24" i="1" s="1"/>
  <c r="K24" i="1"/>
</calcChain>
</file>

<file path=xl/sharedStrings.xml><?xml version="1.0" encoding="utf-8"?>
<sst xmlns="http://schemas.openxmlformats.org/spreadsheetml/2006/main" count="96" uniqueCount="44">
  <si>
    <t>Concelho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</si>
  <si>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</si>
  <si>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</si>
  <si>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</si>
  <si>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</si>
  <si>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</si>
  <si>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</si>
  <si>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</si>
  <si>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</si>
  <si>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</si>
  <si>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</si>
  <si>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</si>
  <si>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</si>
  <si>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</si>
  <si>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</si>
  <si>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</si>
  <si>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</si>
  <si>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</si>
  <si>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Total2021</t>
  </si>
  <si>
    <t>ALcole21</t>
  </si>
  <si>
    <t>ALnclass21</t>
  </si>
  <si>
    <t>ALclass21</t>
  </si>
  <si>
    <t>ALclass11</t>
  </si>
  <si>
    <t>ALnclass11</t>
  </si>
  <si>
    <t>AlojFami11</t>
  </si>
  <si>
    <t>Total2011</t>
  </si>
  <si>
    <t>AlojFami21</t>
  </si>
  <si>
    <t>ALcoleti11</t>
  </si>
  <si>
    <t>Total2001</t>
  </si>
  <si>
    <t>AlojFami01</t>
  </si>
  <si>
    <t>ALclass01</t>
  </si>
  <si>
    <t>ALnclass01</t>
  </si>
  <si>
    <t>ALcoleti01</t>
  </si>
  <si>
    <t>TotalVariacao2011-2001</t>
  </si>
  <si>
    <t>AFVariacao2021-2011</t>
  </si>
  <si>
    <t>AFVariacao2011-2001</t>
  </si>
  <si>
    <t>CLVariacao2011-2001</t>
  </si>
  <si>
    <t>CLVariacao2021-2011</t>
  </si>
  <si>
    <t>NCVariacao2021-2011</t>
  </si>
  <si>
    <t>NCVariacao2011-2001</t>
  </si>
  <si>
    <t>COLVariacao2021-2011</t>
  </si>
  <si>
    <t>COLVariacao2011-2001</t>
  </si>
  <si>
    <t>Soma</t>
  </si>
  <si>
    <t>Variaçao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</si>
</sst>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 applyFill="1"/>
    <xf numFmtId="2" fontId="2" fillId="0" borderId="0" xfId="0" applyNumberFormat="1" applyFont="1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2" borderId="0" xfId="0" applyFont="1" applyFill="1"/>
    <xf numFmtId="0" fontId="0" fillId="8" borderId="0" xfId="0" applyFill="1"/>
    <xf numFmtId="2" fontId="0" fillId="0" borderId="0" xfId="0" applyNumberFormat="1" applyFont="1" applyFill="1"/>
    <xf numFmtId="2" fontId="0" fillId="8" borderId="0" xfId="0" applyNumberFormat="1" applyFill="1"/>
    <xf numFmtId="2" fontId="0" fillId="6" borderId="0" xfId="0" applyNumberFormat="1" applyFill="1"/>
    <xf numFmtId="2" fontId="0" fillId="3" borderId="0" xfId="0" applyNumberFormat="1" applyFont="1" applyFill="1"/>
    <xf numFmtId="2" fontId="0" fillId="2" borderId="0" xfId="0" applyNumberFormat="1" applyFill="1"/>
    <xf numFmtId="0" fontId="0" fillId="9" borderId="0" xfId="0" applyFill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8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4" borderId="5" xfId="0" applyFill="1" applyBorder="1"/>
    <xf numFmtId="2" fontId="0" fillId="4" borderId="5" xfId="0" applyNumberFormat="1" applyFill="1" applyBorder="1"/>
    <xf numFmtId="2" fontId="0" fillId="2" borderId="5" xfId="0" applyNumberFormat="1" applyFill="1" applyBorder="1"/>
    <xf numFmtId="2" fontId="0" fillId="8" borderId="5" xfId="0" applyNumberFormat="1" applyFill="1" applyBorder="1"/>
    <xf numFmtId="2" fontId="0" fillId="6" borderId="5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4" borderId="0" xfId="0" applyNumberFormat="1" applyFill="1"/>
    <xf numFmtId="2" fontId="0" fillId="7" borderId="0" xfId="0" applyNumberFormat="1" applyFill="1"/>
    <xf numFmtId="2" fontId="0" fillId="9" borderId="0" xfId="0" applyNumberFormat="1" applyFill="1"/>
    <xf numFmtId="2" fontId="0" fillId="3" borderId="0" xfId="0" applyNumberFormat="1" applyFill="1"/>
  </cellXfs>
  <cellStyles count="2">
    <cellStyle name="Normal" xfId="0" builtinId="0"/>
    <cellStyle name="Normal 2" xfId="1" xr:uid="{F9D57A5B-2B12-4F13-8FE1-4BED77BACE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D889-2757-4ECA-866F-94DBC413E7C7}">
  <dimension ref="A1:U24"/>
  <sheetViews>
    <sheetView topLeftCell="L4" workbookViewId="0">
      <selection activeCell="D21" sqref="D21"/>
    </sheetView>
  </sheetViews>
  <sheetFormatPr defaultRowHeight="15" x14ac:dyDescent="0.25"/>
  <cols>
    <col min="2" max="4" width="9.140625" style="4"/>
    <col min="5" max="7" width="9.140625" style="1"/>
    <col min="8" max="10" width="9.140625" style="12"/>
    <col min="11" max="13" width="9.140625" style="9"/>
    <col min="14" max="14" width="9.140625" style="8"/>
    <col min="15" max="16" width="9.140625" style="2"/>
  </cols>
  <sheetData>
    <row r="1" spans="1:21" x14ac:dyDescent="0.25">
      <c r="A1" t="s">
        <v>0</v>
      </c>
      <c r="B1" s="4" t="s">
        <v>28</v>
      </c>
      <c r="C1" s="4" t="s">
        <v>25</v>
      </c>
      <c r="D1" s="4" t="s">
        <v>18</v>
      </c>
      <c r="E1" s="1" t="s">
        <v>29</v>
      </c>
      <c r="F1" s="1" t="s">
        <v>24</v>
      </c>
      <c r="G1" s="1" t="s">
        <v>26</v>
      </c>
      <c r="H1" s="12" t="s">
        <v>30</v>
      </c>
      <c r="I1" s="12" t="s">
        <v>22</v>
      </c>
      <c r="J1" s="12" t="s">
        <v>21</v>
      </c>
      <c r="K1" s="9" t="s">
        <v>31</v>
      </c>
      <c r="L1" s="9" t="s">
        <v>23</v>
      </c>
      <c r="M1" s="9" t="s">
        <v>20</v>
      </c>
      <c r="N1" s="8" t="s">
        <v>32</v>
      </c>
      <c r="O1" s="2" t="s">
        <v>27</v>
      </c>
      <c r="P1" s="2" t="s">
        <v>19</v>
      </c>
    </row>
    <row r="2" spans="1:21" x14ac:dyDescent="0.25">
      <c r="A2" t="s">
        <v>1</v>
      </c>
      <c r="B2" s="4">
        <v>9416</v>
      </c>
      <c r="C2" s="4">
        <v>10736</v>
      </c>
      <c r="D2" s="4">
        <v>11170</v>
      </c>
      <c r="E2" s="1">
        <v>9403</v>
      </c>
      <c r="F2" s="1">
        <v>10715</v>
      </c>
      <c r="G2" s="1">
        <v>11162</v>
      </c>
      <c r="H2" s="12">
        <v>9350</v>
      </c>
      <c r="I2" s="12">
        <v>10695</v>
      </c>
      <c r="J2" s="12">
        <v>11157</v>
      </c>
      <c r="K2" s="9">
        <v>53</v>
      </c>
      <c r="L2" s="9">
        <v>20</v>
      </c>
      <c r="M2" s="9">
        <v>5</v>
      </c>
      <c r="N2" s="8">
        <v>13</v>
      </c>
      <c r="O2" s="2">
        <v>21</v>
      </c>
      <c r="P2" s="2">
        <v>8</v>
      </c>
      <c r="Q2" s="3"/>
      <c r="R2" s="3"/>
      <c r="S2" s="3"/>
      <c r="T2" s="3"/>
      <c r="U2" s="3"/>
    </row>
    <row r="3" spans="1:21" x14ac:dyDescent="0.25">
      <c r="A3" t="s">
        <v>2</v>
      </c>
      <c r="B3" s="4">
        <v>14591</v>
      </c>
      <c r="C3" s="4">
        <v>15778</v>
      </c>
      <c r="D3" s="4">
        <v>16040</v>
      </c>
      <c r="E3" s="1">
        <v>14571</v>
      </c>
      <c r="F3" s="1">
        <v>15756</v>
      </c>
      <c r="G3" s="1">
        <v>16030</v>
      </c>
      <c r="H3" s="12">
        <v>14415</v>
      </c>
      <c r="I3" s="12">
        <v>15753</v>
      </c>
      <c r="J3" s="12">
        <v>16023</v>
      </c>
      <c r="K3" s="9">
        <v>156</v>
      </c>
      <c r="L3" s="9">
        <v>3</v>
      </c>
      <c r="M3" s="9">
        <v>7</v>
      </c>
      <c r="N3" s="8">
        <v>20</v>
      </c>
      <c r="O3" s="2">
        <v>22</v>
      </c>
      <c r="P3" s="2">
        <v>10</v>
      </c>
      <c r="Q3" s="3"/>
      <c r="R3" s="3"/>
      <c r="S3" s="3"/>
      <c r="T3" s="3"/>
      <c r="U3" s="3"/>
    </row>
    <row r="4" spans="1:21" x14ac:dyDescent="0.25">
      <c r="A4" t="s">
        <v>3</v>
      </c>
      <c r="B4" s="4">
        <v>65354</v>
      </c>
      <c r="C4" s="4">
        <v>73473</v>
      </c>
      <c r="D4" s="4">
        <v>74595</v>
      </c>
      <c r="E4" s="1">
        <v>65335</v>
      </c>
      <c r="F4" s="1">
        <v>73436</v>
      </c>
      <c r="G4" s="1">
        <v>74560</v>
      </c>
      <c r="H4" s="12">
        <v>64994</v>
      </c>
      <c r="I4" s="12">
        <v>73416</v>
      </c>
      <c r="J4" s="12">
        <v>74537</v>
      </c>
      <c r="K4" s="9">
        <v>341</v>
      </c>
      <c r="L4" s="9">
        <v>20</v>
      </c>
      <c r="M4" s="9">
        <v>23</v>
      </c>
      <c r="N4" s="8">
        <v>19</v>
      </c>
      <c r="O4" s="2">
        <v>37</v>
      </c>
      <c r="P4" s="2">
        <v>35</v>
      </c>
      <c r="Q4" s="3"/>
      <c r="R4" s="3"/>
      <c r="S4" s="3"/>
      <c r="T4" s="3"/>
      <c r="U4" s="3"/>
    </row>
    <row r="5" spans="1:21" x14ac:dyDescent="0.25">
      <c r="A5" t="s">
        <v>4</v>
      </c>
      <c r="B5" s="4">
        <v>48778</v>
      </c>
      <c r="C5" s="4">
        <v>59667</v>
      </c>
      <c r="D5" s="4">
        <v>59707</v>
      </c>
      <c r="E5" s="1">
        <v>48744</v>
      </c>
      <c r="F5" s="1">
        <v>59614</v>
      </c>
      <c r="G5" s="1">
        <v>59666</v>
      </c>
      <c r="H5" s="12">
        <v>48475</v>
      </c>
      <c r="I5" s="12">
        <v>59571</v>
      </c>
      <c r="J5" s="12">
        <v>59631</v>
      </c>
      <c r="K5" s="9">
        <v>269</v>
      </c>
      <c r="L5" s="9">
        <v>43</v>
      </c>
      <c r="M5" s="9">
        <v>35</v>
      </c>
      <c r="N5" s="8">
        <v>34</v>
      </c>
      <c r="O5" s="2">
        <v>53</v>
      </c>
      <c r="P5" s="2">
        <v>41</v>
      </c>
      <c r="Q5" s="3"/>
      <c r="R5" s="3"/>
      <c r="S5" s="3"/>
      <c r="T5" s="3"/>
      <c r="U5" s="3"/>
    </row>
    <row r="6" spans="1:21" x14ac:dyDescent="0.25">
      <c r="A6" t="s">
        <v>5</v>
      </c>
      <c r="B6" s="4">
        <v>67842</v>
      </c>
      <c r="C6" s="4">
        <v>82235</v>
      </c>
      <c r="D6" s="4">
        <v>82331</v>
      </c>
      <c r="E6" s="1">
        <v>67766</v>
      </c>
      <c r="F6" s="1">
        <v>82155</v>
      </c>
      <c r="G6" s="1">
        <v>82250</v>
      </c>
      <c r="H6" s="12">
        <v>67105</v>
      </c>
      <c r="I6" s="12">
        <v>82085</v>
      </c>
      <c r="J6" s="12">
        <v>82246</v>
      </c>
      <c r="K6" s="9">
        <v>661</v>
      </c>
      <c r="L6" s="9">
        <v>70</v>
      </c>
      <c r="M6" s="9">
        <v>4</v>
      </c>
      <c r="N6" s="8">
        <v>76</v>
      </c>
      <c r="O6" s="2">
        <v>80</v>
      </c>
      <c r="P6" s="2">
        <v>81</v>
      </c>
      <c r="Q6" s="3"/>
      <c r="R6" s="3"/>
      <c r="S6" s="3"/>
      <c r="T6" s="3"/>
      <c r="U6" s="3"/>
    </row>
    <row r="7" spans="1:21" x14ac:dyDescent="0.25">
      <c r="A7" s="3" t="s">
        <v>6</v>
      </c>
      <c r="B7" s="4">
        <v>26495</v>
      </c>
      <c r="C7" s="4">
        <v>30033</v>
      </c>
      <c r="D7" s="4">
        <v>30666</v>
      </c>
      <c r="E7" s="1">
        <v>26476</v>
      </c>
      <c r="F7" s="1">
        <v>30016</v>
      </c>
      <c r="G7" s="1">
        <v>30645</v>
      </c>
      <c r="H7" s="12">
        <v>26360</v>
      </c>
      <c r="I7" s="12">
        <v>30001</v>
      </c>
      <c r="J7" s="12">
        <v>30645</v>
      </c>
      <c r="K7" s="9">
        <v>116</v>
      </c>
      <c r="L7" s="9">
        <v>15</v>
      </c>
      <c r="M7" s="9">
        <v>0</v>
      </c>
      <c r="N7" s="8">
        <v>19</v>
      </c>
      <c r="O7" s="2">
        <v>17</v>
      </c>
      <c r="P7" s="2">
        <v>21</v>
      </c>
      <c r="Q7" s="3"/>
      <c r="R7" s="3"/>
      <c r="S7" s="3"/>
      <c r="T7" s="3"/>
      <c r="U7" s="3"/>
    </row>
    <row r="8" spans="1:21" x14ac:dyDescent="0.25">
      <c r="A8" t="s">
        <v>7</v>
      </c>
      <c r="B8" s="4">
        <v>28291</v>
      </c>
      <c r="C8" s="4">
        <v>34291</v>
      </c>
      <c r="D8" s="4">
        <v>36139</v>
      </c>
      <c r="E8" s="1">
        <v>28282</v>
      </c>
      <c r="F8" s="1">
        <v>34274</v>
      </c>
      <c r="G8" s="1">
        <v>36119</v>
      </c>
      <c r="H8" s="12">
        <v>28182</v>
      </c>
      <c r="I8" s="12">
        <v>34260</v>
      </c>
      <c r="J8" s="12">
        <v>36086</v>
      </c>
      <c r="K8" s="9">
        <v>100</v>
      </c>
      <c r="L8" s="9">
        <v>14</v>
      </c>
      <c r="M8" s="9">
        <v>33</v>
      </c>
      <c r="N8" s="8">
        <v>9</v>
      </c>
      <c r="O8" s="2">
        <v>17</v>
      </c>
      <c r="P8" s="2">
        <v>20</v>
      </c>
      <c r="Q8" s="3"/>
      <c r="R8" s="3"/>
      <c r="S8" s="3"/>
      <c r="T8" s="3"/>
      <c r="U8" s="3"/>
    </row>
    <row r="9" spans="1:21" x14ac:dyDescent="0.25">
      <c r="A9" t="s">
        <v>8</v>
      </c>
      <c r="B9" s="4">
        <v>125736</v>
      </c>
      <c r="C9" s="4">
        <v>137891</v>
      </c>
      <c r="D9" s="4">
        <v>133644</v>
      </c>
      <c r="E9" s="1">
        <v>125267</v>
      </c>
      <c r="F9" s="1">
        <v>137371</v>
      </c>
      <c r="G9" s="1">
        <v>133361</v>
      </c>
      <c r="H9" s="12">
        <v>124494</v>
      </c>
      <c r="I9" s="12">
        <v>137236</v>
      </c>
      <c r="J9" s="12">
        <v>133352</v>
      </c>
      <c r="K9" s="9">
        <v>773</v>
      </c>
      <c r="L9" s="9">
        <v>135</v>
      </c>
      <c r="M9" s="9">
        <v>9</v>
      </c>
      <c r="N9" s="8">
        <v>469</v>
      </c>
      <c r="O9" s="2">
        <v>520</v>
      </c>
      <c r="P9" s="2">
        <v>283</v>
      </c>
      <c r="Q9" s="3"/>
      <c r="R9" s="3"/>
      <c r="S9" s="3"/>
      <c r="T9" s="3"/>
      <c r="U9" s="3"/>
    </row>
    <row r="10" spans="1:21" x14ac:dyDescent="0.25">
      <c r="A10" t="s">
        <v>9</v>
      </c>
      <c r="B10" s="4">
        <v>30553</v>
      </c>
      <c r="C10" s="4">
        <v>34927</v>
      </c>
      <c r="D10" s="4">
        <v>36171</v>
      </c>
      <c r="E10" s="1">
        <v>30524</v>
      </c>
      <c r="F10" s="1">
        <v>34890</v>
      </c>
      <c r="G10" s="1">
        <v>36156</v>
      </c>
      <c r="H10" s="12">
        <v>30424</v>
      </c>
      <c r="I10" s="12">
        <v>34881</v>
      </c>
      <c r="J10" s="12">
        <v>36143</v>
      </c>
      <c r="K10" s="9">
        <v>100</v>
      </c>
      <c r="L10" s="9">
        <v>9</v>
      </c>
      <c r="M10" s="9">
        <v>13</v>
      </c>
      <c r="N10" s="8">
        <v>29</v>
      </c>
      <c r="O10" s="2">
        <v>37</v>
      </c>
      <c r="P10" s="2">
        <v>15</v>
      </c>
      <c r="Q10" s="3"/>
      <c r="R10" s="3"/>
      <c r="S10" s="3"/>
      <c r="T10" s="3"/>
      <c r="U10" s="3"/>
    </row>
    <row r="11" spans="1:21" x14ac:dyDescent="0.25">
      <c r="A11" t="s">
        <v>10</v>
      </c>
      <c r="B11" s="4">
        <v>52440</v>
      </c>
      <c r="C11" s="4">
        <v>60554</v>
      </c>
      <c r="D11" s="4">
        <v>62536</v>
      </c>
      <c r="E11" s="1">
        <v>52408</v>
      </c>
      <c r="F11" s="1">
        <v>60520</v>
      </c>
      <c r="G11" s="1">
        <v>62505</v>
      </c>
      <c r="H11" s="12">
        <v>52171</v>
      </c>
      <c r="I11" s="12">
        <v>60499</v>
      </c>
      <c r="J11" s="12">
        <v>62470</v>
      </c>
      <c r="K11" s="9">
        <v>237</v>
      </c>
      <c r="L11" s="9">
        <v>21</v>
      </c>
      <c r="M11" s="9">
        <v>35</v>
      </c>
      <c r="N11" s="8">
        <v>32</v>
      </c>
      <c r="O11" s="2">
        <v>34</v>
      </c>
      <c r="P11" s="2">
        <v>31</v>
      </c>
      <c r="Q11" s="3"/>
      <c r="R11" s="3"/>
      <c r="S11" s="3"/>
      <c r="T11" s="3"/>
      <c r="U11" s="3"/>
    </row>
    <row r="12" spans="1:21" x14ac:dyDescent="0.25">
      <c r="A12" t="s">
        <v>11</v>
      </c>
      <c r="B12" s="4">
        <v>26330</v>
      </c>
      <c r="C12" s="4">
        <v>29741</v>
      </c>
      <c r="D12" s="4">
        <v>30954</v>
      </c>
      <c r="E12" s="1">
        <v>26299</v>
      </c>
      <c r="F12" s="1">
        <v>29700</v>
      </c>
      <c r="G12" s="1">
        <v>30920</v>
      </c>
      <c r="H12" s="12">
        <v>26213</v>
      </c>
      <c r="I12" s="12">
        <v>29678</v>
      </c>
      <c r="J12" s="12">
        <v>30918</v>
      </c>
      <c r="K12" s="9">
        <v>86</v>
      </c>
      <c r="L12" s="9">
        <v>22</v>
      </c>
      <c r="M12" s="9">
        <v>2</v>
      </c>
      <c r="N12" s="8">
        <v>31</v>
      </c>
      <c r="O12" s="2">
        <v>41</v>
      </c>
      <c r="P12" s="2">
        <v>34</v>
      </c>
      <c r="Q12" s="3"/>
      <c r="R12" s="3"/>
      <c r="S12" s="3"/>
      <c r="T12" s="3"/>
      <c r="U12" s="3"/>
    </row>
    <row r="13" spans="1:21" x14ac:dyDescent="0.25">
      <c r="A13" t="s">
        <v>12</v>
      </c>
      <c r="B13" s="4">
        <v>9347</v>
      </c>
      <c r="C13" s="4">
        <v>10481</v>
      </c>
      <c r="D13" s="4">
        <v>10609</v>
      </c>
      <c r="E13" s="11">
        <v>9338</v>
      </c>
      <c r="F13" s="1">
        <v>10465</v>
      </c>
      <c r="G13" s="1">
        <v>10601</v>
      </c>
      <c r="H13" s="12">
        <v>9299</v>
      </c>
      <c r="I13" s="12">
        <v>10462</v>
      </c>
      <c r="J13" s="12">
        <v>10601</v>
      </c>
      <c r="K13" s="9">
        <v>39</v>
      </c>
      <c r="L13" s="9">
        <v>3</v>
      </c>
      <c r="M13" s="9">
        <v>0</v>
      </c>
      <c r="N13" s="8">
        <v>9</v>
      </c>
      <c r="O13" s="2">
        <v>16</v>
      </c>
      <c r="P13" s="2">
        <v>8</v>
      </c>
      <c r="Q13" s="3"/>
      <c r="R13" s="3"/>
      <c r="S13" s="3"/>
      <c r="T13" s="3"/>
      <c r="U13" s="3"/>
    </row>
    <row r="14" spans="1:21" x14ac:dyDescent="0.25">
      <c r="A14" t="s">
        <v>13</v>
      </c>
      <c r="B14" s="4">
        <v>13544</v>
      </c>
      <c r="C14" s="4">
        <v>15628</v>
      </c>
      <c r="D14" s="4">
        <v>15995</v>
      </c>
      <c r="E14" s="1">
        <v>13535</v>
      </c>
      <c r="F14" s="1">
        <v>15617</v>
      </c>
      <c r="G14" s="1">
        <v>15983</v>
      </c>
      <c r="H14" s="12">
        <v>13473</v>
      </c>
      <c r="I14" s="12">
        <v>15583</v>
      </c>
      <c r="J14" s="12">
        <v>15976</v>
      </c>
      <c r="K14" s="9">
        <v>62</v>
      </c>
      <c r="L14" s="9">
        <v>34</v>
      </c>
      <c r="M14" s="9">
        <v>7</v>
      </c>
      <c r="N14" s="8">
        <v>9</v>
      </c>
      <c r="O14" s="2">
        <v>11</v>
      </c>
      <c r="P14" s="2">
        <v>12</v>
      </c>
      <c r="Q14" s="3"/>
      <c r="R14" s="3"/>
      <c r="S14" s="3"/>
      <c r="T14" s="3"/>
      <c r="U14" s="3"/>
    </row>
    <row r="15" spans="1:21" x14ac:dyDescent="0.25">
      <c r="A15" t="s">
        <v>14</v>
      </c>
      <c r="B15" s="4">
        <v>10175</v>
      </c>
      <c r="C15" s="4">
        <v>11850</v>
      </c>
      <c r="D15" s="4">
        <v>11931</v>
      </c>
      <c r="E15" s="1">
        <v>10164</v>
      </c>
      <c r="F15" s="1">
        <v>11838</v>
      </c>
      <c r="G15" s="1">
        <v>11923</v>
      </c>
      <c r="H15" s="12">
        <v>10147</v>
      </c>
      <c r="I15" s="12">
        <v>11838</v>
      </c>
      <c r="J15" s="12">
        <v>11922</v>
      </c>
      <c r="K15" s="9">
        <v>17</v>
      </c>
      <c r="L15" s="9">
        <v>0</v>
      </c>
      <c r="M15" s="9">
        <v>1</v>
      </c>
      <c r="N15" s="8">
        <v>11</v>
      </c>
      <c r="O15" s="2">
        <v>12</v>
      </c>
      <c r="P15" s="2">
        <v>8</v>
      </c>
      <c r="Q15" s="3"/>
      <c r="R15" s="3"/>
      <c r="S15" s="3"/>
      <c r="T15" s="3"/>
      <c r="U15" s="3"/>
    </row>
    <row r="16" spans="1:21" x14ac:dyDescent="0.25">
      <c r="A16" t="s">
        <v>15</v>
      </c>
      <c r="B16" s="4">
        <v>33470</v>
      </c>
      <c r="C16" s="4">
        <v>40445</v>
      </c>
      <c r="D16" s="4">
        <v>41799</v>
      </c>
      <c r="E16" s="1">
        <v>33455</v>
      </c>
      <c r="F16" s="1">
        <v>40413</v>
      </c>
      <c r="G16" s="1">
        <v>41770</v>
      </c>
      <c r="H16" s="12">
        <v>33288</v>
      </c>
      <c r="I16" s="12">
        <v>40383</v>
      </c>
      <c r="J16" s="12">
        <v>41762</v>
      </c>
      <c r="K16" s="9">
        <v>167</v>
      </c>
      <c r="L16" s="9">
        <v>30</v>
      </c>
      <c r="M16" s="9">
        <v>8</v>
      </c>
      <c r="N16" s="8">
        <v>15</v>
      </c>
      <c r="O16" s="2">
        <v>32</v>
      </c>
      <c r="P16" s="2">
        <v>29</v>
      </c>
      <c r="Q16" s="3"/>
      <c r="R16" s="3"/>
      <c r="S16" s="3"/>
      <c r="T16" s="3"/>
      <c r="U16" s="3"/>
    </row>
    <row r="17" spans="1:21" x14ac:dyDescent="0.25">
      <c r="A17" t="s">
        <v>16</v>
      </c>
      <c r="B17" s="4">
        <v>31139</v>
      </c>
      <c r="C17" s="4">
        <v>37770</v>
      </c>
      <c r="D17" s="4">
        <v>38792</v>
      </c>
      <c r="E17" s="1">
        <v>31113</v>
      </c>
      <c r="F17" s="1">
        <v>37729</v>
      </c>
      <c r="G17" s="1">
        <v>38759</v>
      </c>
      <c r="H17" s="12">
        <v>30975</v>
      </c>
      <c r="I17" s="12">
        <v>37697</v>
      </c>
      <c r="J17" s="12">
        <v>38675</v>
      </c>
      <c r="K17" s="9">
        <v>138</v>
      </c>
      <c r="L17" s="9">
        <v>32</v>
      </c>
      <c r="M17" s="9">
        <v>84</v>
      </c>
      <c r="N17" s="8">
        <v>26</v>
      </c>
      <c r="O17" s="2">
        <v>41</v>
      </c>
      <c r="P17" s="2">
        <v>33</v>
      </c>
      <c r="Q17" s="3"/>
      <c r="R17" s="3"/>
      <c r="S17" s="3"/>
      <c r="T17" s="3"/>
      <c r="U17" s="3"/>
    </row>
    <row r="18" spans="1:21" x14ac:dyDescent="0.25">
      <c r="A18" t="s">
        <v>17</v>
      </c>
      <c r="B18" s="4">
        <v>123647</v>
      </c>
      <c r="C18" s="4">
        <v>142364</v>
      </c>
      <c r="D18" s="4">
        <v>144307</v>
      </c>
      <c r="E18" s="1">
        <v>123562</v>
      </c>
      <c r="F18" s="1">
        <v>142252</v>
      </c>
      <c r="G18" s="1">
        <v>144233</v>
      </c>
      <c r="H18" s="12">
        <v>122831</v>
      </c>
      <c r="I18" s="12">
        <v>142063</v>
      </c>
      <c r="J18" s="12">
        <v>144146</v>
      </c>
      <c r="K18" s="9">
        <v>731</v>
      </c>
      <c r="L18" s="9">
        <v>189</v>
      </c>
      <c r="M18" s="9">
        <v>87</v>
      </c>
      <c r="N18" s="8">
        <v>85</v>
      </c>
      <c r="O18" s="2">
        <v>112</v>
      </c>
      <c r="P18" s="2">
        <v>74</v>
      </c>
      <c r="Q18" s="3"/>
      <c r="R18" s="3"/>
      <c r="S18" s="3"/>
      <c r="T18" s="3"/>
      <c r="U18" s="3"/>
    </row>
    <row r="20" spans="1:21" x14ac:dyDescent="0.25">
      <c r="A20" s="19" t="s">
        <v>42</v>
      </c>
      <c r="B20" s="20">
        <f>SUM(B2:B18)</f>
        <v>717148</v>
      </c>
      <c r="C20" s="20">
        <f t="shared" ref="C20:D20" si="0">SUM(C2:C18)</f>
        <v>827864</v>
      </c>
      <c r="D20" s="20">
        <f t="shared" si="0"/>
        <v>837386</v>
      </c>
      <c r="E20" s="21">
        <f>SUM(E2:E18)</f>
        <v>716242</v>
      </c>
      <c r="F20" s="21">
        <f t="shared" ref="F20:P20" si="1">SUM(F2:F18)</f>
        <v>826761</v>
      </c>
      <c r="G20" s="21">
        <f t="shared" si="1"/>
        <v>836643</v>
      </c>
      <c r="H20" s="22">
        <f t="shared" si="1"/>
        <v>712196</v>
      </c>
      <c r="I20" s="22">
        <f t="shared" si="1"/>
        <v>826101</v>
      </c>
      <c r="J20" s="22">
        <f t="shared" si="1"/>
        <v>836290</v>
      </c>
      <c r="K20" s="23">
        <f t="shared" si="1"/>
        <v>4046</v>
      </c>
      <c r="L20" s="23">
        <f t="shared" si="1"/>
        <v>660</v>
      </c>
      <c r="M20" s="23">
        <f t="shared" si="1"/>
        <v>353</v>
      </c>
      <c r="N20" s="24">
        <f t="shared" si="1"/>
        <v>906</v>
      </c>
      <c r="O20" s="24">
        <f>SUM(O2:O18)</f>
        <v>1103</v>
      </c>
      <c r="P20" s="25">
        <f t="shared" si="1"/>
        <v>743</v>
      </c>
    </row>
    <row r="21" spans="1:21" x14ac:dyDescent="0.25">
      <c r="A21" s="26" t="s">
        <v>43</v>
      </c>
      <c r="B21" s="27"/>
      <c r="C21" s="28">
        <f>(C20-B20)/B20*100</f>
        <v>15.438375342328223</v>
      </c>
      <c r="D21" s="28">
        <f>(D20-C20)/C20*100</f>
        <v>1.1501889199192139</v>
      </c>
      <c r="E21" s="29"/>
      <c r="F21" s="29">
        <f>(F20-E20)/E20*100</f>
        <v>15.430399222609118</v>
      </c>
      <c r="G21" s="29">
        <f>(G20-F20)/F20*100</f>
        <v>1.1952668304383007</v>
      </c>
      <c r="H21" s="30"/>
      <c r="I21" s="30">
        <f t="shared" ref="I21:O21" si="2">(I20-H20)/H20*100</f>
        <v>15.993490555970546</v>
      </c>
      <c r="J21" s="30">
        <f t="shared" si="2"/>
        <v>1.2333842956248691</v>
      </c>
      <c r="K21" s="31"/>
      <c r="L21" s="31">
        <f>(L20-K20)/K20*100</f>
        <v>-83.687592684132468</v>
      </c>
      <c r="M21" s="31">
        <f t="shared" si="2"/>
        <v>-46.515151515151516</v>
      </c>
      <c r="N21" s="32"/>
      <c r="O21" s="32">
        <f t="shared" si="2"/>
        <v>21.743929359823401</v>
      </c>
      <c r="P21" s="33">
        <f>(P20-O20)/O20*100</f>
        <v>-32.638259292837716</v>
      </c>
    </row>
    <row r="22" spans="1:21" x14ac:dyDescent="0.25">
      <c r="F22" s="17"/>
      <c r="G22" s="17"/>
      <c r="I22" s="14"/>
      <c r="J22" s="14"/>
      <c r="L22" s="15"/>
      <c r="M22" s="15"/>
    </row>
    <row r="24" spans="1:21" x14ac:dyDescent="0.25">
      <c r="E24" s="17">
        <f>E20/B20*100</f>
        <v>99.87366624462453</v>
      </c>
      <c r="H24" s="14">
        <f>H20/E20*100</f>
        <v>99.435107128596201</v>
      </c>
      <c r="K24" s="15">
        <f>K20/E20*100</f>
        <v>0.56489287140379929</v>
      </c>
      <c r="N24" s="16">
        <f>N20/B20*100</f>
        <v>0.12633375537545946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EC35-720F-45AC-9D36-68EF7BC81A9B}">
  <dimension ref="A1:T18"/>
  <sheetViews>
    <sheetView workbookViewId="0">
      <selection activeCell="A18" sqref="A18:XFD18"/>
    </sheetView>
  </sheetViews>
  <sheetFormatPr defaultRowHeight="15" x14ac:dyDescent="0.25"/>
  <cols>
    <col min="2" max="2" width="9.140625" style="4"/>
    <col min="3" max="4" width="9.140625" style="3"/>
    <col min="5" max="5" width="9.140625" style="5"/>
    <col min="6" max="7" width="9.140625" style="3"/>
    <col min="8" max="8" width="9.140625" style="10"/>
    <col min="9" max="10" width="9.140625" style="3"/>
    <col min="11" max="11" width="9.140625" style="9"/>
    <col min="12" max="13" width="9.140625" style="3"/>
    <col min="14" max="14" width="9.140625" style="8"/>
    <col min="15" max="16" width="9.140625" style="3"/>
  </cols>
  <sheetData>
    <row r="1" spans="1:20" x14ac:dyDescent="0.25">
      <c r="A1" t="s">
        <v>0</v>
      </c>
      <c r="B1" s="4" t="s">
        <v>28</v>
      </c>
      <c r="C1" s="3" t="s">
        <v>25</v>
      </c>
      <c r="D1" s="3" t="s">
        <v>18</v>
      </c>
      <c r="E1" s="5" t="s">
        <v>29</v>
      </c>
      <c r="F1" s="3" t="s">
        <v>24</v>
      </c>
      <c r="G1" s="3" t="s">
        <v>26</v>
      </c>
      <c r="H1" s="10" t="s">
        <v>30</v>
      </c>
      <c r="I1" s="3" t="s">
        <v>22</v>
      </c>
      <c r="J1" s="3" t="s">
        <v>21</v>
      </c>
      <c r="K1" s="9" t="s">
        <v>31</v>
      </c>
      <c r="L1" s="3" t="s">
        <v>23</v>
      </c>
      <c r="M1" s="3" t="s">
        <v>20</v>
      </c>
      <c r="N1" s="8" t="s">
        <v>32</v>
      </c>
      <c r="O1" s="3" t="s">
        <v>27</v>
      </c>
      <c r="P1" s="3" t="s">
        <v>19</v>
      </c>
    </row>
    <row r="2" spans="1:20" s="3" customFormat="1" x14ac:dyDescent="0.25">
      <c r="A2" s="3" t="s">
        <v>1</v>
      </c>
      <c r="B2" s="3">
        <v>100</v>
      </c>
      <c r="C2" s="6">
        <v>100</v>
      </c>
      <c r="D2" s="6">
        <v>100</v>
      </c>
      <c r="E2" s="6">
        <v>99.861937128292269</v>
      </c>
      <c r="F2" s="6">
        <v>99.804396423248903</v>
      </c>
      <c r="G2" s="6">
        <v>99.928379588182636</v>
      </c>
      <c r="H2" s="6">
        <v>99.436350101031593</v>
      </c>
      <c r="I2" s="6">
        <v>99.813345776948211</v>
      </c>
      <c r="J2" s="6">
        <v>99.955205160365523</v>
      </c>
      <c r="K2" s="6">
        <v>0.56364989896841433</v>
      </c>
      <c r="L2" s="6">
        <v>0.18665422305179655</v>
      </c>
      <c r="M2" s="6">
        <v>4.4794839634474108E-2</v>
      </c>
      <c r="N2" s="13">
        <v>0.13806287170773152</v>
      </c>
      <c r="O2" s="6">
        <v>0.19560357675111775</v>
      </c>
      <c r="P2" s="6">
        <v>7.1620411817367946E-2</v>
      </c>
      <c r="Q2" s="3">
        <v>99.861937128292269</v>
      </c>
      <c r="R2" s="3">
        <v>99.436350101031593</v>
      </c>
      <c r="S2" s="3">
        <v>0.56364989896841433</v>
      </c>
      <c r="T2" s="3">
        <v>0.13806287170773152</v>
      </c>
    </row>
    <row r="3" spans="1:20" s="3" customFormat="1" x14ac:dyDescent="0.25">
      <c r="A3" s="3" t="s">
        <v>2</v>
      </c>
      <c r="B3" s="3">
        <v>100</v>
      </c>
      <c r="C3" s="6">
        <v>100</v>
      </c>
      <c r="D3" s="6">
        <v>100</v>
      </c>
      <c r="E3" s="6">
        <v>99.862929202933316</v>
      </c>
      <c r="F3" s="6">
        <v>99.860565344150089</v>
      </c>
      <c r="G3" s="6">
        <v>99.937655860349125</v>
      </c>
      <c r="H3" s="6">
        <v>98.929380275890466</v>
      </c>
      <c r="I3" s="6">
        <v>99.980959634424977</v>
      </c>
      <c r="J3" s="6">
        <v>99.956331877729255</v>
      </c>
      <c r="K3" s="6">
        <v>1.0706197241095328</v>
      </c>
      <c r="L3" s="6">
        <v>1.9040365575019039E-2</v>
      </c>
      <c r="M3" s="6">
        <v>4.3668122270742356E-2</v>
      </c>
      <c r="N3" s="13">
        <v>0.13707079706668496</v>
      </c>
      <c r="O3" s="6">
        <v>0.1394346558499176</v>
      </c>
      <c r="P3" s="6">
        <v>6.2344139650872814E-2</v>
      </c>
      <c r="Q3" s="3">
        <v>99.862929202933316</v>
      </c>
      <c r="R3" s="3">
        <v>98.929380275890466</v>
      </c>
      <c r="S3" s="3">
        <v>1.0706197241095328</v>
      </c>
      <c r="T3" s="3">
        <v>0.13707079706668496</v>
      </c>
    </row>
    <row r="4" spans="1:20" s="3" customFormat="1" x14ac:dyDescent="0.25">
      <c r="A4" s="3" t="s">
        <v>3</v>
      </c>
      <c r="B4" s="3">
        <v>100</v>
      </c>
      <c r="C4" s="6">
        <v>100</v>
      </c>
      <c r="D4" s="6">
        <v>100</v>
      </c>
      <c r="E4" s="6">
        <v>99.970927563729845</v>
      </c>
      <c r="F4" s="6">
        <v>99.949641364855111</v>
      </c>
      <c r="G4" s="6">
        <v>99.953079965145122</v>
      </c>
      <c r="H4" s="6">
        <v>99.478074538914825</v>
      </c>
      <c r="I4" s="6">
        <v>99.972765401165645</v>
      </c>
      <c r="J4" s="6">
        <v>99.969152360515025</v>
      </c>
      <c r="K4" s="6">
        <v>0.52192546108517635</v>
      </c>
      <c r="L4" s="6">
        <v>2.7234598834359171E-2</v>
      </c>
      <c r="M4" s="6">
        <v>3.0847639484978543E-2</v>
      </c>
      <c r="N4" s="13">
        <v>2.907243627015944E-2</v>
      </c>
      <c r="O4" s="6">
        <v>5.0358635144883153E-2</v>
      </c>
      <c r="P4" s="6">
        <v>4.6920034854883032E-2</v>
      </c>
      <c r="Q4" s="3">
        <v>99.970927563729845</v>
      </c>
      <c r="R4" s="3">
        <v>99.478074538914825</v>
      </c>
      <c r="S4" s="3">
        <v>0.52192546108517635</v>
      </c>
      <c r="T4" s="3">
        <v>2.907243627015944E-2</v>
      </c>
    </row>
    <row r="5" spans="1:20" s="3" customFormat="1" x14ac:dyDescent="0.25">
      <c r="A5" s="3" t="s">
        <v>4</v>
      </c>
      <c r="B5" s="3">
        <v>100</v>
      </c>
      <c r="C5" s="6">
        <v>100</v>
      </c>
      <c r="D5" s="6">
        <v>100</v>
      </c>
      <c r="E5" s="6">
        <v>99.930296445118699</v>
      </c>
      <c r="F5" s="6">
        <v>99.911173680593961</v>
      </c>
      <c r="G5" s="6">
        <v>99.931331334684373</v>
      </c>
      <c r="H5" s="6">
        <v>99.448137206630562</v>
      </c>
      <c r="I5" s="6">
        <v>99.927869292448079</v>
      </c>
      <c r="J5" s="6">
        <v>99.941340126705327</v>
      </c>
      <c r="K5" s="6">
        <v>0.55186279336944033</v>
      </c>
      <c r="L5" s="6">
        <v>7.2130707551917334E-2</v>
      </c>
      <c r="M5" s="6">
        <v>5.8659873294673683E-2</v>
      </c>
      <c r="N5" s="13">
        <v>6.9703554881298951E-2</v>
      </c>
      <c r="O5" s="6">
        <v>8.8826319406036844E-2</v>
      </c>
      <c r="P5" s="6">
        <v>6.8668665315624641E-2</v>
      </c>
      <c r="Q5" s="3">
        <v>99.930296445118699</v>
      </c>
      <c r="R5" s="3">
        <v>99.448137206630562</v>
      </c>
      <c r="S5" s="3">
        <v>0.55186279336944033</v>
      </c>
      <c r="T5" s="3">
        <v>6.9703554881298951E-2</v>
      </c>
    </row>
    <row r="6" spans="1:20" s="3" customFormat="1" x14ac:dyDescent="0.25">
      <c r="A6" s="3" t="s">
        <v>5</v>
      </c>
      <c r="B6" s="3">
        <v>100</v>
      </c>
      <c r="C6" s="6">
        <v>100</v>
      </c>
      <c r="D6" s="6">
        <v>100</v>
      </c>
      <c r="E6" s="6">
        <v>99.887975000737001</v>
      </c>
      <c r="F6" s="6">
        <v>99.90271782087919</v>
      </c>
      <c r="G6" s="6">
        <v>99.901616645006129</v>
      </c>
      <c r="H6" s="6">
        <v>99.024584599946877</v>
      </c>
      <c r="I6" s="6">
        <v>99.914795204187214</v>
      </c>
      <c r="J6" s="6">
        <v>99.995136778115494</v>
      </c>
      <c r="K6" s="6">
        <v>0.97541540005312388</v>
      </c>
      <c r="L6" s="6">
        <v>8.5204795812792888E-2</v>
      </c>
      <c r="M6" s="6">
        <v>4.8632218844984806E-3</v>
      </c>
      <c r="N6" s="13">
        <v>0.11202499926299342</v>
      </c>
      <c r="O6" s="6">
        <v>9.7282179120812301E-2</v>
      </c>
      <c r="P6" s="6">
        <v>9.8383354993866218E-2</v>
      </c>
      <c r="Q6" s="3">
        <v>99.887975000737001</v>
      </c>
      <c r="R6" s="3">
        <v>99.024584599946877</v>
      </c>
      <c r="S6" s="3">
        <v>0.97541540005312388</v>
      </c>
      <c r="T6" s="3">
        <v>0.11202499926299342</v>
      </c>
    </row>
    <row r="7" spans="1:20" s="3" customFormat="1" x14ac:dyDescent="0.25">
      <c r="A7" s="3" t="s">
        <v>6</v>
      </c>
      <c r="B7" s="3">
        <v>100</v>
      </c>
      <c r="C7" s="6">
        <v>100</v>
      </c>
      <c r="D7" s="6">
        <v>100</v>
      </c>
      <c r="E7" s="6">
        <v>99.928288356293635</v>
      </c>
      <c r="F7" s="6">
        <v>99.943395598175343</v>
      </c>
      <c r="G7" s="6">
        <v>99.931520250440229</v>
      </c>
      <c r="H7" s="6">
        <v>99.561867351563677</v>
      </c>
      <c r="I7" s="6">
        <v>99.950026652452024</v>
      </c>
      <c r="J7" s="6">
        <v>100</v>
      </c>
      <c r="K7" s="6">
        <v>0.43813264843631966</v>
      </c>
      <c r="L7" s="6">
        <v>4.9973347547974417E-2</v>
      </c>
      <c r="M7" s="6">
        <v>0</v>
      </c>
      <c r="N7" s="13">
        <v>7.1711643706359685E-2</v>
      </c>
      <c r="O7" s="7">
        <v>5.6604401824659548E-2</v>
      </c>
      <c r="P7" s="7">
        <v>6.847974955977304E-2</v>
      </c>
      <c r="Q7" s="3">
        <v>99.928288356293635</v>
      </c>
      <c r="R7" s="3">
        <v>99.561867351563677</v>
      </c>
      <c r="S7" s="3">
        <v>0.43813264843631966</v>
      </c>
      <c r="T7" s="3">
        <v>7.1711643706359685E-2</v>
      </c>
    </row>
    <row r="8" spans="1:20" s="3" customFormat="1" x14ac:dyDescent="0.25">
      <c r="A8" s="3" t="s">
        <v>7</v>
      </c>
      <c r="B8" s="3">
        <v>100</v>
      </c>
      <c r="C8" s="6">
        <v>100</v>
      </c>
      <c r="D8" s="6">
        <v>100</v>
      </c>
      <c r="E8" s="6">
        <v>99.968187762892796</v>
      </c>
      <c r="F8" s="6">
        <v>99.9504243095856</v>
      </c>
      <c r="G8" s="6">
        <v>99.944658125570712</v>
      </c>
      <c r="H8" s="6">
        <v>99.646418216533476</v>
      </c>
      <c r="I8" s="6">
        <v>99.959152710509429</v>
      </c>
      <c r="J8" s="6">
        <v>99.908635344278622</v>
      </c>
      <c r="K8" s="6">
        <v>0.35358178346651581</v>
      </c>
      <c r="L8" s="6">
        <v>4.084728949057595E-2</v>
      </c>
      <c r="M8" s="6">
        <v>9.1364655721365484E-2</v>
      </c>
      <c r="N8" s="13">
        <v>3.1812237107207236E-2</v>
      </c>
      <c r="O8" s="7">
        <v>4.9575690414394448E-2</v>
      </c>
      <c r="P8" s="7">
        <v>5.5341874429286918E-2</v>
      </c>
      <c r="Q8" s="3">
        <v>99.968187762892796</v>
      </c>
      <c r="R8" s="3">
        <v>99.646418216533476</v>
      </c>
      <c r="S8" s="3">
        <v>0.35358178346651581</v>
      </c>
      <c r="T8" s="3">
        <v>3.1812237107207236E-2</v>
      </c>
    </row>
    <row r="9" spans="1:20" s="3" customFormat="1" x14ac:dyDescent="0.25">
      <c r="A9" s="3" t="s">
        <v>8</v>
      </c>
      <c r="B9" s="3">
        <v>100</v>
      </c>
      <c r="C9" s="6">
        <v>100</v>
      </c>
      <c r="D9" s="6">
        <v>100</v>
      </c>
      <c r="E9" s="6">
        <v>99.626996246102948</v>
      </c>
      <c r="F9" s="6">
        <v>99.62289054398039</v>
      </c>
      <c r="G9" s="6">
        <v>99.788243392894557</v>
      </c>
      <c r="H9" s="6">
        <v>99.382918086966242</v>
      </c>
      <c r="I9" s="6">
        <v>99.901725982922159</v>
      </c>
      <c r="J9" s="6">
        <v>99.993251400334429</v>
      </c>
      <c r="K9" s="6">
        <v>0.61708191303375981</v>
      </c>
      <c r="L9" s="6">
        <v>9.8274017077840309E-2</v>
      </c>
      <c r="M9" s="6">
        <v>6.748599665569394E-3</v>
      </c>
      <c r="N9" s="13">
        <v>0.37300375389705415</v>
      </c>
      <c r="O9" s="7">
        <v>0.37710945601960971</v>
      </c>
      <c r="P9" s="7">
        <v>0.21175660710544431</v>
      </c>
      <c r="Q9" s="3">
        <v>99.626996246102948</v>
      </c>
      <c r="R9" s="3">
        <v>99.382918086966242</v>
      </c>
      <c r="S9" s="3">
        <v>0.61708191303375981</v>
      </c>
      <c r="T9" s="3">
        <v>0.37300375389705415</v>
      </c>
    </row>
    <row r="10" spans="1:20" s="3" customFormat="1" x14ac:dyDescent="0.25">
      <c r="A10" s="3" t="s">
        <v>9</v>
      </c>
      <c r="B10" s="3">
        <v>100</v>
      </c>
      <c r="C10" s="6">
        <v>100</v>
      </c>
      <c r="D10" s="6">
        <v>100</v>
      </c>
      <c r="E10" s="6">
        <v>99.90508297057572</v>
      </c>
      <c r="F10" s="6">
        <v>99.894064763649908</v>
      </c>
      <c r="G10" s="6">
        <v>99.958530314340223</v>
      </c>
      <c r="H10" s="6">
        <v>99.672388939850606</v>
      </c>
      <c r="I10" s="6">
        <v>99.974204643164228</v>
      </c>
      <c r="J10" s="6">
        <v>99.964044695209637</v>
      </c>
      <c r="K10" s="6">
        <v>0.32761106014939062</v>
      </c>
      <c r="L10" s="6">
        <v>2.579535683576956E-2</v>
      </c>
      <c r="M10" s="6">
        <v>3.5955304790352915E-2</v>
      </c>
      <c r="N10" s="13">
        <v>9.4917029424279126E-2</v>
      </c>
      <c r="O10" s="7">
        <v>0.10593523635010163</v>
      </c>
      <c r="P10" s="7">
        <v>4.14696856597827E-2</v>
      </c>
      <c r="Q10" s="3">
        <v>99.90508297057572</v>
      </c>
      <c r="R10" s="3">
        <v>99.672388939850606</v>
      </c>
      <c r="S10" s="3">
        <v>0.32761106014939062</v>
      </c>
      <c r="T10" s="3">
        <v>9.4917029424279126E-2</v>
      </c>
    </row>
    <row r="11" spans="1:20" s="3" customFormat="1" x14ac:dyDescent="0.25">
      <c r="A11" s="3" t="s">
        <v>10</v>
      </c>
      <c r="B11" s="3">
        <v>100</v>
      </c>
      <c r="C11" s="6">
        <v>100</v>
      </c>
      <c r="D11" s="6">
        <v>100</v>
      </c>
      <c r="E11" s="6">
        <v>99.938977879481314</v>
      </c>
      <c r="F11" s="6">
        <v>99.94385176866929</v>
      </c>
      <c r="G11" s="6">
        <v>99.950428553153387</v>
      </c>
      <c r="H11" s="6">
        <v>99.547778965043506</v>
      </c>
      <c r="I11" s="6">
        <v>99.965300727032385</v>
      </c>
      <c r="J11" s="6">
        <v>99.94400447964162</v>
      </c>
      <c r="K11" s="6">
        <v>0.45222103495649524</v>
      </c>
      <c r="L11" s="6">
        <v>3.4699272967614013E-2</v>
      </c>
      <c r="M11" s="6">
        <v>5.5995520358371326E-2</v>
      </c>
      <c r="N11" s="13">
        <v>6.1022120518688029E-2</v>
      </c>
      <c r="O11" s="7">
        <v>5.6148231330713089E-2</v>
      </c>
      <c r="P11" s="7">
        <v>4.9571446846616352E-2</v>
      </c>
      <c r="Q11" s="3">
        <v>99.938977879481314</v>
      </c>
      <c r="R11" s="3">
        <v>99.547778965043506</v>
      </c>
      <c r="S11" s="3">
        <v>0.45222103495649524</v>
      </c>
      <c r="T11" s="3">
        <v>6.1022120518688029E-2</v>
      </c>
    </row>
    <row r="12" spans="1:20" s="3" customFormat="1" x14ac:dyDescent="0.25">
      <c r="A12" s="3" t="s">
        <v>11</v>
      </c>
      <c r="B12" s="3">
        <v>100</v>
      </c>
      <c r="C12" s="6">
        <v>100</v>
      </c>
      <c r="D12" s="6">
        <v>100</v>
      </c>
      <c r="E12" s="6">
        <v>99.882263577668056</v>
      </c>
      <c r="F12" s="6">
        <v>99.862143169362156</v>
      </c>
      <c r="G12" s="6">
        <v>99.890159591652122</v>
      </c>
      <c r="H12" s="6">
        <v>99.672991368493101</v>
      </c>
      <c r="I12" s="6">
        <v>99.925925925925924</v>
      </c>
      <c r="J12" s="6">
        <v>99.993531694695989</v>
      </c>
      <c r="K12" s="6">
        <v>0.3270086315069014</v>
      </c>
      <c r="L12" s="6">
        <v>7.407407407407407E-2</v>
      </c>
      <c r="M12" s="6">
        <v>6.4683053040103496E-3</v>
      </c>
      <c r="N12" s="13">
        <v>0.11773642233194075</v>
      </c>
      <c r="O12" s="7">
        <v>0.13785683063784002</v>
      </c>
      <c r="P12" s="7">
        <v>0.10984040834787104</v>
      </c>
      <c r="Q12" s="3">
        <v>99.882263577668056</v>
      </c>
      <c r="R12" s="3">
        <v>99.672991368493101</v>
      </c>
      <c r="S12" s="3">
        <v>0.3270086315069014</v>
      </c>
      <c r="T12" s="3">
        <v>0.11773642233194075</v>
      </c>
    </row>
    <row r="13" spans="1:20" s="3" customFormat="1" x14ac:dyDescent="0.25">
      <c r="A13" s="3" t="s">
        <v>12</v>
      </c>
      <c r="B13" s="3">
        <v>100</v>
      </c>
      <c r="C13" s="6">
        <v>100</v>
      </c>
      <c r="D13" s="6">
        <v>100</v>
      </c>
      <c r="E13" s="13">
        <v>99.90371242109768</v>
      </c>
      <c r="F13" s="6">
        <v>99.847342810800498</v>
      </c>
      <c r="G13" s="6">
        <v>99.924592327269295</v>
      </c>
      <c r="H13" s="6">
        <v>99.5823516813022</v>
      </c>
      <c r="I13" s="6">
        <v>99.971333014811279</v>
      </c>
      <c r="J13" s="6">
        <v>100</v>
      </c>
      <c r="K13" s="6">
        <v>0.41764831869779401</v>
      </c>
      <c r="L13" s="6">
        <v>2.8666985188724316E-2</v>
      </c>
      <c r="M13" s="6">
        <v>0</v>
      </c>
      <c r="N13" s="13">
        <v>9.6287578902321605E-2</v>
      </c>
      <c r="O13" s="7">
        <v>0.15265718919950386</v>
      </c>
      <c r="P13" s="7">
        <v>7.5407672730700342E-2</v>
      </c>
      <c r="Q13" s="3">
        <v>99.90371242109768</v>
      </c>
      <c r="R13" s="3">
        <v>99.5823516813022</v>
      </c>
      <c r="S13" s="3">
        <v>0.41764831869779401</v>
      </c>
      <c r="T13" s="3">
        <v>9.6287578902321605E-2</v>
      </c>
    </row>
    <row r="14" spans="1:20" s="3" customFormat="1" x14ac:dyDescent="0.25">
      <c r="A14" s="3" t="s">
        <v>13</v>
      </c>
      <c r="B14" s="3">
        <v>100</v>
      </c>
      <c r="C14" s="6">
        <v>100</v>
      </c>
      <c r="D14" s="6">
        <v>100</v>
      </c>
      <c r="E14" s="6">
        <v>99.933549911399879</v>
      </c>
      <c r="F14" s="6">
        <v>99.9296135142053</v>
      </c>
      <c r="G14" s="6">
        <v>99.924976555173501</v>
      </c>
      <c r="H14" s="6">
        <v>99.541928333949031</v>
      </c>
      <c r="I14" s="6">
        <v>99.782288531728241</v>
      </c>
      <c r="J14" s="6">
        <v>99.956203466182828</v>
      </c>
      <c r="K14" s="6">
        <v>0.45807166605097893</v>
      </c>
      <c r="L14" s="6">
        <v>0.21771146827175514</v>
      </c>
      <c r="M14" s="6">
        <v>4.3796533817180759E-2</v>
      </c>
      <c r="N14" s="13">
        <v>6.6450088600118126E-2</v>
      </c>
      <c r="O14" s="7">
        <v>7.0386485794727408E-2</v>
      </c>
      <c r="P14" s="7">
        <v>7.5023444826508287E-2</v>
      </c>
      <c r="Q14" s="3">
        <v>99.933549911399879</v>
      </c>
      <c r="R14" s="3">
        <v>99.541928333949031</v>
      </c>
      <c r="S14" s="3">
        <v>0.45807166605097893</v>
      </c>
      <c r="T14" s="3">
        <v>6.6450088600118126E-2</v>
      </c>
    </row>
    <row r="15" spans="1:20" s="3" customFormat="1" x14ac:dyDescent="0.25">
      <c r="A15" s="3" t="s">
        <v>14</v>
      </c>
      <c r="B15" s="3">
        <v>100</v>
      </c>
      <c r="C15" s="6">
        <v>100</v>
      </c>
      <c r="D15" s="6">
        <v>100</v>
      </c>
      <c r="E15" s="6">
        <v>99.891891891891888</v>
      </c>
      <c r="F15" s="6">
        <v>99.898734177215189</v>
      </c>
      <c r="G15" s="6">
        <v>99.932947783086078</v>
      </c>
      <c r="H15" s="6">
        <v>99.832743014561203</v>
      </c>
      <c r="I15" s="6">
        <v>100</v>
      </c>
      <c r="J15" s="6">
        <v>99.991612849115157</v>
      </c>
      <c r="K15" s="6">
        <v>0.16725698543880363</v>
      </c>
      <c r="L15" s="6">
        <v>0</v>
      </c>
      <c r="M15" s="6">
        <v>8.3871508848444194E-3</v>
      </c>
      <c r="N15" s="13">
        <v>0.10810810810810811</v>
      </c>
      <c r="O15" s="7">
        <v>0.10126582278481014</v>
      </c>
      <c r="P15" s="7">
        <v>6.7052216913921714E-2</v>
      </c>
      <c r="Q15" s="3">
        <v>99.891891891891888</v>
      </c>
      <c r="R15" s="3">
        <v>99.832743014561203</v>
      </c>
      <c r="S15" s="3">
        <v>0.16725698543880363</v>
      </c>
      <c r="T15" s="3">
        <v>0.10810810810810811</v>
      </c>
    </row>
    <row r="16" spans="1:20" s="3" customFormat="1" x14ac:dyDescent="0.25">
      <c r="A16" s="3" t="s">
        <v>15</v>
      </c>
      <c r="B16" s="3">
        <v>100</v>
      </c>
      <c r="C16" s="6">
        <v>100</v>
      </c>
      <c r="D16" s="6">
        <v>100</v>
      </c>
      <c r="E16" s="6">
        <v>99.955183746638781</v>
      </c>
      <c r="F16" s="6">
        <v>99.92088020768945</v>
      </c>
      <c r="G16" s="6">
        <v>99.930620349769129</v>
      </c>
      <c r="H16" s="6">
        <v>99.500821999701088</v>
      </c>
      <c r="I16" s="6">
        <v>99.925766461287211</v>
      </c>
      <c r="J16" s="6">
        <v>99.980847498204454</v>
      </c>
      <c r="K16" s="6">
        <v>0.49917800029890902</v>
      </c>
      <c r="L16" s="6">
        <v>7.4233538712790439E-2</v>
      </c>
      <c r="M16" s="6">
        <v>1.9152501795547044E-2</v>
      </c>
      <c r="N16" s="13">
        <v>4.4816253361218999E-2</v>
      </c>
      <c r="O16" s="7">
        <v>7.9119792310545195E-2</v>
      </c>
      <c r="P16" s="7">
        <v>6.9379650230866757E-2</v>
      </c>
      <c r="Q16" s="3">
        <v>99.955183746638781</v>
      </c>
      <c r="R16" s="3">
        <v>99.500821999701088</v>
      </c>
      <c r="S16" s="3">
        <v>0.49917800029890902</v>
      </c>
      <c r="T16" s="3">
        <v>4.4816253361218999E-2</v>
      </c>
    </row>
    <row r="17" spans="1:20" s="3" customFormat="1" x14ac:dyDescent="0.25">
      <c r="A17" s="3" t="s">
        <v>16</v>
      </c>
      <c r="B17" s="3">
        <v>100</v>
      </c>
      <c r="C17" s="6">
        <v>100</v>
      </c>
      <c r="D17" s="6">
        <v>100</v>
      </c>
      <c r="E17" s="6">
        <v>99.916503420148359</v>
      </c>
      <c r="F17" s="6">
        <v>99.89144823934339</v>
      </c>
      <c r="G17" s="6">
        <v>99.914930913590425</v>
      </c>
      <c r="H17" s="6">
        <v>99.556455500916016</v>
      </c>
      <c r="I17" s="6">
        <v>99.915184606005994</v>
      </c>
      <c r="J17" s="6">
        <v>99.78327614231533</v>
      </c>
      <c r="K17" s="6">
        <v>0.44354449908398419</v>
      </c>
      <c r="L17" s="6">
        <v>8.4815393994009905E-2</v>
      </c>
      <c r="M17" s="6">
        <v>0.21672385768466679</v>
      </c>
      <c r="N17" s="13">
        <v>8.3496579851633002E-2</v>
      </c>
      <c r="O17" s="7">
        <v>0.10855176065660577</v>
      </c>
      <c r="P17" s="7">
        <v>8.5069086409568978E-2</v>
      </c>
      <c r="Q17" s="3">
        <v>99.916503420148359</v>
      </c>
      <c r="R17" s="3">
        <v>99.556455500916016</v>
      </c>
      <c r="S17" s="3">
        <v>0.44354449908398419</v>
      </c>
      <c r="T17" s="3">
        <v>8.3496579851633002E-2</v>
      </c>
    </row>
    <row r="18" spans="1:20" s="3" customFormat="1" x14ac:dyDescent="0.25">
      <c r="A18" s="3" t="s">
        <v>17</v>
      </c>
      <c r="B18" s="3">
        <v>100</v>
      </c>
      <c r="C18" s="6">
        <v>100</v>
      </c>
      <c r="D18" s="6">
        <v>100</v>
      </c>
      <c r="E18" s="6">
        <v>99.931255914013278</v>
      </c>
      <c r="F18" s="6">
        <v>99.921328425725605</v>
      </c>
      <c r="G18" s="6">
        <v>99.948720436292078</v>
      </c>
      <c r="H18" s="6">
        <v>99.40839416649132</v>
      </c>
      <c r="I18" s="6">
        <v>99.867137193150185</v>
      </c>
      <c r="J18" s="6">
        <v>99.939680932934905</v>
      </c>
      <c r="K18" s="6">
        <v>0.5916058335086839</v>
      </c>
      <c r="L18" s="6">
        <v>0.13286280684981583</v>
      </c>
      <c r="M18" s="6">
        <v>6.0319067065096064E-2</v>
      </c>
      <c r="N18" s="13">
        <v>6.8744085986720257E-2</v>
      </c>
      <c r="O18" s="7">
        <v>7.8671574274395223E-2</v>
      </c>
      <c r="P18" s="7">
        <v>5.1279563707928237E-2</v>
      </c>
      <c r="Q18" s="3">
        <v>99.931255914013278</v>
      </c>
      <c r="R18" s="3">
        <v>99.40839416649132</v>
      </c>
      <c r="S18" s="3">
        <v>0.5916058335086839</v>
      </c>
      <c r="T18" s="3">
        <v>6.8744085986720257E-2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97D8-EF36-472D-9A80-6603451A3206}">
  <dimension ref="A1:K18"/>
  <sheetViews>
    <sheetView tabSelected="1" topLeftCell="A4" workbookViewId="0">
      <selection activeCell="E6" sqref="E6"/>
    </sheetView>
  </sheetViews>
  <sheetFormatPr defaultRowHeight="15" x14ac:dyDescent="0.25"/>
  <cols>
    <col min="2" max="2" width="6.85546875" customWidth="1"/>
    <col min="3" max="3" width="7.7109375" customWidth="1"/>
    <col min="4" max="4" width="6.85546875" customWidth="1"/>
    <col min="5" max="5" width="7.5703125" customWidth="1"/>
    <col min="6" max="6" width="6.85546875" style="10" customWidth="1"/>
    <col min="7" max="7" width="7.7109375" style="10" customWidth="1"/>
    <col min="8" max="9" width="9.140625" style="18"/>
    <col min="10" max="11" width="9.140625" style="2"/>
  </cols>
  <sheetData>
    <row r="1" spans="1:11" x14ac:dyDescent="0.25">
      <c r="A1" t="s">
        <v>0</v>
      </c>
      <c r="B1" s="4" t="s">
        <v>33</v>
      </c>
      <c r="C1" s="4" t="s">
        <v>33</v>
      </c>
      <c r="D1" s="1" t="s">
        <v>35</v>
      </c>
      <c r="E1" s="1" t="s">
        <v>34</v>
      </c>
      <c r="F1" s="10" t="s">
        <v>36</v>
      </c>
      <c r="G1" s="10" t="s">
        <v>37</v>
      </c>
      <c r="H1" s="18" t="s">
        <v>39</v>
      </c>
      <c r="I1" s="18" t="s">
        <v>38</v>
      </c>
      <c r="J1" s="2" t="s">
        <v>41</v>
      </c>
      <c r="K1" s="2" t="s">
        <v>40</v>
      </c>
    </row>
    <row r="2" spans="1:11" x14ac:dyDescent="0.25">
      <c r="A2" t="s">
        <v>1</v>
      </c>
      <c r="B2" s="6">
        <v>14.018691588785046</v>
      </c>
      <c r="C2" s="6">
        <v>4.0424739195230996</v>
      </c>
      <c r="D2" s="6">
        <v>13.952993725406785</v>
      </c>
      <c r="E2" s="6">
        <v>4.1717218852076527</v>
      </c>
      <c r="F2" s="6">
        <v>14.385026737967916</v>
      </c>
      <c r="G2" s="6">
        <v>4.3197755960729314</v>
      </c>
      <c r="H2" s="6">
        <v>-62.264150943396224</v>
      </c>
      <c r="I2" s="6">
        <v>-75</v>
      </c>
      <c r="J2" s="6">
        <v>61.53846153846154</v>
      </c>
      <c r="K2" s="6">
        <v>-61.904761904761905</v>
      </c>
    </row>
    <row r="3" spans="1:11" x14ac:dyDescent="0.25">
      <c r="A3" t="s">
        <v>2</v>
      </c>
      <c r="B3" s="6">
        <v>8.1351518059077517</v>
      </c>
      <c r="C3" s="6">
        <v>1.6605399923944733</v>
      </c>
      <c r="D3" s="6">
        <v>8.1325921350627972</v>
      </c>
      <c r="E3" s="6">
        <v>1.739020055851739</v>
      </c>
      <c r="F3" s="6">
        <v>9.2819979188345467</v>
      </c>
      <c r="G3" s="6">
        <v>1.7139592458579318</v>
      </c>
      <c r="H3" s="6">
        <v>-98.076923076923066</v>
      </c>
      <c r="I3" s="6">
        <v>133.33333333333331</v>
      </c>
      <c r="J3" s="6">
        <v>10</v>
      </c>
      <c r="K3" s="6">
        <v>-54.54545454545454</v>
      </c>
    </row>
    <row r="4" spans="1:11" x14ac:dyDescent="0.25">
      <c r="A4" t="s">
        <v>3</v>
      </c>
      <c r="B4" s="6">
        <v>12.423111056706553</v>
      </c>
      <c r="C4" s="6">
        <v>1.5270915846637541</v>
      </c>
      <c r="D4" s="6">
        <v>12.399173490472181</v>
      </c>
      <c r="E4" s="6">
        <v>1.5305844544909855</v>
      </c>
      <c r="F4" s="6">
        <v>12.958119211004092</v>
      </c>
      <c r="G4" s="6">
        <v>1.5269151138716357</v>
      </c>
      <c r="H4" s="6">
        <v>-94.134897360703818</v>
      </c>
      <c r="I4" s="6">
        <v>15</v>
      </c>
      <c r="J4" s="6">
        <v>94.73684210526315</v>
      </c>
      <c r="K4" s="6">
        <v>-5.4054054054054053</v>
      </c>
    </row>
    <row r="5" spans="1:11" x14ac:dyDescent="0.25">
      <c r="A5" t="s">
        <v>4</v>
      </c>
      <c r="B5" s="6">
        <v>22.323588503013653</v>
      </c>
      <c r="C5" s="6">
        <v>6.7038731627197604E-2</v>
      </c>
      <c r="D5" s="6">
        <v>22.300180535040209</v>
      </c>
      <c r="E5" s="6">
        <v>8.7227832388365151E-2</v>
      </c>
      <c r="F5" s="6">
        <v>22.890149561629705</v>
      </c>
      <c r="G5" s="6">
        <v>0.10072014906582062</v>
      </c>
      <c r="H5" s="6">
        <v>-84.014869888475843</v>
      </c>
      <c r="I5" s="6">
        <v>-18.604651162790699</v>
      </c>
      <c r="J5" s="6">
        <v>55.882352941176471</v>
      </c>
      <c r="K5" s="6">
        <v>-22.641509433962266</v>
      </c>
    </row>
    <row r="6" spans="1:11" x14ac:dyDescent="0.25">
      <c r="A6" t="s">
        <v>5</v>
      </c>
      <c r="B6" s="6">
        <v>21.215471242003478</v>
      </c>
      <c r="C6" s="6">
        <v>0.11673861494497476</v>
      </c>
      <c r="D6" s="6">
        <v>21.233361862881093</v>
      </c>
      <c r="E6" s="6">
        <v>0.11563508003164749</v>
      </c>
      <c r="F6" s="6">
        <v>22.323224796959988</v>
      </c>
      <c r="G6" s="6">
        <v>0.19613814947919839</v>
      </c>
      <c r="H6" s="6">
        <v>-89.409984871406962</v>
      </c>
      <c r="I6" s="6">
        <v>-94.285714285714278</v>
      </c>
      <c r="J6" s="6">
        <v>5.2631578947368416</v>
      </c>
      <c r="K6" s="6">
        <v>1.25</v>
      </c>
    </row>
    <row r="7" spans="1:11" x14ac:dyDescent="0.25">
      <c r="A7" s="3" t="s">
        <v>6</v>
      </c>
      <c r="B7" s="6">
        <v>13.353462917531612</v>
      </c>
      <c r="C7" s="6">
        <v>2.107681550294676</v>
      </c>
      <c r="D7" s="6">
        <v>13.370599788487686</v>
      </c>
      <c r="E7" s="6">
        <v>2.095549040511727</v>
      </c>
      <c r="F7" s="6">
        <v>13.812594840667677</v>
      </c>
      <c r="G7" s="6">
        <v>2.1465951134962169</v>
      </c>
      <c r="H7" s="6">
        <v>-87.068965517241381</v>
      </c>
      <c r="I7" s="6">
        <v>-100</v>
      </c>
      <c r="J7" s="6">
        <v>-10.526315789473683</v>
      </c>
      <c r="K7" s="6">
        <v>23.52941176470588</v>
      </c>
    </row>
    <row r="8" spans="1:11" x14ac:dyDescent="0.25">
      <c r="A8" t="s">
        <v>7</v>
      </c>
      <c r="B8" s="6">
        <v>21.208158071471491</v>
      </c>
      <c r="C8" s="6">
        <v>5.3891691697529964</v>
      </c>
      <c r="D8" s="6">
        <v>21.186620465313627</v>
      </c>
      <c r="E8" s="6">
        <v>5.3830892221509021</v>
      </c>
      <c r="F8" s="6">
        <v>21.566957632531402</v>
      </c>
      <c r="G8" s="6">
        <v>5.3298307063631052</v>
      </c>
      <c r="H8" s="6">
        <v>-86</v>
      </c>
      <c r="I8" s="6">
        <v>135.71428571428572</v>
      </c>
      <c r="J8" s="6">
        <v>88.888888888888886</v>
      </c>
      <c r="K8" s="6">
        <v>17.647058823529413</v>
      </c>
    </row>
    <row r="9" spans="1:11" x14ac:dyDescent="0.25">
      <c r="A9" t="s">
        <v>8</v>
      </c>
      <c r="B9" s="6">
        <v>9.6670802315963602</v>
      </c>
      <c r="C9" s="6">
        <v>-3.0799689609909278</v>
      </c>
      <c r="D9" s="6">
        <v>9.6625607701948635</v>
      </c>
      <c r="E9" s="6">
        <v>-2.9191022850528858</v>
      </c>
      <c r="F9" s="6">
        <v>10.235031407136088</v>
      </c>
      <c r="G9" s="6">
        <v>-2.8301611821970911</v>
      </c>
      <c r="H9" s="6">
        <v>-82.535575679172055</v>
      </c>
      <c r="I9" s="6">
        <v>-93.333333333333329</v>
      </c>
      <c r="J9" s="6">
        <v>10.874200426439232</v>
      </c>
      <c r="K9" s="6">
        <v>-45.576923076923073</v>
      </c>
    </row>
    <row r="10" spans="1:11" x14ac:dyDescent="0.25">
      <c r="A10" t="s">
        <v>9</v>
      </c>
      <c r="B10" s="6">
        <v>14.316106437992996</v>
      </c>
      <c r="C10" s="6">
        <v>3.5617144329601738</v>
      </c>
      <c r="D10" s="6">
        <v>14.303498886122396</v>
      </c>
      <c r="E10" s="6">
        <v>3.6285468615649186</v>
      </c>
      <c r="F10" s="6">
        <v>14.649618722061531</v>
      </c>
      <c r="G10" s="6">
        <v>3.6180155385453396</v>
      </c>
      <c r="H10" s="6">
        <v>-91</v>
      </c>
      <c r="I10" s="6">
        <v>44.444444444444443</v>
      </c>
      <c r="J10" s="6">
        <v>27.586206896551722</v>
      </c>
      <c r="K10" s="6">
        <v>-59.45945945945946</v>
      </c>
    </row>
    <row r="11" spans="1:11" x14ac:dyDescent="0.25">
      <c r="A11" t="s">
        <v>10</v>
      </c>
      <c r="B11" s="6">
        <v>15.472921434019831</v>
      </c>
      <c r="C11" s="6">
        <v>3.2731116028668628</v>
      </c>
      <c r="D11" s="6">
        <v>15.478552892688139</v>
      </c>
      <c r="E11" s="6">
        <v>3.2799074686054199</v>
      </c>
      <c r="F11" s="6">
        <v>15.962891261428764</v>
      </c>
      <c r="G11" s="6">
        <v>3.2579050893403196</v>
      </c>
      <c r="H11" s="6">
        <v>-91.139240506329116</v>
      </c>
      <c r="I11" s="6">
        <v>66.666666666666657</v>
      </c>
      <c r="J11" s="6">
        <v>6.25</v>
      </c>
      <c r="K11" s="6">
        <v>-8.8235294117647065</v>
      </c>
    </row>
    <row r="12" spans="1:11" x14ac:dyDescent="0.25">
      <c r="A12" t="s">
        <v>11</v>
      </c>
      <c r="B12" s="6">
        <v>12.954804405620965</v>
      </c>
      <c r="C12" s="6">
        <v>4.0785447698463404</v>
      </c>
      <c r="D12" s="6">
        <v>12.932050648313623</v>
      </c>
      <c r="E12" s="6">
        <v>4.1077441077441081</v>
      </c>
      <c r="F12" s="6">
        <v>13.218631976500209</v>
      </c>
      <c r="G12" s="6">
        <v>4.1781791225823843</v>
      </c>
      <c r="H12" s="6">
        <v>-74.418604651162795</v>
      </c>
      <c r="I12" s="6">
        <v>-90.909090909090907</v>
      </c>
      <c r="J12" s="6">
        <v>32.258064516129032</v>
      </c>
      <c r="K12" s="6">
        <v>-17.073170731707318</v>
      </c>
    </row>
    <row r="13" spans="1:11" x14ac:dyDescent="0.25">
      <c r="A13" t="s">
        <v>12</v>
      </c>
      <c r="B13" s="6">
        <v>12.132234941692522</v>
      </c>
      <c r="C13" s="6">
        <v>1.2212575135960309</v>
      </c>
      <c r="D13" s="6">
        <v>12.068965517241379</v>
      </c>
      <c r="E13" s="13">
        <v>1.2995699952221691</v>
      </c>
      <c r="F13" s="6">
        <v>12.506721152812132</v>
      </c>
      <c r="G13" s="6">
        <v>1.3286178550946282</v>
      </c>
      <c r="H13" s="6">
        <v>-92.307692307692307</v>
      </c>
      <c r="I13" s="6">
        <v>-100</v>
      </c>
      <c r="J13" s="6">
        <v>77.777777777777786</v>
      </c>
      <c r="K13" s="6">
        <v>-50</v>
      </c>
    </row>
    <row r="14" spans="1:11" x14ac:dyDescent="0.25">
      <c r="A14" t="s">
        <v>13</v>
      </c>
      <c r="B14" s="6">
        <v>15.386887182516244</v>
      </c>
      <c r="C14" s="6">
        <v>2.3483491169695418</v>
      </c>
      <c r="D14" s="6">
        <v>15.382342076099004</v>
      </c>
      <c r="E14" s="6">
        <v>2.3435999231606583</v>
      </c>
      <c r="F14" s="6">
        <v>15.660951532695019</v>
      </c>
      <c r="G14" s="6">
        <v>2.5219790797664121</v>
      </c>
      <c r="H14" s="6">
        <v>-45.161290322580641</v>
      </c>
      <c r="I14" s="6">
        <v>-79.411764705882348</v>
      </c>
      <c r="J14" s="6">
        <v>22.222222222222221</v>
      </c>
      <c r="K14" s="6">
        <v>9.0909090909090917</v>
      </c>
    </row>
    <row r="15" spans="1:11" x14ac:dyDescent="0.25">
      <c r="A15" t="s">
        <v>14</v>
      </c>
      <c r="B15" s="6">
        <v>16.461916461916463</v>
      </c>
      <c r="C15" s="6">
        <v>0.68354430379746833</v>
      </c>
      <c r="D15" s="6">
        <v>16.469893742621014</v>
      </c>
      <c r="E15" s="6">
        <v>0.71802669369825989</v>
      </c>
      <c r="F15" s="6">
        <v>16.665024145067509</v>
      </c>
      <c r="G15" s="6">
        <v>0.70957932083122155</v>
      </c>
      <c r="H15" s="6">
        <v>-100</v>
      </c>
      <c r="I15" s="6">
        <v>100</v>
      </c>
      <c r="J15" s="6">
        <v>9.0909090909090917</v>
      </c>
      <c r="K15" s="6">
        <v>-33.333333333333329</v>
      </c>
    </row>
    <row r="16" spans="1:11" x14ac:dyDescent="0.25">
      <c r="A16" t="s">
        <v>15</v>
      </c>
      <c r="B16" s="6">
        <v>20.839557812966834</v>
      </c>
      <c r="C16" s="6">
        <v>3.3477562121399433</v>
      </c>
      <c r="D16" s="6">
        <v>20.798086982513826</v>
      </c>
      <c r="E16" s="6">
        <v>3.3578304011085538</v>
      </c>
      <c r="F16" s="6">
        <v>21.313987022350396</v>
      </c>
      <c r="G16" s="6">
        <v>3.414803258797019</v>
      </c>
      <c r="H16" s="6">
        <v>-82.035928143712582</v>
      </c>
      <c r="I16" s="6">
        <v>-73.333333333333329</v>
      </c>
      <c r="J16" s="6">
        <v>113.33333333333333</v>
      </c>
      <c r="K16" s="6">
        <v>-9.375</v>
      </c>
    </row>
    <row r="17" spans="1:11" x14ac:dyDescent="0.25">
      <c r="A17" t="s">
        <v>16</v>
      </c>
      <c r="B17" s="6">
        <v>21.294839269083784</v>
      </c>
      <c r="C17" s="6">
        <v>2.7058512046597829</v>
      </c>
      <c r="D17" s="6">
        <v>21.26442323144666</v>
      </c>
      <c r="E17" s="6">
        <v>2.729995494182194</v>
      </c>
      <c r="F17" s="6">
        <v>21.701372074253431</v>
      </c>
      <c r="G17" s="6">
        <v>2.5943709048465395</v>
      </c>
      <c r="H17" s="6">
        <v>-76.811594202898547</v>
      </c>
      <c r="I17" s="6">
        <v>162.5</v>
      </c>
      <c r="J17" s="6">
        <v>57.692307692307686</v>
      </c>
      <c r="K17" s="6">
        <v>-19.512195121951219</v>
      </c>
    </row>
    <row r="18" spans="1:11" x14ac:dyDescent="0.25">
      <c r="A18" t="s">
        <v>17</v>
      </c>
      <c r="B18" s="34">
        <v>15.137447734275803</v>
      </c>
      <c r="C18" s="34">
        <v>1.3648113287066954</v>
      </c>
      <c r="D18" s="17">
        <v>15.126009614606433</v>
      </c>
      <c r="E18" s="17">
        <v>1.3925990495739955</v>
      </c>
      <c r="F18" s="35">
        <v>15.657285213016259</v>
      </c>
      <c r="G18" s="35">
        <v>1.466250888690229</v>
      </c>
      <c r="H18" s="36">
        <v>-74.145006839945282</v>
      </c>
      <c r="I18" s="36">
        <v>-53.968253968253968</v>
      </c>
      <c r="J18" s="37">
        <v>31.764705882352938</v>
      </c>
      <c r="K18" s="37">
        <v>-33.928571428571431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Absoluto</vt:lpstr>
      <vt:lpstr>Percentagem</vt:lpstr>
      <vt:lpstr>Variação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2022-04-26T08:46:29Z</dcterms:created>
  <dcterms:modified xsi:type="dcterms:W3CDTF">2022-05-20T23:45:34Z</dcterms:modified>
</cp:coreProperties>
</file>