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iogovalentepolonia/Projects/GCA/Analysis_Results/"/>
    </mc:Choice>
  </mc:AlternateContent>
  <xr:revisionPtr revIDLastSave="0" documentId="13_ncr:1_{27E8E1E6-ACFB-8648-8ABC-F1D2471B8C23}" xr6:coauthVersionLast="47" xr6:coauthVersionMax="47" xr10:uidLastSave="{00000000-0000-0000-0000-000000000000}"/>
  <bookViews>
    <workbookView xWindow="0" yWindow="500" windowWidth="28800" windowHeight="15560" activeTab="1" xr2:uid="{00000000-000D-0000-FFFF-FFFF00000000}"/>
  </bookViews>
  <sheets>
    <sheet name="Table Retrieved &amp; XY Calc" sheetId="1" r:id="rId1"/>
    <sheet name="PickByBox Layout Sensitivi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C3" i="2"/>
  <c r="C4" i="2" s="1"/>
  <c r="B12" i="2"/>
  <c r="E9" i="2" l="1"/>
  <c r="C11" i="2" s="1"/>
  <c r="D11" i="2" s="1"/>
  <c r="E11" i="2" s="1"/>
  <c r="B13" i="2"/>
  <c r="C12" i="2" l="1"/>
  <c r="D12" i="2" s="1"/>
  <c r="E12" i="2" s="1"/>
  <c r="B14" i="2"/>
  <c r="C13" i="2"/>
  <c r="D13" i="2" s="1"/>
  <c r="E13" i="2" s="1"/>
  <c r="C14" i="2" l="1"/>
  <c r="D14" i="2" s="1"/>
  <c r="E14" i="2" s="1"/>
  <c r="B15" i="2"/>
  <c r="C15" i="2" l="1"/>
  <c r="D15" i="2" s="1"/>
  <c r="E15" i="2" s="1"/>
  <c r="D4" i="2" s="1"/>
  <c r="B16" i="2"/>
  <c r="D6" i="2" l="1"/>
  <c r="D3" i="2"/>
  <c r="D5" i="2" s="1"/>
  <c r="C16" i="2"/>
  <c r="D16" i="2" s="1"/>
  <c r="E16" i="2" s="1"/>
  <c r="B17" i="2"/>
  <c r="C17" i="2" l="1"/>
  <c r="D17" i="2" s="1"/>
  <c r="E17" i="2" s="1"/>
  <c r="B18" i="2"/>
  <c r="C18" i="2" l="1"/>
  <c r="D18" i="2" s="1"/>
  <c r="E18" i="2" s="1"/>
  <c r="B19" i="2"/>
  <c r="C19" i="2" l="1"/>
  <c r="D19" i="2" s="1"/>
  <c r="E19" i="2" s="1"/>
  <c r="B20" i="2"/>
  <c r="C20" i="2" l="1"/>
  <c r="D20" i="2" s="1"/>
  <c r="E20" i="2" s="1"/>
  <c r="B21" i="2"/>
  <c r="C21" i="2" l="1"/>
  <c r="D21" i="2" s="1"/>
  <c r="E21" i="2" s="1"/>
  <c r="B22" i="2"/>
  <c r="C22" i="2" l="1"/>
  <c r="D22" i="2" s="1"/>
  <c r="E22" i="2" s="1"/>
  <c r="B23" i="2"/>
  <c r="C23" i="2" l="1"/>
  <c r="D23" i="2" s="1"/>
  <c r="E23" i="2" s="1"/>
  <c r="B24" i="2"/>
  <c r="C24" i="2" l="1"/>
  <c r="D24" i="2" s="1"/>
  <c r="E24" i="2" s="1"/>
  <c r="B25" i="2"/>
  <c r="C25" i="2" l="1"/>
  <c r="D25" i="2" s="1"/>
  <c r="E25" i="2" s="1"/>
  <c r="B26" i="2"/>
  <c r="C26" i="2" l="1"/>
  <c r="D26" i="2" s="1"/>
  <c r="E26" i="2" s="1"/>
  <c r="B27" i="2"/>
  <c r="C27" i="2" l="1"/>
  <c r="D27" i="2" s="1"/>
  <c r="E27" i="2" s="1"/>
  <c r="B28" i="2"/>
  <c r="C28" i="2" l="1"/>
  <c r="D28" i="2" s="1"/>
  <c r="E28" i="2" s="1"/>
  <c r="B29" i="2"/>
  <c r="C29" i="2" l="1"/>
  <c r="D29" i="2" s="1"/>
  <c r="E29" i="2" s="1"/>
  <c r="B30" i="2"/>
  <c r="C30" i="2" l="1"/>
  <c r="D30" i="2" s="1"/>
  <c r="E30" i="2" s="1"/>
  <c r="B31" i="2"/>
  <c r="C31" i="2" l="1"/>
  <c r="D31" i="2" s="1"/>
  <c r="E31" i="2" s="1"/>
  <c r="B32" i="2"/>
  <c r="C32" i="2" l="1"/>
  <c r="D32" i="2" s="1"/>
  <c r="E32" i="2" s="1"/>
  <c r="B33" i="2"/>
  <c r="C33" i="2" l="1"/>
  <c r="D33" i="2" s="1"/>
  <c r="E33" i="2" s="1"/>
  <c r="B34" i="2"/>
  <c r="L6" i="2"/>
  <c r="K6" i="2"/>
  <c r="L5" i="2"/>
  <c r="K5" i="2"/>
  <c r="L4" i="2"/>
  <c r="K4" i="2"/>
  <c r="L3" i="2"/>
  <c r="J3" i="2"/>
  <c r="E4" i="2" s="1"/>
  <c r="E6" i="2" s="1"/>
  <c r="J12" i="2"/>
  <c r="I12" i="2"/>
  <c r="J11" i="2"/>
  <c r="I11" i="2"/>
  <c r="J10" i="2"/>
  <c r="I10" i="2"/>
  <c r="P5" i="1"/>
  <c r="P7" i="1" s="1"/>
  <c r="P9" i="1" s="1"/>
  <c r="P11" i="1" s="1"/>
  <c r="P13" i="1" s="1"/>
  <c r="P15" i="1" s="1"/>
  <c r="P17" i="1" s="1"/>
  <c r="P19" i="1" s="1"/>
  <c r="P21" i="1" s="1"/>
  <c r="P23" i="1" s="1"/>
  <c r="P25" i="1" s="1"/>
  <c r="P27" i="1" s="1"/>
  <c r="P29" i="1" s="1"/>
  <c r="P31" i="1" s="1"/>
  <c r="P33" i="1" s="1"/>
  <c r="P35" i="1" s="1"/>
  <c r="P37" i="1" s="1"/>
  <c r="P39" i="1" s="1"/>
  <c r="P41" i="1" s="1"/>
  <c r="P43" i="1" s="1"/>
  <c r="P45" i="1" s="1"/>
  <c r="P47" i="1" s="1"/>
  <c r="P49" i="1" s="1"/>
  <c r="P51" i="1" s="1"/>
  <c r="P53" i="1" s="1"/>
  <c r="P55" i="1" s="1"/>
  <c r="P57" i="1" s="1"/>
  <c r="P59" i="1" s="1"/>
  <c r="P61" i="1" s="1"/>
  <c r="P63" i="1" s="1"/>
  <c r="P65" i="1" s="1"/>
  <c r="P67" i="1" s="1"/>
  <c r="P69" i="1" s="1"/>
  <c r="P71" i="1" s="1"/>
  <c r="P73" i="1" s="1"/>
  <c r="P75" i="1" s="1"/>
  <c r="P77" i="1" s="1"/>
  <c r="P79" i="1" s="1"/>
  <c r="P81" i="1" s="1"/>
  <c r="P83" i="1" s="1"/>
  <c r="P6" i="1"/>
  <c r="P8" i="1" s="1"/>
  <c r="P87" i="1"/>
  <c r="P88" i="1"/>
  <c r="P90" i="1" s="1"/>
  <c r="P92" i="1" s="1"/>
  <c r="P94" i="1" s="1"/>
  <c r="P96" i="1" s="1"/>
  <c r="P98" i="1" s="1"/>
  <c r="P100" i="1" s="1"/>
  <c r="P102" i="1" s="1"/>
  <c r="P104" i="1" s="1"/>
  <c r="P106" i="1" s="1"/>
  <c r="P108" i="1" s="1"/>
  <c r="P110" i="1" s="1"/>
  <c r="P112" i="1" s="1"/>
  <c r="P114" i="1" s="1"/>
  <c r="P116" i="1" s="1"/>
  <c r="P118" i="1" s="1"/>
  <c r="P120" i="1" s="1"/>
  <c r="P122" i="1" s="1"/>
  <c r="P124" i="1" s="1"/>
  <c r="P126" i="1" s="1"/>
  <c r="P128" i="1" s="1"/>
  <c r="P130" i="1" s="1"/>
  <c r="P132" i="1" s="1"/>
  <c r="P134" i="1" s="1"/>
  <c r="P136" i="1" s="1"/>
  <c r="P138" i="1" s="1"/>
  <c r="P140" i="1" s="1"/>
  <c r="P142" i="1" s="1"/>
  <c r="P144" i="1" s="1"/>
  <c r="P146" i="1" s="1"/>
  <c r="P148" i="1" s="1"/>
  <c r="P150" i="1" s="1"/>
  <c r="P152" i="1" s="1"/>
  <c r="P154" i="1" s="1"/>
  <c r="P156" i="1" s="1"/>
  <c r="P158" i="1" s="1"/>
  <c r="P160" i="1" s="1"/>
  <c r="P162" i="1" s="1"/>
  <c r="P164" i="1" s="1"/>
  <c r="P166" i="1" s="1"/>
  <c r="P169" i="1"/>
  <c r="P171" i="1" s="1"/>
  <c r="P173" i="1" s="1"/>
  <c r="P175" i="1" s="1"/>
  <c r="P177" i="1" s="1"/>
  <c r="P179" i="1" s="1"/>
  <c r="P181" i="1" s="1"/>
  <c r="P183" i="1" s="1"/>
  <c r="P185" i="1" s="1"/>
  <c r="P187" i="1" s="1"/>
  <c r="P189" i="1" s="1"/>
  <c r="P191" i="1" s="1"/>
  <c r="P193" i="1" s="1"/>
  <c r="P195" i="1" s="1"/>
  <c r="P197" i="1" s="1"/>
  <c r="P199" i="1" s="1"/>
  <c r="P201" i="1" s="1"/>
  <c r="P203" i="1" s="1"/>
  <c r="P205" i="1" s="1"/>
  <c r="P207" i="1" s="1"/>
  <c r="P209" i="1" s="1"/>
  <c r="P211" i="1" s="1"/>
  <c r="P213" i="1" s="1"/>
  <c r="P215" i="1" s="1"/>
  <c r="P217" i="1" s="1"/>
  <c r="P219" i="1" s="1"/>
  <c r="P221" i="1" s="1"/>
  <c r="P223" i="1" s="1"/>
  <c r="P225" i="1" s="1"/>
  <c r="P227" i="1" s="1"/>
  <c r="P229" i="1" s="1"/>
  <c r="P231" i="1" s="1"/>
  <c r="P233" i="1" s="1"/>
  <c r="P235" i="1" s="1"/>
  <c r="P237" i="1" s="1"/>
  <c r="P239" i="1" s="1"/>
  <c r="P241" i="1" s="1"/>
  <c r="P243" i="1" s="1"/>
  <c r="P245" i="1" s="1"/>
  <c r="P170" i="1"/>
  <c r="P172" i="1" s="1"/>
  <c r="P174" i="1" s="1"/>
  <c r="P176" i="1" s="1"/>
  <c r="P178" i="1" s="1"/>
  <c r="P180" i="1" s="1"/>
  <c r="P182" i="1" s="1"/>
  <c r="P184" i="1" s="1"/>
  <c r="P186" i="1" s="1"/>
  <c r="P188" i="1" s="1"/>
  <c r="P190" i="1" s="1"/>
  <c r="P192" i="1" s="1"/>
  <c r="P194" i="1" s="1"/>
  <c r="P196" i="1" s="1"/>
  <c r="P198" i="1" s="1"/>
  <c r="P200" i="1" s="1"/>
  <c r="P202" i="1" s="1"/>
  <c r="P204" i="1" s="1"/>
  <c r="P206" i="1" s="1"/>
  <c r="P208" i="1" s="1"/>
  <c r="P210" i="1" s="1"/>
  <c r="P212" i="1" s="1"/>
  <c r="P214" i="1" s="1"/>
  <c r="P216" i="1" s="1"/>
  <c r="P218" i="1" s="1"/>
  <c r="P220" i="1" s="1"/>
  <c r="P222" i="1" s="1"/>
  <c r="P224" i="1" s="1"/>
  <c r="P226" i="1" s="1"/>
  <c r="P228" i="1" s="1"/>
  <c r="P230" i="1" s="1"/>
  <c r="P232" i="1" s="1"/>
  <c r="P234" i="1" s="1"/>
  <c r="P236" i="1" s="1"/>
  <c r="P238" i="1" s="1"/>
  <c r="P240" i="1" s="1"/>
  <c r="P242" i="1" s="1"/>
  <c r="P244" i="1" s="1"/>
  <c r="P246" i="1" s="1"/>
  <c r="P249" i="1"/>
  <c r="P251" i="1" s="1"/>
  <c r="P253" i="1" s="1"/>
  <c r="P255" i="1" s="1"/>
  <c r="P257" i="1" s="1"/>
  <c r="P259" i="1" s="1"/>
  <c r="P261" i="1" s="1"/>
  <c r="P263" i="1" s="1"/>
  <c r="P265" i="1" s="1"/>
  <c r="P267" i="1" s="1"/>
  <c r="P269" i="1" s="1"/>
  <c r="P271" i="1" s="1"/>
  <c r="P273" i="1" s="1"/>
  <c r="P275" i="1" s="1"/>
  <c r="P277" i="1" s="1"/>
  <c r="P279" i="1" s="1"/>
  <c r="P281" i="1" s="1"/>
  <c r="P283" i="1" s="1"/>
  <c r="P285" i="1" s="1"/>
  <c r="P287" i="1" s="1"/>
  <c r="P289" i="1" s="1"/>
  <c r="P291" i="1" s="1"/>
  <c r="P293" i="1" s="1"/>
  <c r="P295" i="1" s="1"/>
  <c r="P297" i="1" s="1"/>
  <c r="P299" i="1" s="1"/>
  <c r="P301" i="1" s="1"/>
  <c r="P303" i="1" s="1"/>
  <c r="P305" i="1" s="1"/>
  <c r="P307" i="1" s="1"/>
  <c r="P309" i="1" s="1"/>
  <c r="P311" i="1" s="1"/>
  <c r="P313" i="1" s="1"/>
  <c r="P315" i="1" s="1"/>
  <c r="P317" i="1" s="1"/>
  <c r="P319" i="1" s="1"/>
  <c r="P321" i="1" s="1"/>
  <c r="P323" i="1" s="1"/>
  <c r="P325" i="1" s="1"/>
  <c r="P327" i="1" s="1"/>
  <c r="P250" i="1"/>
  <c r="P252" i="1" s="1"/>
  <c r="P254" i="1" s="1"/>
  <c r="P256" i="1" s="1"/>
  <c r="P258" i="1" s="1"/>
  <c r="P260" i="1" s="1"/>
  <c r="P262" i="1" s="1"/>
  <c r="P264" i="1" s="1"/>
  <c r="P266" i="1" s="1"/>
  <c r="P268" i="1" s="1"/>
  <c r="P270" i="1" s="1"/>
  <c r="P272" i="1" s="1"/>
  <c r="P274" i="1" s="1"/>
  <c r="P276" i="1" s="1"/>
  <c r="P278" i="1" s="1"/>
  <c r="P280" i="1" s="1"/>
  <c r="P282" i="1" s="1"/>
  <c r="P284" i="1" s="1"/>
  <c r="P286" i="1" s="1"/>
  <c r="P288" i="1" s="1"/>
  <c r="P290" i="1" s="1"/>
  <c r="P292" i="1" s="1"/>
  <c r="P294" i="1" s="1"/>
  <c r="P296" i="1" s="1"/>
  <c r="P298" i="1" s="1"/>
  <c r="P300" i="1" s="1"/>
  <c r="P302" i="1" s="1"/>
  <c r="P304" i="1" s="1"/>
  <c r="P306" i="1" s="1"/>
  <c r="P308" i="1" s="1"/>
  <c r="P310" i="1" s="1"/>
  <c r="P312" i="1" s="1"/>
  <c r="P314" i="1" s="1"/>
  <c r="P316" i="1" s="1"/>
  <c r="P318" i="1" s="1"/>
  <c r="P320" i="1" s="1"/>
  <c r="P322" i="1" s="1"/>
  <c r="P324" i="1" s="1"/>
  <c r="P326" i="1" s="1"/>
  <c r="P328" i="1" s="1"/>
  <c r="P331" i="1"/>
  <c r="P333" i="1" s="1"/>
  <c r="P335" i="1" s="1"/>
  <c r="P337" i="1" s="1"/>
  <c r="P339" i="1" s="1"/>
  <c r="P341" i="1" s="1"/>
  <c r="P343" i="1" s="1"/>
  <c r="P345" i="1" s="1"/>
  <c r="P347" i="1" s="1"/>
  <c r="P349" i="1" s="1"/>
  <c r="P351" i="1" s="1"/>
  <c r="P353" i="1" s="1"/>
  <c r="P355" i="1" s="1"/>
  <c r="P357" i="1" s="1"/>
  <c r="P359" i="1" s="1"/>
  <c r="P361" i="1" s="1"/>
  <c r="P363" i="1" s="1"/>
  <c r="P365" i="1" s="1"/>
  <c r="P367" i="1" s="1"/>
  <c r="P369" i="1" s="1"/>
  <c r="P371" i="1" s="1"/>
  <c r="P373" i="1" s="1"/>
  <c r="P375" i="1" s="1"/>
  <c r="P377" i="1" s="1"/>
  <c r="P379" i="1" s="1"/>
  <c r="P381" i="1" s="1"/>
  <c r="P383" i="1" s="1"/>
  <c r="P385" i="1" s="1"/>
  <c r="P387" i="1" s="1"/>
  <c r="P389" i="1" s="1"/>
  <c r="P391" i="1" s="1"/>
  <c r="P393" i="1" s="1"/>
  <c r="P395" i="1" s="1"/>
  <c r="P397" i="1" s="1"/>
  <c r="P399" i="1" s="1"/>
  <c r="P401" i="1" s="1"/>
  <c r="P403" i="1" s="1"/>
  <c r="P405" i="1" s="1"/>
  <c r="P407" i="1" s="1"/>
  <c r="P409" i="1" s="1"/>
  <c r="P332" i="1"/>
  <c r="P334" i="1" s="1"/>
  <c r="P336" i="1" s="1"/>
  <c r="P338" i="1" s="1"/>
  <c r="P340" i="1" s="1"/>
  <c r="P342" i="1" s="1"/>
  <c r="P344" i="1" s="1"/>
  <c r="P346" i="1" s="1"/>
  <c r="P348" i="1" s="1"/>
  <c r="P350" i="1" s="1"/>
  <c r="P352" i="1" s="1"/>
  <c r="P354" i="1" s="1"/>
  <c r="P356" i="1" s="1"/>
  <c r="P358" i="1" s="1"/>
  <c r="P360" i="1" s="1"/>
  <c r="P362" i="1" s="1"/>
  <c r="P364" i="1" s="1"/>
  <c r="P366" i="1" s="1"/>
  <c r="P368" i="1" s="1"/>
  <c r="P370" i="1" s="1"/>
  <c r="P372" i="1" s="1"/>
  <c r="P374" i="1" s="1"/>
  <c r="P376" i="1" s="1"/>
  <c r="P378" i="1" s="1"/>
  <c r="P380" i="1" s="1"/>
  <c r="P382" i="1" s="1"/>
  <c r="P384" i="1" s="1"/>
  <c r="P386" i="1" s="1"/>
  <c r="P388" i="1" s="1"/>
  <c r="P390" i="1" s="1"/>
  <c r="P392" i="1" s="1"/>
  <c r="P394" i="1" s="1"/>
  <c r="P396" i="1" s="1"/>
  <c r="P398" i="1" s="1"/>
  <c r="P400" i="1" s="1"/>
  <c r="P402" i="1" s="1"/>
  <c r="P404" i="1" s="1"/>
  <c r="P406" i="1" s="1"/>
  <c r="P408" i="1" s="1"/>
  <c r="P410" i="1" s="1"/>
  <c r="P413" i="1"/>
  <c r="P415" i="1" s="1"/>
  <c r="P417" i="1" s="1"/>
  <c r="P419" i="1" s="1"/>
  <c r="P421" i="1" s="1"/>
  <c r="P423" i="1" s="1"/>
  <c r="P425" i="1" s="1"/>
  <c r="P427" i="1" s="1"/>
  <c r="P429" i="1" s="1"/>
  <c r="P431" i="1" s="1"/>
  <c r="P433" i="1" s="1"/>
  <c r="P435" i="1" s="1"/>
  <c r="P437" i="1" s="1"/>
  <c r="P439" i="1" s="1"/>
  <c r="P441" i="1" s="1"/>
  <c r="P443" i="1" s="1"/>
  <c r="P445" i="1" s="1"/>
  <c r="P447" i="1" s="1"/>
  <c r="P449" i="1" s="1"/>
  <c r="P451" i="1" s="1"/>
  <c r="P453" i="1" s="1"/>
  <c r="P455" i="1" s="1"/>
  <c r="P457" i="1" s="1"/>
  <c r="P459" i="1" s="1"/>
  <c r="P461" i="1" s="1"/>
  <c r="P463" i="1" s="1"/>
  <c r="P465" i="1" s="1"/>
  <c r="P467" i="1" s="1"/>
  <c r="P469" i="1" s="1"/>
  <c r="P471" i="1" s="1"/>
  <c r="P473" i="1" s="1"/>
  <c r="P475" i="1" s="1"/>
  <c r="P477" i="1" s="1"/>
  <c r="P479" i="1" s="1"/>
  <c r="P481" i="1" s="1"/>
  <c r="P483" i="1" s="1"/>
  <c r="P485" i="1" s="1"/>
  <c r="P487" i="1" s="1"/>
  <c r="P489" i="1" s="1"/>
  <c r="P414" i="1"/>
  <c r="P416" i="1" s="1"/>
  <c r="P418" i="1" s="1"/>
  <c r="P420" i="1" s="1"/>
  <c r="P422" i="1" s="1"/>
  <c r="P424" i="1" s="1"/>
  <c r="P426" i="1" s="1"/>
  <c r="P428" i="1" s="1"/>
  <c r="P430" i="1" s="1"/>
  <c r="P432" i="1" s="1"/>
  <c r="P434" i="1" s="1"/>
  <c r="P436" i="1" s="1"/>
  <c r="P438" i="1" s="1"/>
  <c r="P440" i="1" s="1"/>
  <c r="P442" i="1" s="1"/>
  <c r="P444" i="1" s="1"/>
  <c r="P446" i="1" s="1"/>
  <c r="P448" i="1" s="1"/>
  <c r="P450" i="1" s="1"/>
  <c r="P452" i="1" s="1"/>
  <c r="P454" i="1" s="1"/>
  <c r="P456" i="1" s="1"/>
  <c r="P458" i="1" s="1"/>
  <c r="P460" i="1" s="1"/>
  <c r="P462" i="1" s="1"/>
  <c r="P464" i="1" s="1"/>
  <c r="P466" i="1" s="1"/>
  <c r="P468" i="1" s="1"/>
  <c r="P470" i="1" s="1"/>
  <c r="P472" i="1" s="1"/>
  <c r="P474" i="1" s="1"/>
  <c r="P476" i="1" s="1"/>
  <c r="P478" i="1" s="1"/>
  <c r="P480" i="1" s="1"/>
  <c r="P482" i="1" s="1"/>
  <c r="P484" i="1" s="1"/>
  <c r="P486" i="1" s="1"/>
  <c r="P488" i="1" s="1"/>
  <c r="P490" i="1" s="1"/>
  <c r="P493" i="1"/>
  <c r="P495" i="1" s="1"/>
  <c r="P497" i="1" s="1"/>
  <c r="P499" i="1" s="1"/>
  <c r="P501" i="1" s="1"/>
  <c r="P503" i="1" s="1"/>
  <c r="P505" i="1" s="1"/>
  <c r="P507" i="1" s="1"/>
  <c r="P509" i="1" s="1"/>
  <c r="P511" i="1" s="1"/>
  <c r="P513" i="1" s="1"/>
  <c r="P515" i="1" s="1"/>
  <c r="P517" i="1" s="1"/>
  <c r="P519" i="1" s="1"/>
  <c r="P521" i="1" s="1"/>
  <c r="P523" i="1" s="1"/>
  <c r="P525" i="1" s="1"/>
  <c r="P527" i="1" s="1"/>
  <c r="P529" i="1" s="1"/>
  <c r="P531" i="1" s="1"/>
  <c r="P533" i="1" s="1"/>
  <c r="P535" i="1" s="1"/>
  <c r="P537" i="1" s="1"/>
  <c r="P539" i="1" s="1"/>
  <c r="P541" i="1" s="1"/>
  <c r="P543" i="1" s="1"/>
  <c r="P545" i="1" s="1"/>
  <c r="P547" i="1" s="1"/>
  <c r="P549" i="1" s="1"/>
  <c r="P551" i="1" s="1"/>
  <c r="P553" i="1" s="1"/>
  <c r="P555" i="1" s="1"/>
  <c r="P557" i="1" s="1"/>
  <c r="P559" i="1" s="1"/>
  <c r="P561" i="1" s="1"/>
  <c r="P563" i="1" s="1"/>
  <c r="P565" i="1" s="1"/>
  <c r="P567" i="1" s="1"/>
  <c r="P569" i="1" s="1"/>
  <c r="P494" i="1"/>
  <c r="P496" i="1" s="1"/>
  <c r="P498" i="1" s="1"/>
  <c r="P500" i="1" s="1"/>
  <c r="P502" i="1" s="1"/>
  <c r="P504" i="1" s="1"/>
  <c r="P506" i="1" s="1"/>
  <c r="P508" i="1" s="1"/>
  <c r="P510" i="1" s="1"/>
  <c r="P512" i="1" s="1"/>
  <c r="P514" i="1" s="1"/>
  <c r="P516" i="1" s="1"/>
  <c r="P518" i="1" s="1"/>
  <c r="P520" i="1" s="1"/>
  <c r="P522" i="1" s="1"/>
  <c r="P524" i="1" s="1"/>
  <c r="P526" i="1" s="1"/>
  <c r="P528" i="1" s="1"/>
  <c r="P530" i="1" s="1"/>
  <c r="P532" i="1" s="1"/>
  <c r="P534" i="1" s="1"/>
  <c r="P536" i="1" s="1"/>
  <c r="P538" i="1" s="1"/>
  <c r="P540" i="1" s="1"/>
  <c r="P542" i="1" s="1"/>
  <c r="P544" i="1" s="1"/>
  <c r="P546" i="1" s="1"/>
  <c r="P548" i="1" s="1"/>
  <c r="P550" i="1" s="1"/>
  <c r="P552" i="1" s="1"/>
  <c r="P554" i="1" s="1"/>
  <c r="P556" i="1" s="1"/>
  <c r="P558" i="1" s="1"/>
  <c r="P560" i="1" s="1"/>
  <c r="P562" i="1" s="1"/>
  <c r="P564" i="1" s="1"/>
  <c r="P566" i="1" s="1"/>
  <c r="P568" i="1" s="1"/>
  <c r="P570" i="1" s="1"/>
  <c r="P573" i="1"/>
  <c r="P575" i="1" s="1"/>
  <c r="P577" i="1" s="1"/>
  <c r="P579" i="1" s="1"/>
  <c r="P581" i="1" s="1"/>
  <c r="P583" i="1" s="1"/>
  <c r="P585" i="1" s="1"/>
  <c r="P587" i="1" s="1"/>
  <c r="P589" i="1" s="1"/>
  <c r="P591" i="1" s="1"/>
  <c r="P593" i="1" s="1"/>
  <c r="P595" i="1" s="1"/>
  <c r="P597" i="1" s="1"/>
  <c r="P599" i="1" s="1"/>
  <c r="P601" i="1" s="1"/>
  <c r="P603" i="1" s="1"/>
  <c r="P605" i="1" s="1"/>
  <c r="P607" i="1" s="1"/>
  <c r="P609" i="1" s="1"/>
  <c r="P611" i="1" s="1"/>
  <c r="P613" i="1" s="1"/>
  <c r="P615" i="1" s="1"/>
  <c r="P617" i="1" s="1"/>
  <c r="P619" i="1" s="1"/>
  <c r="P621" i="1" s="1"/>
  <c r="P623" i="1" s="1"/>
  <c r="P625" i="1" s="1"/>
  <c r="P627" i="1" s="1"/>
  <c r="P629" i="1" s="1"/>
  <c r="P631" i="1" s="1"/>
  <c r="P633" i="1" s="1"/>
  <c r="P635" i="1" s="1"/>
  <c r="P637" i="1" s="1"/>
  <c r="P639" i="1" s="1"/>
  <c r="P641" i="1" s="1"/>
  <c r="P643" i="1" s="1"/>
  <c r="P645" i="1" s="1"/>
  <c r="P647" i="1" s="1"/>
  <c r="P649" i="1" s="1"/>
  <c r="P651" i="1" s="1"/>
  <c r="P574" i="1"/>
  <c r="P576" i="1" s="1"/>
  <c r="P578" i="1" s="1"/>
  <c r="P580" i="1" s="1"/>
  <c r="P582" i="1" s="1"/>
  <c r="P584" i="1" s="1"/>
  <c r="P586" i="1" s="1"/>
  <c r="P588" i="1" s="1"/>
  <c r="P590" i="1" s="1"/>
  <c r="P592" i="1" s="1"/>
  <c r="P594" i="1" s="1"/>
  <c r="P596" i="1" s="1"/>
  <c r="P598" i="1" s="1"/>
  <c r="P600" i="1" s="1"/>
  <c r="P602" i="1" s="1"/>
  <c r="P604" i="1" s="1"/>
  <c r="P606" i="1" s="1"/>
  <c r="P608" i="1" s="1"/>
  <c r="P610" i="1" s="1"/>
  <c r="P612" i="1" s="1"/>
  <c r="P614" i="1" s="1"/>
  <c r="P616" i="1" s="1"/>
  <c r="P618" i="1" s="1"/>
  <c r="P620" i="1" s="1"/>
  <c r="P622" i="1" s="1"/>
  <c r="P624" i="1" s="1"/>
  <c r="P626" i="1" s="1"/>
  <c r="P628" i="1" s="1"/>
  <c r="P630" i="1" s="1"/>
  <c r="P632" i="1" s="1"/>
  <c r="P634" i="1" s="1"/>
  <c r="P636" i="1" s="1"/>
  <c r="P638" i="1" s="1"/>
  <c r="P640" i="1" s="1"/>
  <c r="P642" i="1" s="1"/>
  <c r="P644" i="1" s="1"/>
  <c r="P646" i="1" s="1"/>
  <c r="P648" i="1" s="1"/>
  <c r="P650" i="1" s="1"/>
  <c r="P652" i="1" s="1"/>
  <c r="P655" i="1"/>
  <c r="P657" i="1" s="1"/>
  <c r="P659" i="1" s="1"/>
  <c r="P661" i="1" s="1"/>
  <c r="P663" i="1" s="1"/>
  <c r="P665" i="1" s="1"/>
  <c r="P667" i="1" s="1"/>
  <c r="P669" i="1" s="1"/>
  <c r="P671" i="1" s="1"/>
  <c r="P673" i="1" s="1"/>
  <c r="P675" i="1" s="1"/>
  <c r="P677" i="1" s="1"/>
  <c r="P679" i="1" s="1"/>
  <c r="P681" i="1" s="1"/>
  <c r="P683" i="1" s="1"/>
  <c r="P685" i="1" s="1"/>
  <c r="P687" i="1" s="1"/>
  <c r="P689" i="1" s="1"/>
  <c r="P691" i="1" s="1"/>
  <c r="P693" i="1" s="1"/>
  <c r="P695" i="1" s="1"/>
  <c r="P697" i="1" s="1"/>
  <c r="P699" i="1" s="1"/>
  <c r="P701" i="1" s="1"/>
  <c r="P703" i="1" s="1"/>
  <c r="P705" i="1" s="1"/>
  <c r="P707" i="1" s="1"/>
  <c r="P709" i="1" s="1"/>
  <c r="P711" i="1" s="1"/>
  <c r="P713" i="1" s="1"/>
  <c r="P715" i="1" s="1"/>
  <c r="P717" i="1" s="1"/>
  <c r="P719" i="1" s="1"/>
  <c r="P721" i="1" s="1"/>
  <c r="P723" i="1" s="1"/>
  <c r="P725" i="1" s="1"/>
  <c r="P727" i="1" s="1"/>
  <c r="P729" i="1" s="1"/>
  <c r="P731" i="1" s="1"/>
  <c r="P733" i="1" s="1"/>
  <c r="P656" i="1"/>
  <c r="P658" i="1" s="1"/>
  <c r="P660" i="1" s="1"/>
  <c r="P662" i="1" s="1"/>
  <c r="P664" i="1" s="1"/>
  <c r="P666" i="1" s="1"/>
  <c r="P668" i="1" s="1"/>
  <c r="P670" i="1" s="1"/>
  <c r="P672" i="1" s="1"/>
  <c r="P674" i="1" s="1"/>
  <c r="P676" i="1" s="1"/>
  <c r="P678" i="1" s="1"/>
  <c r="P680" i="1" s="1"/>
  <c r="P682" i="1" s="1"/>
  <c r="P684" i="1" s="1"/>
  <c r="P686" i="1" s="1"/>
  <c r="P688" i="1" s="1"/>
  <c r="P690" i="1" s="1"/>
  <c r="P692" i="1" s="1"/>
  <c r="P694" i="1" s="1"/>
  <c r="P696" i="1" s="1"/>
  <c r="P698" i="1" s="1"/>
  <c r="P700" i="1" s="1"/>
  <c r="P702" i="1" s="1"/>
  <c r="P704" i="1" s="1"/>
  <c r="P706" i="1" s="1"/>
  <c r="P708" i="1" s="1"/>
  <c r="P710" i="1" s="1"/>
  <c r="P712" i="1" s="1"/>
  <c r="P714" i="1" s="1"/>
  <c r="P716" i="1" s="1"/>
  <c r="P718" i="1" s="1"/>
  <c r="P720" i="1" s="1"/>
  <c r="P722" i="1" s="1"/>
  <c r="P724" i="1" s="1"/>
  <c r="P726" i="1" s="1"/>
  <c r="P728" i="1" s="1"/>
  <c r="P730" i="1" s="1"/>
  <c r="P732" i="1" s="1"/>
  <c r="P734" i="1" s="1"/>
  <c r="P737" i="1"/>
  <c r="P739" i="1" s="1"/>
  <c r="P741" i="1" s="1"/>
  <c r="P743" i="1" s="1"/>
  <c r="P745" i="1" s="1"/>
  <c r="P747" i="1" s="1"/>
  <c r="P749" i="1" s="1"/>
  <c r="P751" i="1" s="1"/>
  <c r="P753" i="1" s="1"/>
  <c r="P755" i="1" s="1"/>
  <c r="P757" i="1" s="1"/>
  <c r="P759" i="1" s="1"/>
  <c r="P761" i="1" s="1"/>
  <c r="P763" i="1" s="1"/>
  <c r="P765" i="1" s="1"/>
  <c r="P767" i="1" s="1"/>
  <c r="P769" i="1" s="1"/>
  <c r="P771" i="1" s="1"/>
  <c r="P773" i="1" s="1"/>
  <c r="P775" i="1" s="1"/>
  <c r="P777" i="1" s="1"/>
  <c r="P779" i="1" s="1"/>
  <c r="P781" i="1" s="1"/>
  <c r="P783" i="1" s="1"/>
  <c r="P785" i="1" s="1"/>
  <c r="P787" i="1" s="1"/>
  <c r="P789" i="1" s="1"/>
  <c r="P791" i="1" s="1"/>
  <c r="P793" i="1" s="1"/>
  <c r="P795" i="1" s="1"/>
  <c r="P797" i="1" s="1"/>
  <c r="P799" i="1" s="1"/>
  <c r="P801" i="1" s="1"/>
  <c r="P803" i="1" s="1"/>
  <c r="P805" i="1" s="1"/>
  <c r="P807" i="1" s="1"/>
  <c r="P809" i="1" s="1"/>
  <c r="P811" i="1" s="1"/>
  <c r="P813" i="1" s="1"/>
  <c r="P738" i="1"/>
  <c r="P740" i="1" s="1"/>
  <c r="P742" i="1" s="1"/>
  <c r="P744" i="1" s="1"/>
  <c r="P746" i="1" s="1"/>
  <c r="P748" i="1" s="1"/>
  <c r="P750" i="1" s="1"/>
  <c r="P752" i="1" s="1"/>
  <c r="P754" i="1" s="1"/>
  <c r="P756" i="1" s="1"/>
  <c r="P758" i="1" s="1"/>
  <c r="P760" i="1" s="1"/>
  <c r="P762" i="1" s="1"/>
  <c r="P764" i="1" s="1"/>
  <c r="P766" i="1" s="1"/>
  <c r="P768" i="1" s="1"/>
  <c r="P770" i="1" s="1"/>
  <c r="P772" i="1" s="1"/>
  <c r="P774" i="1" s="1"/>
  <c r="P776" i="1" s="1"/>
  <c r="P778" i="1" s="1"/>
  <c r="P780" i="1" s="1"/>
  <c r="P782" i="1" s="1"/>
  <c r="P784" i="1" s="1"/>
  <c r="P786" i="1" s="1"/>
  <c r="P788" i="1" s="1"/>
  <c r="P790" i="1" s="1"/>
  <c r="P792" i="1" s="1"/>
  <c r="P794" i="1" s="1"/>
  <c r="P796" i="1" s="1"/>
  <c r="P798" i="1" s="1"/>
  <c r="P800" i="1" s="1"/>
  <c r="P802" i="1" s="1"/>
  <c r="P804" i="1" s="1"/>
  <c r="P806" i="1" s="1"/>
  <c r="P808" i="1" s="1"/>
  <c r="P810" i="1" s="1"/>
  <c r="P812" i="1" s="1"/>
  <c r="P814" i="1" s="1"/>
  <c r="P817" i="1"/>
  <c r="P819" i="1" s="1"/>
  <c r="P821" i="1" s="1"/>
  <c r="P823" i="1" s="1"/>
  <c r="P825" i="1" s="1"/>
  <c r="P827" i="1" s="1"/>
  <c r="P829" i="1" s="1"/>
  <c r="P831" i="1" s="1"/>
  <c r="P833" i="1" s="1"/>
  <c r="P835" i="1" s="1"/>
  <c r="P837" i="1" s="1"/>
  <c r="P839" i="1" s="1"/>
  <c r="P841" i="1" s="1"/>
  <c r="P843" i="1" s="1"/>
  <c r="P845" i="1" s="1"/>
  <c r="P847" i="1" s="1"/>
  <c r="P849" i="1" s="1"/>
  <c r="P851" i="1" s="1"/>
  <c r="P853" i="1" s="1"/>
  <c r="P855" i="1" s="1"/>
  <c r="P857" i="1" s="1"/>
  <c r="P859" i="1" s="1"/>
  <c r="P861" i="1" s="1"/>
  <c r="P863" i="1" s="1"/>
  <c r="P865" i="1" s="1"/>
  <c r="P867" i="1" s="1"/>
  <c r="P869" i="1" s="1"/>
  <c r="P871" i="1" s="1"/>
  <c r="P873" i="1" s="1"/>
  <c r="P875" i="1" s="1"/>
  <c r="P877" i="1" s="1"/>
  <c r="P879" i="1" s="1"/>
  <c r="P881" i="1" s="1"/>
  <c r="P883" i="1" s="1"/>
  <c r="P885" i="1" s="1"/>
  <c r="P887" i="1" s="1"/>
  <c r="P889" i="1" s="1"/>
  <c r="P891" i="1" s="1"/>
  <c r="P893" i="1" s="1"/>
  <c r="P818" i="1"/>
  <c r="P820" i="1" s="1"/>
  <c r="P822" i="1" s="1"/>
  <c r="P824" i="1" s="1"/>
  <c r="P826" i="1" s="1"/>
  <c r="P828" i="1" s="1"/>
  <c r="P830" i="1" s="1"/>
  <c r="P832" i="1" s="1"/>
  <c r="P834" i="1" s="1"/>
  <c r="P836" i="1" s="1"/>
  <c r="P838" i="1" s="1"/>
  <c r="P840" i="1" s="1"/>
  <c r="P842" i="1" s="1"/>
  <c r="P844" i="1" s="1"/>
  <c r="P846" i="1" s="1"/>
  <c r="P848" i="1" s="1"/>
  <c r="P850" i="1" s="1"/>
  <c r="P852" i="1" s="1"/>
  <c r="P854" i="1" s="1"/>
  <c r="P856" i="1" s="1"/>
  <c r="P858" i="1" s="1"/>
  <c r="P860" i="1" s="1"/>
  <c r="P862" i="1" s="1"/>
  <c r="P864" i="1" s="1"/>
  <c r="P866" i="1" s="1"/>
  <c r="P868" i="1" s="1"/>
  <c r="P870" i="1" s="1"/>
  <c r="P872" i="1" s="1"/>
  <c r="P874" i="1" s="1"/>
  <c r="P876" i="1" s="1"/>
  <c r="P878" i="1" s="1"/>
  <c r="P880" i="1" s="1"/>
  <c r="P882" i="1" s="1"/>
  <c r="P884" i="1" s="1"/>
  <c r="P886" i="1" s="1"/>
  <c r="P888" i="1" s="1"/>
  <c r="P890" i="1" s="1"/>
  <c r="P892" i="1" s="1"/>
  <c r="P894" i="1" s="1"/>
  <c r="P897" i="1"/>
  <c r="P899" i="1" s="1"/>
  <c r="P901" i="1" s="1"/>
  <c r="P903" i="1" s="1"/>
  <c r="P905" i="1" s="1"/>
  <c r="P907" i="1" s="1"/>
  <c r="P909" i="1" s="1"/>
  <c r="P911" i="1" s="1"/>
  <c r="P913" i="1" s="1"/>
  <c r="P915" i="1" s="1"/>
  <c r="P917" i="1" s="1"/>
  <c r="P919" i="1" s="1"/>
  <c r="P921" i="1" s="1"/>
  <c r="P923" i="1" s="1"/>
  <c r="P925" i="1" s="1"/>
  <c r="P927" i="1" s="1"/>
  <c r="P929" i="1" s="1"/>
  <c r="P931" i="1" s="1"/>
  <c r="P933" i="1" s="1"/>
  <c r="P935" i="1" s="1"/>
  <c r="P937" i="1" s="1"/>
  <c r="P939" i="1" s="1"/>
  <c r="P941" i="1" s="1"/>
  <c r="P943" i="1" s="1"/>
  <c r="P945" i="1" s="1"/>
  <c r="P947" i="1" s="1"/>
  <c r="P949" i="1" s="1"/>
  <c r="P951" i="1" s="1"/>
  <c r="P953" i="1" s="1"/>
  <c r="P955" i="1" s="1"/>
  <c r="P957" i="1" s="1"/>
  <c r="P959" i="1" s="1"/>
  <c r="P961" i="1" s="1"/>
  <c r="P963" i="1" s="1"/>
  <c r="P965" i="1" s="1"/>
  <c r="P967" i="1" s="1"/>
  <c r="P969" i="1" s="1"/>
  <c r="P971" i="1" s="1"/>
  <c r="P973" i="1" s="1"/>
  <c r="P975" i="1" s="1"/>
  <c r="P898" i="1"/>
  <c r="P900" i="1" s="1"/>
  <c r="P902" i="1" s="1"/>
  <c r="P904" i="1" s="1"/>
  <c r="P906" i="1" s="1"/>
  <c r="P908" i="1" s="1"/>
  <c r="P910" i="1" s="1"/>
  <c r="P912" i="1" s="1"/>
  <c r="P914" i="1" s="1"/>
  <c r="P916" i="1" s="1"/>
  <c r="P918" i="1" s="1"/>
  <c r="P920" i="1" s="1"/>
  <c r="P922" i="1" s="1"/>
  <c r="P924" i="1" s="1"/>
  <c r="P926" i="1" s="1"/>
  <c r="P928" i="1" s="1"/>
  <c r="P930" i="1" s="1"/>
  <c r="P932" i="1" s="1"/>
  <c r="P934" i="1" s="1"/>
  <c r="P936" i="1" s="1"/>
  <c r="P938" i="1" s="1"/>
  <c r="P940" i="1" s="1"/>
  <c r="P942" i="1" s="1"/>
  <c r="P944" i="1" s="1"/>
  <c r="P946" i="1" s="1"/>
  <c r="P948" i="1" s="1"/>
  <c r="P950" i="1" s="1"/>
  <c r="P952" i="1" s="1"/>
  <c r="P954" i="1" s="1"/>
  <c r="P956" i="1" s="1"/>
  <c r="P958" i="1" s="1"/>
  <c r="P960" i="1" s="1"/>
  <c r="P962" i="1" s="1"/>
  <c r="P964" i="1" s="1"/>
  <c r="P966" i="1" s="1"/>
  <c r="P968" i="1" s="1"/>
  <c r="P970" i="1" s="1"/>
  <c r="P972" i="1" s="1"/>
  <c r="P974" i="1" s="1"/>
  <c r="P976" i="1" s="1"/>
  <c r="P979" i="1"/>
  <c r="P981" i="1" s="1"/>
  <c r="P983" i="1" s="1"/>
  <c r="P985" i="1" s="1"/>
  <c r="P987" i="1" s="1"/>
  <c r="P989" i="1" s="1"/>
  <c r="P991" i="1" s="1"/>
  <c r="P993" i="1" s="1"/>
  <c r="P995" i="1" s="1"/>
  <c r="P997" i="1" s="1"/>
  <c r="P999" i="1" s="1"/>
  <c r="P1001" i="1" s="1"/>
  <c r="P1003" i="1" s="1"/>
  <c r="P1005" i="1" s="1"/>
  <c r="P1007" i="1" s="1"/>
  <c r="P1009" i="1" s="1"/>
  <c r="P1011" i="1" s="1"/>
  <c r="P1013" i="1" s="1"/>
  <c r="P1015" i="1" s="1"/>
  <c r="P1017" i="1" s="1"/>
  <c r="P1019" i="1" s="1"/>
  <c r="P1021" i="1" s="1"/>
  <c r="P1023" i="1" s="1"/>
  <c r="P1025" i="1" s="1"/>
  <c r="P1027" i="1" s="1"/>
  <c r="P1029" i="1" s="1"/>
  <c r="P1031" i="1" s="1"/>
  <c r="P1033" i="1" s="1"/>
  <c r="P1035" i="1" s="1"/>
  <c r="P1037" i="1" s="1"/>
  <c r="P1039" i="1" s="1"/>
  <c r="P1041" i="1" s="1"/>
  <c r="P1043" i="1" s="1"/>
  <c r="P1045" i="1" s="1"/>
  <c r="P1047" i="1" s="1"/>
  <c r="P1049" i="1" s="1"/>
  <c r="P1051" i="1" s="1"/>
  <c r="P1053" i="1" s="1"/>
  <c r="P1055" i="1" s="1"/>
  <c r="P1057" i="1" s="1"/>
  <c r="P980" i="1"/>
  <c r="P982" i="1" s="1"/>
  <c r="P984" i="1" s="1"/>
  <c r="P986" i="1" s="1"/>
  <c r="P988" i="1" s="1"/>
  <c r="P990" i="1" s="1"/>
  <c r="P992" i="1" s="1"/>
  <c r="P994" i="1" s="1"/>
  <c r="P996" i="1" s="1"/>
  <c r="P998" i="1" s="1"/>
  <c r="P1000" i="1" s="1"/>
  <c r="P1002" i="1" s="1"/>
  <c r="P1004" i="1" s="1"/>
  <c r="P1006" i="1" s="1"/>
  <c r="P1008" i="1" s="1"/>
  <c r="P1010" i="1" s="1"/>
  <c r="P1012" i="1" s="1"/>
  <c r="P1014" i="1" s="1"/>
  <c r="P1016" i="1" s="1"/>
  <c r="P1018" i="1" s="1"/>
  <c r="P1020" i="1" s="1"/>
  <c r="P1022" i="1" s="1"/>
  <c r="P1024" i="1" s="1"/>
  <c r="P1026" i="1" s="1"/>
  <c r="P1028" i="1" s="1"/>
  <c r="P1030" i="1" s="1"/>
  <c r="P1032" i="1" s="1"/>
  <c r="P1034" i="1" s="1"/>
  <c r="P1036" i="1" s="1"/>
  <c r="P1038" i="1" s="1"/>
  <c r="P1040" i="1" s="1"/>
  <c r="P1042" i="1" s="1"/>
  <c r="P1044" i="1" s="1"/>
  <c r="P1046" i="1" s="1"/>
  <c r="P1048" i="1" s="1"/>
  <c r="P1050" i="1" s="1"/>
  <c r="P1052" i="1" s="1"/>
  <c r="P1054" i="1" s="1"/>
  <c r="P1056" i="1" s="1"/>
  <c r="P1058" i="1" s="1"/>
  <c r="P1061" i="1"/>
  <c r="P1063" i="1" s="1"/>
  <c r="P1065" i="1" s="1"/>
  <c r="P1067" i="1" s="1"/>
  <c r="P1069" i="1" s="1"/>
  <c r="P1071" i="1" s="1"/>
  <c r="P1073" i="1" s="1"/>
  <c r="P1075" i="1" s="1"/>
  <c r="P1077" i="1" s="1"/>
  <c r="P1079" i="1" s="1"/>
  <c r="P1081" i="1" s="1"/>
  <c r="P1083" i="1" s="1"/>
  <c r="P1085" i="1" s="1"/>
  <c r="P1087" i="1" s="1"/>
  <c r="P1089" i="1" s="1"/>
  <c r="P1091" i="1" s="1"/>
  <c r="P1093" i="1" s="1"/>
  <c r="P1095" i="1" s="1"/>
  <c r="P1097" i="1" s="1"/>
  <c r="P1099" i="1" s="1"/>
  <c r="P1101" i="1" s="1"/>
  <c r="P1103" i="1" s="1"/>
  <c r="P1105" i="1" s="1"/>
  <c r="P1107" i="1" s="1"/>
  <c r="P1109" i="1" s="1"/>
  <c r="P1111" i="1" s="1"/>
  <c r="P1113" i="1" s="1"/>
  <c r="P1115" i="1" s="1"/>
  <c r="P1117" i="1" s="1"/>
  <c r="P1119" i="1" s="1"/>
  <c r="P1121" i="1" s="1"/>
  <c r="P1123" i="1" s="1"/>
  <c r="P1125" i="1" s="1"/>
  <c r="P1127" i="1" s="1"/>
  <c r="P1129" i="1" s="1"/>
  <c r="P1131" i="1" s="1"/>
  <c r="P1133" i="1" s="1"/>
  <c r="P1135" i="1" s="1"/>
  <c r="P1137" i="1" s="1"/>
  <c r="P1062" i="1"/>
  <c r="P1064" i="1" s="1"/>
  <c r="P1066" i="1" s="1"/>
  <c r="P1068" i="1" s="1"/>
  <c r="P1070" i="1" s="1"/>
  <c r="P1072" i="1" s="1"/>
  <c r="P1074" i="1" s="1"/>
  <c r="P1076" i="1" s="1"/>
  <c r="P1078" i="1" s="1"/>
  <c r="P1080" i="1" s="1"/>
  <c r="P1082" i="1" s="1"/>
  <c r="P1084" i="1" s="1"/>
  <c r="P1086" i="1" s="1"/>
  <c r="P1088" i="1" s="1"/>
  <c r="P1090" i="1" s="1"/>
  <c r="P1092" i="1" s="1"/>
  <c r="P1094" i="1" s="1"/>
  <c r="P1096" i="1" s="1"/>
  <c r="P1098" i="1" s="1"/>
  <c r="P1100" i="1" s="1"/>
  <c r="P1102" i="1" s="1"/>
  <c r="P1104" i="1" s="1"/>
  <c r="P1106" i="1" s="1"/>
  <c r="P1108" i="1" s="1"/>
  <c r="P1110" i="1" s="1"/>
  <c r="P1112" i="1" s="1"/>
  <c r="P1114" i="1" s="1"/>
  <c r="P1116" i="1" s="1"/>
  <c r="P1118" i="1" s="1"/>
  <c r="P1120" i="1" s="1"/>
  <c r="P1122" i="1" s="1"/>
  <c r="P1124" i="1" s="1"/>
  <c r="P1126" i="1" s="1"/>
  <c r="P1128" i="1" s="1"/>
  <c r="P1130" i="1" s="1"/>
  <c r="P1132" i="1" s="1"/>
  <c r="P1134" i="1" s="1"/>
  <c r="P1136" i="1" s="1"/>
  <c r="P1138" i="1" s="1"/>
  <c r="P1141" i="1"/>
  <c r="P1143" i="1" s="1"/>
  <c r="P1145" i="1" s="1"/>
  <c r="P1147" i="1" s="1"/>
  <c r="P1149" i="1" s="1"/>
  <c r="P1151" i="1" s="1"/>
  <c r="P1153" i="1" s="1"/>
  <c r="P1155" i="1" s="1"/>
  <c r="P1157" i="1" s="1"/>
  <c r="P1159" i="1" s="1"/>
  <c r="P1161" i="1" s="1"/>
  <c r="P1163" i="1" s="1"/>
  <c r="P1165" i="1" s="1"/>
  <c r="P1167" i="1" s="1"/>
  <c r="P1169" i="1" s="1"/>
  <c r="P1171" i="1" s="1"/>
  <c r="P1173" i="1" s="1"/>
  <c r="P1175" i="1" s="1"/>
  <c r="P1177" i="1" s="1"/>
  <c r="P1179" i="1" s="1"/>
  <c r="P1181" i="1" s="1"/>
  <c r="P1183" i="1" s="1"/>
  <c r="P1185" i="1" s="1"/>
  <c r="P1187" i="1" s="1"/>
  <c r="P1189" i="1" s="1"/>
  <c r="P1191" i="1" s="1"/>
  <c r="P1193" i="1" s="1"/>
  <c r="P1195" i="1" s="1"/>
  <c r="P1197" i="1" s="1"/>
  <c r="P1199" i="1" s="1"/>
  <c r="P1201" i="1" s="1"/>
  <c r="P1203" i="1" s="1"/>
  <c r="P1205" i="1" s="1"/>
  <c r="P1207" i="1" s="1"/>
  <c r="P1209" i="1" s="1"/>
  <c r="P1211" i="1" s="1"/>
  <c r="P1213" i="1" s="1"/>
  <c r="P1215" i="1" s="1"/>
  <c r="P1217" i="1" s="1"/>
  <c r="P1142" i="1"/>
  <c r="P1144" i="1" s="1"/>
  <c r="P1146" i="1" s="1"/>
  <c r="P1148" i="1" s="1"/>
  <c r="P1150" i="1" s="1"/>
  <c r="P1152" i="1" s="1"/>
  <c r="P1154" i="1" s="1"/>
  <c r="P1156" i="1" s="1"/>
  <c r="P1158" i="1" s="1"/>
  <c r="P1160" i="1" s="1"/>
  <c r="P1162" i="1" s="1"/>
  <c r="P1164" i="1" s="1"/>
  <c r="P1166" i="1" s="1"/>
  <c r="P1168" i="1" s="1"/>
  <c r="P1170" i="1" s="1"/>
  <c r="P1172" i="1" s="1"/>
  <c r="P1174" i="1" s="1"/>
  <c r="P1176" i="1" s="1"/>
  <c r="P1178" i="1" s="1"/>
  <c r="P1180" i="1" s="1"/>
  <c r="P1182" i="1" s="1"/>
  <c r="P1184" i="1" s="1"/>
  <c r="P1186" i="1" s="1"/>
  <c r="P1188" i="1" s="1"/>
  <c r="P1190" i="1" s="1"/>
  <c r="P1192" i="1" s="1"/>
  <c r="P1194" i="1" s="1"/>
  <c r="P1196" i="1" s="1"/>
  <c r="P1198" i="1" s="1"/>
  <c r="P1200" i="1" s="1"/>
  <c r="P1202" i="1" s="1"/>
  <c r="P1204" i="1" s="1"/>
  <c r="P1206" i="1" s="1"/>
  <c r="P1208" i="1" s="1"/>
  <c r="P1210" i="1" s="1"/>
  <c r="P1212" i="1" s="1"/>
  <c r="P1214" i="1" s="1"/>
  <c r="P1216" i="1" s="1"/>
  <c r="P1218" i="1" s="1"/>
  <c r="P1221" i="1"/>
  <c r="P1223" i="1" s="1"/>
  <c r="P1225" i="1" s="1"/>
  <c r="P1227" i="1" s="1"/>
  <c r="P1229" i="1" s="1"/>
  <c r="P1231" i="1" s="1"/>
  <c r="P1233" i="1" s="1"/>
  <c r="P1235" i="1" s="1"/>
  <c r="P1237" i="1" s="1"/>
  <c r="P1239" i="1" s="1"/>
  <c r="P1241" i="1" s="1"/>
  <c r="P1243" i="1" s="1"/>
  <c r="P1245" i="1" s="1"/>
  <c r="P1247" i="1" s="1"/>
  <c r="P1249" i="1" s="1"/>
  <c r="P1251" i="1" s="1"/>
  <c r="P1253" i="1" s="1"/>
  <c r="P1255" i="1" s="1"/>
  <c r="P1257" i="1" s="1"/>
  <c r="P1259" i="1" s="1"/>
  <c r="P1261" i="1" s="1"/>
  <c r="P1263" i="1" s="1"/>
  <c r="P1265" i="1" s="1"/>
  <c r="P1267" i="1" s="1"/>
  <c r="P1269" i="1" s="1"/>
  <c r="P1271" i="1" s="1"/>
  <c r="P1273" i="1" s="1"/>
  <c r="P1275" i="1" s="1"/>
  <c r="P1277" i="1" s="1"/>
  <c r="P1279" i="1" s="1"/>
  <c r="P1281" i="1" s="1"/>
  <c r="P1283" i="1" s="1"/>
  <c r="P1285" i="1" s="1"/>
  <c r="P1287" i="1" s="1"/>
  <c r="P1289" i="1" s="1"/>
  <c r="P1291" i="1" s="1"/>
  <c r="P1293" i="1" s="1"/>
  <c r="P1222" i="1"/>
  <c r="P1224" i="1" s="1"/>
  <c r="P1226" i="1" s="1"/>
  <c r="P1228" i="1" s="1"/>
  <c r="P1230" i="1" s="1"/>
  <c r="P1232" i="1" s="1"/>
  <c r="P1234" i="1" s="1"/>
  <c r="P1236" i="1" s="1"/>
  <c r="P1238" i="1" s="1"/>
  <c r="P1240" i="1" s="1"/>
  <c r="P1242" i="1" s="1"/>
  <c r="P1244" i="1" s="1"/>
  <c r="P1246" i="1" s="1"/>
  <c r="P1248" i="1" s="1"/>
  <c r="P1250" i="1" s="1"/>
  <c r="P1252" i="1" s="1"/>
  <c r="P1254" i="1" s="1"/>
  <c r="P1256" i="1" s="1"/>
  <c r="P1258" i="1" s="1"/>
  <c r="P1260" i="1" s="1"/>
  <c r="P1262" i="1" s="1"/>
  <c r="P1264" i="1" s="1"/>
  <c r="P1266" i="1" s="1"/>
  <c r="P1268" i="1" s="1"/>
  <c r="P1270" i="1" s="1"/>
  <c r="P1272" i="1" s="1"/>
  <c r="P1274" i="1" s="1"/>
  <c r="P1276" i="1" s="1"/>
  <c r="P1278" i="1" s="1"/>
  <c r="P1280" i="1" s="1"/>
  <c r="P1282" i="1" s="1"/>
  <c r="P1284" i="1" s="1"/>
  <c r="P1286" i="1" s="1"/>
  <c r="P1288" i="1" s="1"/>
  <c r="P1290" i="1" s="1"/>
  <c r="P1292" i="1" s="1"/>
  <c r="P1294" i="1" s="1"/>
  <c r="O3" i="1" a="1"/>
  <c r="O3" i="1" s="1"/>
  <c r="M6" i="2" l="1"/>
  <c r="N6" i="2" s="1"/>
  <c r="M5" i="2"/>
  <c r="N5" i="2" s="1"/>
  <c r="P5" i="2" s="1"/>
  <c r="E3" i="2"/>
  <c r="E5" i="2" s="1"/>
  <c r="M4" i="2"/>
  <c r="N4" i="2" s="1"/>
  <c r="P4" i="2" s="1"/>
  <c r="K3" i="2"/>
  <c r="M3" i="2" s="1"/>
  <c r="C34" i="2"/>
  <c r="D34" i="2" s="1"/>
  <c r="E34" i="2" s="1"/>
  <c r="P6" i="2"/>
  <c r="L85" i="1"/>
  <c r="L9" i="1"/>
  <c r="L25" i="1"/>
  <c r="L41" i="1"/>
  <c r="L57" i="1"/>
  <c r="L73" i="1"/>
  <c r="L1371" i="1"/>
  <c r="L7" i="1"/>
  <c r="L11" i="1"/>
  <c r="L27" i="1"/>
  <c r="L43" i="1"/>
  <c r="L59" i="1"/>
  <c r="L75" i="1"/>
  <c r="L171" i="1"/>
  <c r="L39" i="1"/>
  <c r="L13" i="1"/>
  <c r="L29" i="1"/>
  <c r="L45" i="1"/>
  <c r="L61" i="1"/>
  <c r="L77" i="1"/>
  <c r="L3" i="1"/>
  <c r="L15" i="1"/>
  <c r="L31" i="1"/>
  <c r="L47" i="1"/>
  <c r="L63" i="1"/>
  <c r="L79" i="1"/>
  <c r="L55" i="1"/>
  <c r="L4" i="1"/>
  <c r="L17" i="1"/>
  <c r="L33" i="1"/>
  <c r="L49" i="1"/>
  <c r="L65" i="1"/>
  <c r="L81" i="1"/>
  <c r="L87" i="1"/>
  <c r="L71" i="1"/>
  <c r="L5" i="1"/>
  <c r="L19" i="1"/>
  <c r="L35" i="1"/>
  <c r="L51" i="1"/>
  <c r="L67" i="1"/>
  <c r="L83" i="1"/>
  <c r="L23" i="1"/>
  <c r="L6" i="1"/>
  <c r="L21" i="1"/>
  <c r="L37" i="1"/>
  <c r="L53" i="1"/>
  <c r="L69" i="1"/>
  <c r="L8" i="1"/>
  <c r="P10" i="1"/>
  <c r="P12" i="1" s="1"/>
  <c r="P14" i="1" s="1"/>
  <c r="P16" i="1" s="1"/>
  <c r="P18" i="1" s="1"/>
  <c r="P20" i="1" s="1"/>
  <c r="P22" i="1" s="1"/>
  <c r="P24" i="1" s="1"/>
  <c r="P26" i="1" s="1"/>
  <c r="P28" i="1" s="1"/>
  <c r="P30" i="1" s="1"/>
  <c r="P32" i="1" s="1"/>
  <c r="P34" i="1" s="1"/>
  <c r="P36" i="1" s="1"/>
  <c r="P38" i="1" s="1"/>
  <c r="P40" i="1" s="1"/>
  <c r="P42" i="1" s="1"/>
  <c r="P44" i="1" s="1"/>
  <c r="P46" i="1" s="1"/>
  <c r="P48" i="1" s="1"/>
  <c r="P50" i="1" s="1"/>
  <c r="P52" i="1" s="1"/>
  <c r="P54" i="1" s="1"/>
  <c r="P56" i="1" s="1"/>
  <c r="P58" i="1" s="1"/>
  <c r="P60" i="1" s="1"/>
  <c r="P62" i="1" s="1"/>
  <c r="P64" i="1" s="1"/>
  <c r="P66" i="1" s="1"/>
  <c r="P68" i="1" s="1"/>
  <c r="P70" i="1" s="1"/>
  <c r="P72" i="1" s="1"/>
  <c r="P74" i="1" s="1"/>
  <c r="P76" i="1" s="1"/>
  <c r="P78" i="1" s="1"/>
  <c r="P80" i="1" s="1"/>
  <c r="P82" i="1" s="1"/>
  <c r="P84" i="1" s="1"/>
  <c r="P89" i="1"/>
  <c r="L173" i="1"/>
  <c r="L169" i="1"/>
  <c r="N3" i="2" l="1"/>
  <c r="P3" i="2" s="1"/>
  <c r="L16" i="1"/>
  <c r="L18" i="1"/>
  <c r="L14" i="1"/>
  <c r="L12" i="1"/>
  <c r="L10" i="1"/>
  <c r="L89" i="1"/>
  <c r="P91" i="1"/>
  <c r="L175" i="1"/>
  <c r="L20" i="1"/>
  <c r="P93" i="1" l="1"/>
  <c r="L91" i="1"/>
  <c r="L177" i="1"/>
  <c r="L22" i="1"/>
  <c r="P95" i="1" l="1"/>
  <c r="L93" i="1"/>
  <c r="L179" i="1"/>
  <c r="L24" i="1"/>
  <c r="P97" i="1" l="1"/>
  <c r="L96" i="1"/>
  <c r="L183" i="1"/>
  <c r="L26" i="1"/>
  <c r="P99" i="1" l="1"/>
  <c r="L98" i="1"/>
  <c r="L185" i="1"/>
  <c r="L28" i="1"/>
  <c r="P101" i="1" l="1"/>
  <c r="L100" i="1"/>
  <c r="L187" i="1"/>
  <c r="L30" i="1"/>
  <c r="P103" i="1" l="1"/>
  <c r="L102" i="1"/>
  <c r="L189" i="1"/>
  <c r="L32" i="1"/>
  <c r="P105" i="1" l="1"/>
  <c r="L104" i="1"/>
  <c r="L192" i="1"/>
  <c r="L34" i="1"/>
  <c r="P107" i="1" l="1"/>
  <c r="L106" i="1"/>
  <c r="L194" i="1"/>
  <c r="L36" i="1"/>
  <c r="P109" i="1" l="1"/>
  <c r="L108" i="1"/>
  <c r="L197" i="1"/>
  <c r="L38" i="1"/>
  <c r="P111" i="1" l="1"/>
  <c r="L110" i="1"/>
  <c r="L199" i="1"/>
  <c r="L40" i="1"/>
  <c r="P113" i="1" l="1"/>
  <c r="L112" i="1"/>
  <c r="L201" i="1"/>
  <c r="L42" i="1"/>
  <c r="P115" i="1" l="1"/>
  <c r="L114" i="1"/>
  <c r="L203" i="1"/>
  <c r="L44" i="1"/>
  <c r="P117" i="1" l="1"/>
  <c r="L116" i="1"/>
  <c r="L205" i="1"/>
  <c r="L46" i="1"/>
  <c r="P119" i="1" l="1"/>
  <c r="L118" i="1"/>
  <c r="L207" i="1"/>
  <c r="L48" i="1"/>
  <c r="P121" i="1" l="1"/>
  <c r="L120" i="1"/>
  <c r="L209" i="1"/>
  <c r="L50" i="1"/>
  <c r="P123" i="1" l="1"/>
  <c r="L122" i="1"/>
  <c r="L211" i="1"/>
  <c r="L52" i="1"/>
  <c r="P125" i="1" l="1"/>
  <c r="L124" i="1"/>
  <c r="L213" i="1"/>
  <c r="L54" i="1"/>
  <c r="P127" i="1" l="1"/>
  <c r="L126" i="1"/>
  <c r="L216" i="1"/>
  <c r="L56" i="1"/>
  <c r="P129" i="1" l="1"/>
  <c r="L128" i="1"/>
  <c r="L218" i="1"/>
  <c r="L58" i="1"/>
  <c r="P131" i="1" l="1"/>
  <c r="L130" i="1"/>
  <c r="L220" i="1"/>
  <c r="L60" i="1"/>
  <c r="P133" i="1" l="1"/>
  <c r="L132" i="1"/>
  <c r="L222" i="1"/>
  <c r="L62" i="1"/>
  <c r="P135" i="1" l="1"/>
  <c r="L134" i="1"/>
  <c r="L224" i="1"/>
  <c r="L64" i="1"/>
  <c r="P137" i="1" l="1"/>
  <c r="L136" i="1"/>
  <c r="L226" i="1"/>
  <c r="L66" i="1"/>
  <c r="P139" i="1" l="1"/>
  <c r="L138" i="1"/>
  <c r="L228" i="1"/>
  <c r="L68" i="1"/>
  <c r="P141" i="1" l="1"/>
  <c r="L140" i="1"/>
  <c r="L230" i="1"/>
  <c r="L70" i="1"/>
  <c r="P143" i="1" l="1"/>
  <c r="L142" i="1"/>
  <c r="L232" i="1"/>
  <c r="L72" i="1"/>
  <c r="P145" i="1" l="1"/>
  <c r="L144" i="1"/>
  <c r="L234" i="1"/>
  <c r="L74" i="1"/>
  <c r="P147" i="1" l="1"/>
  <c r="L146" i="1"/>
  <c r="L236" i="1"/>
  <c r="L76" i="1"/>
  <c r="P149" i="1" l="1"/>
  <c r="L148" i="1"/>
  <c r="L238" i="1"/>
  <c r="L78" i="1"/>
  <c r="P151" i="1" l="1"/>
  <c r="L150" i="1"/>
  <c r="L240" i="1"/>
  <c r="L80" i="1"/>
  <c r="P153" i="1" l="1"/>
  <c r="L152" i="1"/>
  <c r="L242" i="1"/>
  <c r="L82" i="1"/>
  <c r="P155" i="1" l="1"/>
  <c r="L154" i="1"/>
  <c r="L244" i="1"/>
  <c r="L84" i="1"/>
  <c r="P157" i="1" l="1"/>
  <c r="L156" i="1"/>
  <c r="L246" i="1"/>
  <c r="L86" i="1"/>
  <c r="P159" i="1" l="1"/>
  <c r="L158" i="1"/>
  <c r="L248" i="1"/>
  <c r="L88" i="1"/>
  <c r="P161" i="1" l="1"/>
  <c r="L160" i="1"/>
  <c r="L250" i="1"/>
  <c r="L90" i="1"/>
  <c r="P163" i="1" l="1"/>
  <c r="L162" i="1"/>
  <c r="L252" i="1"/>
  <c r="L92" i="1"/>
  <c r="P165" i="1" l="1"/>
  <c r="L164" i="1"/>
  <c r="L254" i="1"/>
  <c r="L95" i="1"/>
  <c r="L94" i="1"/>
  <c r="L167" i="1" l="1"/>
  <c r="L166" i="1"/>
  <c r="L257" i="1"/>
  <c r="L97" i="1"/>
  <c r="L259" i="1" l="1"/>
  <c r="L99" i="1"/>
  <c r="L261" i="1" l="1"/>
  <c r="L101" i="1"/>
  <c r="L263" i="1" l="1"/>
  <c r="L103" i="1"/>
  <c r="L265" i="1" l="1"/>
  <c r="L105" i="1"/>
  <c r="L267" i="1" l="1"/>
  <c r="L107" i="1"/>
  <c r="L269" i="1" l="1"/>
  <c r="L109" i="1"/>
  <c r="L271" i="1" l="1"/>
  <c r="L111" i="1"/>
  <c r="L273" i="1" l="1"/>
  <c r="L113" i="1"/>
  <c r="L275" i="1" l="1"/>
  <c r="L115" i="1"/>
  <c r="L277" i="1" l="1"/>
  <c r="L117" i="1"/>
  <c r="L279" i="1" l="1"/>
  <c r="L119" i="1"/>
  <c r="L281" i="1" l="1"/>
  <c r="L121" i="1"/>
  <c r="L283" i="1" l="1"/>
  <c r="L123" i="1"/>
  <c r="L285" i="1" l="1"/>
  <c r="L125" i="1"/>
  <c r="L287" i="1" l="1"/>
  <c r="L127" i="1"/>
  <c r="L289" i="1" l="1"/>
  <c r="L129" i="1"/>
  <c r="L291" i="1" l="1"/>
  <c r="L131" i="1"/>
  <c r="L293" i="1" l="1"/>
  <c r="L133" i="1"/>
  <c r="L295" i="1" l="1"/>
  <c r="L135" i="1"/>
  <c r="L297" i="1" l="1"/>
  <c r="L137" i="1"/>
  <c r="L299" i="1" l="1"/>
  <c r="L139" i="1"/>
  <c r="L301" i="1" l="1"/>
  <c r="L141" i="1"/>
  <c r="L303" i="1" l="1"/>
  <c r="L143" i="1"/>
  <c r="L305" i="1" l="1"/>
  <c r="L145" i="1"/>
  <c r="L307" i="1" l="1"/>
  <c r="L147" i="1"/>
  <c r="L309" i="1" l="1"/>
  <c r="L149" i="1"/>
  <c r="L311" i="1" l="1"/>
  <c r="L151" i="1"/>
  <c r="L313" i="1" l="1"/>
  <c r="L153" i="1"/>
  <c r="L315" i="1" l="1"/>
  <c r="L155" i="1"/>
  <c r="L317" i="1" l="1"/>
  <c r="L157" i="1"/>
  <c r="L319" i="1" l="1"/>
  <c r="L159" i="1"/>
  <c r="L321" i="1" l="1"/>
  <c r="L161" i="1"/>
  <c r="L323" i="1" l="1"/>
  <c r="L163" i="1"/>
  <c r="L325" i="1" l="1"/>
  <c r="L165" i="1"/>
  <c r="L327" i="1" l="1"/>
  <c r="L168" i="1"/>
  <c r="L329" i="1" l="1"/>
  <c r="L170" i="1"/>
  <c r="L331" i="1" l="1"/>
  <c r="L172" i="1"/>
  <c r="L333" i="1" l="1"/>
  <c r="L174" i="1"/>
  <c r="L335" i="1" l="1"/>
  <c r="L176" i="1"/>
  <c r="L337" i="1" l="1"/>
  <c r="L178" i="1"/>
  <c r="L339" i="1" l="1"/>
  <c r="L182" i="1"/>
  <c r="L181" i="1"/>
  <c r="L180" i="1"/>
  <c r="L341" i="1" l="1"/>
  <c r="L184" i="1"/>
  <c r="L343" i="1" l="1"/>
  <c r="L186" i="1"/>
  <c r="L345" i="1" l="1"/>
  <c r="L188" i="1"/>
  <c r="L347" i="1" l="1"/>
  <c r="L191" i="1"/>
  <c r="L190" i="1"/>
  <c r="L349" i="1" l="1"/>
  <c r="L193" i="1"/>
  <c r="L351" i="1" l="1"/>
  <c r="L196" i="1"/>
  <c r="L195" i="1"/>
  <c r="L353" i="1" l="1"/>
  <c r="L198" i="1"/>
  <c r="L355" i="1" l="1"/>
  <c r="L200" i="1"/>
  <c r="L357" i="1" l="1"/>
  <c r="L202" i="1"/>
  <c r="L359" i="1" l="1"/>
  <c r="L204" i="1"/>
  <c r="L361" i="1" l="1"/>
  <c r="L206" i="1"/>
  <c r="L363" i="1" l="1"/>
  <c r="L208" i="1"/>
  <c r="L365" i="1" l="1"/>
  <c r="L210" i="1"/>
  <c r="L367" i="1" l="1"/>
  <c r="L212" i="1"/>
  <c r="L369" i="1" l="1"/>
  <c r="L215" i="1"/>
  <c r="L214" i="1"/>
  <c r="L371" i="1" l="1"/>
  <c r="L217" i="1"/>
  <c r="L373" i="1" l="1"/>
  <c r="L219" i="1"/>
  <c r="L375" i="1" l="1"/>
  <c r="L221" i="1"/>
  <c r="L377" i="1" l="1"/>
  <c r="L223" i="1"/>
  <c r="L379" i="1" l="1"/>
  <c r="L225" i="1"/>
  <c r="L381" i="1" l="1"/>
  <c r="L227" i="1"/>
  <c r="L383" i="1" l="1"/>
  <c r="L229" i="1"/>
  <c r="L385" i="1" l="1"/>
  <c r="L231" i="1"/>
  <c r="L387" i="1" l="1"/>
  <c r="L233" i="1"/>
  <c r="L389" i="1" l="1"/>
  <c r="L235" i="1"/>
  <c r="L391" i="1" l="1"/>
  <c r="L237" i="1"/>
  <c r="L393" i="1" l="1"/>
  <c r="L239" i="1"/>
  <c r="L395" i="1" l="1"/>
  <c r="L241" i="1"/>
  <c r="L397" i="1" l="1"/>
  <c r="L243" i="1"/>
  <c r="L399" i="1" l="1"/>
  <c r="L245" i="1"/>
  <c r="L401" i="1" l="1"/>
  <c r="L247" i="1"/>
  <c r="L403" i="1" l="1"/>
  <c r="L249" i="1"/>
  <c r="L405" i="1" l="1"/>
  <c r="L251" i="1"/>
  <c r="L407" i="1" l="1"/>
  <c r="L253" i="1"/>
  <c r="L409" i="1" l="1"/>
  <c r="L256" i="1"/>
  <c r="L255" i="1"/>
  <c r="L411" i="1" l="1"/>
  <c r="L258" i="1"/>
  <c r="L413" i="1" l="1"/>
  <c r="L260" i="1"/>
  <c r="L415" i="1" l="1"/>
  <c r="L262" i="1"/>
  <c r="L417" i="1" l="1"/>
  <c r="L264" i="1"/>
  <c r="L419" i="1" l="1"/>
  <c r="L266" i="1"/>
  <c r="L421" i="1" l="1"/>
  <c r="L268" i="1"/>
  <c r="L423" i="1" l="1"/>
  <c r="L270" i="1"/>
  <c r="L425" i="1" l="1"/>
  <c r="L272" i="1"/>
  <c r="L427" i="1" l="1"/>
  <c r="L274" i="1"/>
  <c r="L429" i="1" l="1"/>
  <c r="L276" i="1"/>
  <c r="L431" i="1" l="1"/>
  <c r="L278" i="1"/>
  <c r="L433" i="1" l="1"/>
  <c r="L280" i="1"/>
  <c r="L435" i="1" l="1"/>
  <c r="L282" i="1"/>
  <c r="L437" i="1" l="1"/>
  <c r="L284" i="1"/>
  <c r="L439" i="1" l="1"/>
  <c r="L286" i="1"/>
  <c r="L441" i="1" l="1"/>
  <c r="L288" i="1"/>
  <c r="L443" i="1" l="1"/>
  <c r="L290" i="1"/>
  <c r="L445" i="1" l="1"/>
  <c r="L292" i="1"/>
  <c r="L447" i="1" l="1"/>
  <c r="L294" i="1"/>
  <c r="L449" i="1" l="1"/>
  <c r="L296" i="1"/>
  <c r="L451" i="1" l="1"/>
  <c r="L298" i="1"/>
  <c r="L453" i="1" l="1"/>
  <c r="L300" i="1"/>
  <c r="L455" i="1" l="1"/>
  <c r="L302" i="1"/>
  <c r="L457" i="1" l="1"/>
  <c r="L304" i="1"/>
  <c r="L459" i="1" l="1"/>
  <c r="L306" i="1"/>
  <c r="L461" i="1" l="1"/>
  <c r="L308" i="1"/>
  <c r="L463" i="1" l="1"/>
  <c r="L310" i="1"/>
  <c r="L465" i="1" l="1"/>
  <c r="L312" i="1"/>
  <c r="L467" i="1" l="1"/>
  <c r="L314" i="1"/>
  <c r="L469" i="1" l="1"/>
  <c r="L316" i="1"/>
  <c r="L471" i="1" l="1"/>
  <c r="L318" i="1"/>
  <c r="L473" i="1" l="1"/>
  <c r="L320" i="1"/>
  <c r="L475" i="1" l="1"/>
  <c r="L322" i="1"/>
  <c r="L477" i="1" l="1"/>
  <c r="L324" i="1"/>
  <c r="L479" i="1" l="1"/>
  <c r="L326" i="1"/>
  <c r="L481" i="1" l="1"/>
  <c r="L328" i="1"/>
  <c r="L483" i="1" l="1"/>
  <c r="L330" i="1"/>
  <c r="L485" i="1" l="1"/>
  <c r="L332" i="1"/>
  <c r="L487" i="1" l="1"/>
  <c r="L334" i="1"/>
  <c r="L489" i="1" l="1"/>
  <c r="L336" i="1"/>
  <c r="L491" i="1" l="1"/>
  <c r="L338" i="1"/>
  <c r="L493" i="1" l="1"/>
  <c r="L340" i="1"/>
  <c r="L495" i="1" l="1"/>
  <c r="L342" i="1"/>
  <c r="L497" i="1" l="1"/>
  <c r="L344" i="1"/>
  <c r="L499" i="1" l="1"/>
  <c r="L346" i="1"/>
  <c r="L501" i="1" l="1"/>
  <c r="L348" i="1"/>
  <c r="L503" i="1" l="1"/>
  <c r="L350" i="1"/>
  <c r="L505" i="1" l="1"/>
  <c r="L352" i="1"/>
  <c r="L507" i="1" l="1"/>
  <c r="L354" i="1"/>
  <c r="L509" i="1" l="1"/>
  <c r="L356" i="1"/>
  <c r="L511" i="1" l="1"/>
  <c r="L358" i="1"/>
  <c r="L513" i="1" l="1"/>
  <c r="L360" i="1"/>
  <c r="L515" i="1" l="1"/>
  <c r="L362" i="1"/>
  <c r="L517" i="1" l="1"/>
  <c r="L364" i="1"/>
  <c r="L519" i="1" l="1"/>
  <c r="L366" i="1"/>
  <c r="L521" i="1" l="1"/>
  <c r="L368" i="1"/>
  <c r="L523" i="1" l="1"/>
  <c r="L370" i="1"/>
  <c r="L525" i="1" l="1"/>
  <c r="L372" i="1"/>
  <c r="L527" i="1" l="1"/>
  <c r="L374" i="1"/>
  <c r="L529" i="1" l="1"/>
  <c r="L376" i="1"/>
  <c r="L531" i="1" l="1"/>
  <c r="L378" i="1"/>
  <c r="L533" i="1" l="1"/>
  <c r="L380" i="1"/>
  <c r="L535" i="1" l="1"/>
  <c r="L382" i="1"/>
  <c r="L537" i="1" l="1"/>
  <c r="L384" i="1"/>
  <c r="L539" i="1" l="1"/>
  <c r="L386" i="1"/>
  <c r="L541" i="1" l="1"/>
  <c r="L388" i="1"/>
  <c r="L543" i="1" l="1"/>
  <c r="L390" i="1"/>
  <c r="L545" i="1" l="1"/>
  <c r="L392" i="1"/>
  <c r="L547" i="1" l="1"/>
  <c r="L394" i="1"/>
  <c r="L549" i="1" l="1"/>
  <c r="L396" i="1"/>
  <c r="L551" i="1" l="1"/>
  <c r="L398" i="1"/>
  <c r="L553" i="1" l="1"/>
  <c r="L400" i="1"/>
  <c r="L555" i="1" l="1"/>
  <c r="L402" i="1"/>
  <c r="L557" i="1" l="1"/>
  <c r="L404" i="1"/>
  <c r="L559" i="1" l="1"/>
  <c r="L406" i="1"/>
  <c r="L561" i="1" l="1"/>
  <c r="L408" i="1"/>
  <c r="L563" i="1" l="1"/>
  <c r="L410" i="1"/>
  <c r="L565" i="1" l="1"/>
  <c r="L412" i="1"/>
  <c r="L567" i="1" l="1"/>
  <c r="L414" i="1"/>
  <c r="L569" i="1" l="1"/>
  <c r="L416" i="1"/>
  <c r="L571" i="1" l="1"/>
  <c r="L418" i="1"/>
  <c r="L573" i="1" l="1"/>
  <c r="L420" i="1"/>
  <c r="L575" i="1" l="1"/>
  <c r="L422" i="1"/>
  <c r="L577" i="1" l="1"/>
  <c r="L424" i="1"/>
  <c r="L580" i="1" l="1"/>
  <c r="L582" i="1"/>
  <c r="L581" i="1"/>
  <c r="L579" i="1"/>
  <c r="L426" i="1"/>
  <c r="L584" i="1" l="1"/>
  <c r="L428" i="1"/>
  <c r="L586" i="1" l="1"/>
  <c r="L430" i="1"/>
  <c r="L588" i="1" l="1"/>
  <c r="L432" i="1"/>
  <c r="L590" i="1" l="1"/>
  <c r="L434" i="1"/>
  <c r="L592" i="1" l="1"/>
  <c r="L436" i="1"/>
  <c r="L594" i="1" l="1"/>
  <c r="L438" i="1"/>
  <c r="L596" i="1" l="1"/>
  <c r="L440" i="1"/>
  <c r="L598" i="1" l="1"/>
  <c r="L442" i="1"/>
  <c r="L600" i="1" l="1"/>
  <c r="L444" i="1"/>
  <c r="L602" i="1" l="1"/>
  <c r="L446" i="1"/>
  <c r="L604" i="1" l="1"/>
  <c r="L448" i="1"/>
  <c r="L607" i="1" l="1"/>
  <c r="L606" i="1"/>
  <c r="L450" i="1"/>
  <c r="L609" i="1" l="1"/>
  <c r="L452" i="1"/>
  <c r="L611" i="1" l="1"/>
  <c r="L454" i="1"/>
  <c r="L613" i="1" l="1"/>
  <c r="L456" i="1"/>
  <c r="L615" i="1" l="1"/>
  <c r="L458" i="1"/>
  <c r="L617" i="1" l="1"/>
  <c r="L460" i="1"/>
  <c r="L619" i="1" l="1"/>
  <c r="L462" i="1"/>
  <c r="L621" i="1" l="1"/>
  <c r="L464" i="1"/>
  <c r="L623" i="1" l="1"/>
  <c r="L466" i="1"/>
  <c r="L625" i="1" l="1"/>
  <c r="L468" i="1"/>
  <c r="L627" i="1" l="1"/>
  <c r="L470" i="1"/>
  <c r="L629" i="1" l="1"/>
  <c r="L472" i="1"/>
  <c r="L631" i="1" l="1"/>
  <c r="L474" i="1"/>
  <c r="L633" i="1" l="1"/>
  <c r="L476" i="1"/>
  <c r="L635" i="1" l="1"/>
  <c r="L478" i="1"/>
  <c r="L637" i="1" l="1"/>
  <c r="L480" i="1"/>
  <c r="L639" i="1" l="1"/>
  <c r="L482" i="1"/>
  <c r="L641" i="1" l="1"/>
  <c r="L484" i="1"/>
  <c r="L643" i="1" l="1"/>
  <c r="L486" i="1"/>
  <c r="L645" i="1" l="1"/>
  <c r="L488" i="1"/>
  <c r="L647" i="1" l="1"/>
  <c r="L490" i="1"/>
  <c r="L649" i="1" l="1"/>
  <c r="L492" i="1"/>
  <c r="L651" i="1" l="1"/>
  <c r="L494" i="1"/>
  <c r="L653" i="1" l="1"/>
  <c r="L496" i="1"/>
  <c r="L657" i="1" l="1"/>
  <c r="L498" i="1"/>
  <c r="L659" i="1" l="1"/>
  <c r="L500" i="1"/>
  <c r="L662" i="1" l="1"/>
  <c r="L502" i="1"/>
  <c r="L664" i="1" l="1"/>
  <c r="L504" i="1"/>
  <c r="L667" i="1" l="1"/>
  <c r="L506" i="1"/>
  <c r="L669" i="1" l="1"/>
  <c r="L508" i="1"/>
  <c r="L671" i="1" l="1"/>
  <c r="L510" i="1"/>
  <c r="L673" i="1" l="1"/>
  <c r="L512" i="1"/>
  <c r="L675" i="1" l="1"/>
  <c r="L514" i="1"/>
  <c r="L677" i="1" l="1"/>
  <c r="L516" i="1"/>
  <c r="L679" i="1" l="1"/>
  <c r="L518" i="1"/>
  <c r="L681" i="1" l="1"/>
  <c r="L520" i="1"/>
  <c r="L683" i="1" l="1"/>
  <c r="L522" i="1"/>
  <c r="L685" i="1" l="1"/>
  <c r="L524" i="1"/>
  <c r="L687" i="1" l="1"/>
  <c r="L526" i="1"/>
  <c r="L689" i="1" l="1"/>
  <c r="L528" i="1"/>
  <c r="L691" i="1" l="1"/>
  <c r="L530" i="1"/>
  <c r="L693" i="1" l="1"/>
  <c r="L532" i="1"/>
  <c r="L695" i="1" l="1"/>
  <c r="L534" i="1"/>
  <c r="L698" i="1" l="1"/>
  <c r="L536" i="1"/>
  <c r="L700" i="1" l="1"/>
  <c r="L538" i="1"/>
  <c r="L702" i="1" l="1"/>
  <c r="L540" i="1"/>
  <c r="L704" i="1" l="1"/>
  <c r="L542" i="1"/>
  <c r="L706" i="1" l="1"/>
  <c r="L544" i="1"/>
  <c r="L708" i="1" l="1"/>
  <c r="L546" i="1"/>
  <c r="L710" i="1" l="1"/>
  <c r="L548" i="1"/>
  <c r="L712" i="1" l="1"/>
  <c r="L550" i="1"/>
  <c r="L714" i="1" l="1"/>
  <c r="L715" i="1"/>
  <c r="L552" i="1"/>
  <c r="L717" i="1" l="1"/>
  <c r="L554" i="1"/>
  <c r="L719" i="1" l="1"/>
  <c r="L556" i="1"/>
  <c r="L722" i="1" l="1"/>
  <c r="L558" i="1"/>
  <c r="L724" i="1" l="1"/>
  <c r="L560" i="1"/>
  <c r="L727" i="1" l="1"/>
  <c r="L562" i="1"/>
  <c r="L729" i="1" l="1"/>
  <c r="L564" i="1"/>
  <c r="L731" i="1" l="1"/>
  <c r="L566" i="1"/>
  <c r="L733" i="1" l="1"/>
  <c r="L568" i="1"/>
  <c r="L735" i="1" l="1"/>
  <c r="L570" i="1"/>
  <c r="L737" i="1" l="1"/>
  <c r="L572" i="1"/>
  <c r="L739" i="1" l="1"/>
  <c r="L574" i="1"/>
  <c r="L741" i="1" l="1"/>
  <c r="L576" i="1"/>
  <c r="L743" i="1" l="1"/>
  <c r="L578" i="1"/>
  <c r="L745" i="1" l="1"/>
  <c r="L583" i="1"/>
  <c r="L747" i="1" l="1"/>
  <c r="L585" i="1"/>
  <c r="L749" i="1" l="1"/>
  <c r="L587" i="1"/>
  <c r="L751" i="1" l="1"/>
  <c r="L589" i="1"/>
  <c r="L753" i="1" l="1"/>
  <c r="L591" i="1"/>
  <c r="L755" i="1" l="1"/>
  <c r="L593" i="1"/>
  <c r="L757" i="1" l="1"/>
  <c r="L595" i="1"/>
  <c r="L759" i="1" l="1"/>
  <c r="L597" i="1"/>
  <c r="L761" i="1" l="1"/>
  <c r="L599" i="1"/>
  <c r="L763" i="1" l="1"/>
  <c r="L601" i="1"/>
  <c r="L765" i="1" l="1"/>
  <c r="L603" i="1"/>
  <c r="L767" i="1" l="1"/>
  <c r="L605" i="1"/>
  <c r="L769" i="1" l="1"/>
  <c r="L608" i="1"/>
  <c r="L771" i="1" l="1"/>
  <c r="L610" i="1"/>
  <c r="L773" i="1" l="1"/>
  <c r="L612" i="1"/>
  <c r="L775" i="1" l="1"/>
  <c r="L614" i="1"/>
  <c r="L777" i="1" l="1"/>
  <c r="L616" i="1"/>
  <c r="L779" i="1" l="1"/>
  <c r="L618" i="1"/>
  <c r="L781" i="1" l="1"/>
  <c r="L620" i="1"/>
  <c r="L783" i="1" l="1"/>
  <c r="L622" i="1"/>
  <c r="L786" i="1" l="1"/>
  <c r="L624" i="1"/>
  <c r="L788" i="1" l="1"/>
  <c r="L626" i="1"/>
  <c r="L790" i="1" l="1"/>
  <c r="L628" i="1"/>
  <c r="L792" i="1" l="1"/>
  <c r="L630" i="1"/>
  <c r="L794" i="1" l="1"/>
  <c r="L632" i="1"/>
  <c r="L796" i="1" l="1"/>
  <c r="L634" i="1"/>
  <c r="L798" i="1" l="1"/>
  <c r="L636" i="1"/>
  <c r="L800" i="1" l="1"/>
  <c r="L638" i="1"/>
  <c r="L802" i="1" l="1"/>
  <c r="L640" i="1"/>
  <c r="L804" i="1" l="1"/>
  <c r="L642" i="1"/>
  <c r="L806" i="1" l="1"/>
  <c r="L644" i="1"/>
  <c r="L808" i="1" l="1"/>
  <c r="L646" i="1"/>
  <c r="L810" i="1" l="1"/>
  <c r="L648" i="1"/>
  <c r="L812" i="1" l="1"/>
  <c r="L650" i="1"/>
  <c r="L814" i="1" l="1"/>
  <c r="L652" i="1"/>
  <c r="L816" i="1" l="1"/>
  <c r="L655" i="1"/>
  <c r="L654" i="1"/>
  <c r="L656" i="1"/>
  <c r="L818" i="1" l="1"/>
  <c r="L658" i="1"/>
  <c r="L820" i="1" l="1"/>
  <c r="L661" i="1"/>
  <c r="L660" i="1"/>
  <c r="L822" i="1" l="1"/>
  <c r="L663" i="1"/>
  <c r="L824" i="1" l="1"/>
  <c r="L666" i="1"/>
  <c r="L665" i="1"/>
  <c r="L826" i="1" l="1"/>
  <c r="L668" i="1"/>
  <c r="L828" i="1" l="1"/>
  <c r="L670" i="1"/>
  <c r="L830" i="1" l="1"/>
  <c r="L672" i="1"/>
  <c r="L832" i="1" l="1"/>
  <c r="L674" i="1"/>
  <c r="L834" i="1" l="1"/>
  <c r="L676" i="1"/>
  <c r="L836" i="1" l="1"/>
  <c r="L678" i="1"/>
  <c r="L838" i="1" l="1"/>
  <c r="L680" i="1"/>
  <c r="L841" i="1" l="1"/>
  <c r="L682" i="1"/>
  <c r="L843" i="1" l="1"/>
  <c r="L684" i="1"/>
  <c r="L845" i="1" l="1"/>
  <c r="L686" i="1"/>
  <c r="L847" i="1" l="1"/>
  <c r="L688" i="1"/>
  <c r="L849" i="1" l="1"/>
  <c r="L690" i="1"/>
  <c r="L851" i="1" l="1"/>
  <c r="L692" i="1"/>
  <c r="L853" i="1" l="1"/>
  <c r="L694" i="1"/>
  <c r="L855" i="1" l="1"/>
  <c r="L697" i="1"/>
  <c r="L696" i="1"/>
  <c r="L857" i="1" l="1"/>
  <c r="L699" i="1"/>
  <c r="L859" i="1" l="1"/>
  <c r="L701" i="1"/>
  <c r="L861" i="1" l="1"/>
  <c r="L703" i="1"/>
  <c r="L863" i="1" l="1"/>
  <c r="L705" i="1"/>
  <c r="L865" i="1" l="1"/>
  <c r="L707" i="1"/>
  <c r="L867" i="1" l="1"/>
  <c r="L709" i="1"/>
  <c r="L869" i="1" l="1"/>
  <c r="L711" i="1"/>
  <c r="L871" i="1" l="1"/>
  <c r="L713" i="1"/>
  <c r="L874" i="1" l="1"/>
  <c r="L716" i="1"/>
  <c r="L876" i="1" l="1"/>
  <c r="L718" i="1"/>
  <c r="L878" i="1" l="1"/>
  <c r="L721" i="1"/>
  <c r="L720" i="1"/>
  <c r="L880" i="1" l="1"/>
  <c r="L723" i="1"/>
  <c r="L882" i="1" l="1"/>
  <c r="L726" i="1"/>
  <c r="L725" i="1"/>
  <c r="L884" i="1" l="1"/>
  <c r="L728" i="1"/>
  <c r="L886" i="1" l="1"/>
  <c r="L730" i="1"/>
  <c r="L888" i="1" l="1"/>
  <c r="L732" i="1"/>
  <c r="L890" i="1" l="1"/>
  <c r="L734" i="1"/>
  <c r="L892" i="1" l="1"/>
  <c r="L736" i="1"/>
  <c r="L894" i="1" l="1"/>
  <c r="L738" i="1"/>
  <c r="L896" i="1" l="1"/>
  <c r="L740" i="1"/>
  <c r="L898" i="1" l="1"/>
  <c r="L742" i="1"/>
  <c r="L901" i="1" l="1"/>
  <c r="L744" i="1"/>
  <c r="L903" i="1" l="1"/>
  <c r="L746" i="1"/>
  <c r="L905" i="1" l="1"/>
  <c r="L748" i="1"/>
  <c r="L907" i="1" l="1"/>
  <c r="L750" i="1"/>
  <c r="L909" i="1" l="1"/>
  <c r="L752" i="1"/>
  <c r="L911" i="1" l="1"/>
  <c r="L754" i="1"/>
  <c r="L913" i="1" l="1"/>
  <c r="L756" i="1"/>
  <c r="L919" i="1" l="1"/>
  <c r="L758" i="1"/>
  <c r="L921" i="1" l="1"/>
  <c r="L760" i="1"/>
  <c r="L923" i="1" l="1"/>
  <c r="L762" i="1"/>
  <c r="L925" i="1" l="1"/>
  <c r="L764" i="1"/>
  <c r="L927" i="1" l="1"/>
  <c r="L766" i="1"/>
  <c r="L929" i="1" l="1"/>
  <c r="L768" i="1"/>
  <c r="L931" i="1" l="1"/>
  <c r="L770" i="1"/>
  <c r="L933" i="1" l="1"/>
  <c r="L772" i="1"/>
  <c r="L935" i="1" l="1"/>
  <c r="L774" i="1"/>
  <c r="L937" i="1" l="1"/>
  <c r="L776" i="1"/>
  <c r="L939" i="1" l="1"/>
  <c r="L778" i="1"/>
  <c r="L941" i="1" l="1"/>
  <c r="L780" i="1"/>
  <c r="L944" i="1" l="1"/>
  <c r="L943" i="1"/>
  <c r="L782" i="1"/>
  <c r="L946" i="1" l="1"/>
  <c r="L785" i="1"/>
  <c r="L784" i="1"/>
  <c r="L949" i="1" l="1"/>
  <c r="L948" i="1"/>
  <c r="L787" i="1"/>
  <c r="L951" i="1" l="1"/>
  <c r="L789" i="1"/>
  <c r="L953" i="1" l="1"/>
  <c r="L791" i="1"/>
  <c r="L955" i="1" l="1"/>
  <c r="L793" i="1"/>
  <c r="L957" i="1" l="1"/>
  <c r="L795" i="1"/>
  <c r="L960" i="1" l="1"/>
  <c r="L797" i="1"/>
  <c r="L962" i="1" l="1"/>
  <c r="L799" i="1"/>
  <c r="L964" i="1" l="1"/>
  <c r="L801" i="1"/>
  <c r="L966" i="1" l="1"/>
  <c r="L803" i="1"/>
  <c r="L969" i="1" l="1"/>
  <c r="L968" i="1"/>
  <c r="L805" i="1"/>
  <c r="L971" i="1" l="1"/>
  <c r="L807" i="1"/>
  <c r="L973" i="1" l="1"/>
  <c r="L809" i="1"/>
  <c r="L975" i="1" l="1"/>
  <c r="L811" i="1"/>
  <c r="L977" i="1" l="1"/>
  <c r="L813" i="1"/>
  <c r="L979" i="1" l="1"/>
  <c r="L815" i="1"/>
  <c r="L981" i="1" l="1"/>
  <c r="L817" i="1"/>
  <c r="L983" i="1" l="1"/>
  <c r="L819" i="1"/>
  <c r="L985" i="1" l="1"/>
  <c r="L821" i="1"/>
  <c r="L987" i="1" l="1"/>
  <c r="L823" i="1"/>
  <c r="L989" i="1" l="1"/>
  <c r="L825" i="1"/>
  <c r="L991" i="1" l="1"/>
  <c r="L827" i="1"/>
  <c r="L993" i="1" l="1"/>
  <c r="L829" i="1"/>
  <c r="L995" i="1" l="1"/>
  <c r="L831" i="1"/>
  <c r="L997" i="1" l="1"/>
  <c r="L833" i="1"/>
  <c r="L999" i="1" l="1"/>
  <c r="L835" i="1"/>
  <c r="L1001" i="1" l="1"/>
  <c r="L837" i="1"/>
  <c r="L1003" i="1" l="1"/>
  <c r="L839" i="1"/>
  <c r="L840" i="1"/>
  <c r="L1005" i="1" l="1"/>
  <c r="L842" i="1"/>
  <c r="L1007" i="1" l="1"/>
  <c r="L844" i="1"/>
  <c r="L1009" i="1" l="1"/>
  <c r="L846" i="1"/>
  <c r="L1011" i="1" l="1"/>
  <c r="L848" i="1"/>
  <c r="L1013" i="1" l="1"/>
  <c r="L850" i="1"/>
  <c r="L1015" i="1" l="1"/>
  <c r="L852" i="1"/>
  <c r="L1017" i="1" l="1"/>
  <c r="L854" i="1"/>
  <c r="L1020" i="1" l="1"/>
  <c r="L856" i="1"/>
  <c r="L1022" i="1" l="1"/>
  <c r="L858" i="1"/>
  <c r="L1024" i="1" l="1"/>
  <c r="L860" i="1"/>
  <c r="L1026" i="1" l="1"/>
  <c r="L862" i="1"/>
  <c r="L1028" i="1" l="1"/>
  <c r="L864" i="1"/>
  <c r="L1030" i="1" l="1"/>
  <c r="L866" i="1"/>
  <c r="L1032" i="1" l="1"/>
  <c r="L868" i="1"/>
  <c r="L1034" i="1" l="1"/>
  <c r="L870" i="1"/>
  <c r="L1036" i="1" l="1"/>
  <c r="L873" i="1"/>
  <c r="L872" i="1"/>
  <c r="L1038" i="1" l="1"/>
  <c r="L875" i="1"/>
  <c r="L1040" i="1" l="1"/>
  <c r="L877" i="1"/>
  <c r="L1042" i="1" l="1"/>
  <c r="L879" i="1"/>
  <c r="L1044" i="1" l="1"/>
  <c r="L881" i="1"/>
  <c r="L1046" i="1" l="1"/>
  <c r="L883" i="1"/>
  <c r="L1048" i="1" l="1"/>
  <c r="L885" i="1"/>
  <c r="L1050" i="1" l="1"/>
  <c r="L887" i="1"/>
  <c r="L1052" i="1" l="1"/>
  <c r="L889" i="1"/>
  <c r="L1054" i="1" l="1"/>
  <c r="L891" i="1"/>
  <c r="L1056" i="1" l="1"/>
  <c r="L893" i="1"/>
  <c r="L1058" i="1" l="1"/>
  <c r="L895" i="1"/>
  <c r="L1060" i="1" l="1"/>
  <c r="L897" i="1"/>
  <c r="L1062" i="1" l="1"/>
  <c r="L900" i="1"/>
  <c r="L899" i="1"/>
  <c r="L1064" i="1" l="1"/>
  <c r="L902" i="1"/>
  <c r="L1069" i="1" l="1"/>
  <c r="L904" i="1"/>
  <c r="L1071" i="1" l="1"/>
  <c r="L906" i="1"/>
  <c r="L1073" i="1" l="1"/>
  <c r="L908" i="1"/>
  <c r="L1075" i="1" l="1"/>
  <c r="L910" i="1"/>
  <c r="L1077" i="1" l="1"/>
  <c r="L912" i="1"/>
  <c r="L1079" i="1" l="1"/>
  <c r="L918" i="1"/>
  <c r="L917" i="1"/>
  <c r="L916" i="1"/>
  <c r="L915" i="1"/>
  <c r="L914" i="1"/>
  <c r="L1081" i="1" l="1"/>
  <c r="L920" i="1"/>
  <c r="L1083" i="1" l="1"/>
  <c r="L922" i="1"/>
  <c r="L1085" i="1" l="1"/>
  <c r="L924" i="1"/>
  <c r="L1087" i="1" l="1"/>
  <c r="L926" i="1"/>
  <c r="L1089" i="1" l="1"/>
  <c r="L928" i="1"/>
  <c r="L1091" i="1" l="1"/>
  <c r="L930" i="1"/>
  <c r="L1093" i="1" l="1"/>
  <c r="L932" i="1"/>
  <c r="L1095" i="1" l="1"/>
  <c r="L934" i="1"/>
  <c r="L1097" i="1" l="1"/>
  <c r="L936" i="1"/>
  <c r="L1099" i="1" l="1"/>
  <c r="L938" i="1"/>
  <c r="L1101" i="1" l="1"/>
  <c r="L940" i="1"/>
  <c r="L1103" i="1" l="1"/>
  <c r="L942" i="1"/>
  <c r="L1105" i="1" l="1"/>
  <c r="L945" i="1"/>
  <c r="L1107" i="1" l="1"/>
  <c r="L947" i="1"/>
  <c r="L1109" i="1" l="1"/>
  <c r="L950" i="1"/>
  <c r="L1111" i="1" l="1"/>
  <c r="L952" i="1"/>
  <c r="L1113" i="1" l="1"/>
  <c r="L954" i="1"/>
  <c r="L1115" i="1" l="1"/>
  <c r="L956" i="1"/>
  <c r="L1117" i="1" l="1"/>
  <c r="L959" i="1"/>
  <c r="L958" i="1"/>
  <c r="L1119" i="1" l="1"/>
  <c r="L961" i="1"/>
  <c r="L1121" i="1" l="1"/>
  <c r="L963" i="1"/>
  <c r="L1123" i="1" l="1"/>
  <c r="L965" i="1"/>
  <c r="L1125" i="1" l="1"/>
  <c r="L967" i="1"/>
  <c r="L1128" i="1" l="1"/>
  <c r="L1127" i="1"/>
  <c r="L970" i="1"/>
  <c r="L1131" i="1" l="1"/>
  <c r="L1130" i="1"/>
  <c r="L972" i="1"/>
  <c r="L1133" i="1" l="1"/>
  <c r="L1134" i="1"/>
  <c r="L974" i="1"/>
  <c r="L1136" i="1" l="1"/>
  <c r="L1137" i="1"/>
  <c r="L976" i="1"/>
  <c r="L1139" i="1" l="1"/>
  <c r="L978" i="1"/>
  <c r="L1141" i="1" l="1"/>
  <c r="L980" i="1"/>
  <c r="L1143" i="1" l="1"/>
  <c r="L982" i="1"/>
  <c r="L1145" i="1" l="1"/>
  <c r="L984" i="1"/>
  <c r="L1147" i="1" l="1"/>
  <c r="L986" i="1"/>
  <c r="L1149" i="1" l="1"/>
  <c r="L988" i="1"/>
  <c r="L1151" i="1" l="1"/>
  <c r="L990" i="1"/>
  <c r="L1153" i="1" l="1"/>
  <c r="L1154" i="1"/>
  <c r="L992" i="1"/>
  <c r="L1156" i="1" l="1"/>
  <c r="L994" i="1"/>
  <c r="L1158" i="1" l="1"/>
  <c r="L996" i="1"/>
  <c r="L1160" i="1" l="1"/>
  <c r="L998" i="1"/>
  <c r="L1162" i="1" l="1"/>
  <c r="L1000" i="1"/>
  <c r="L1164" i="1" l="1"/>
  <c r="L1002" i="1"/>
  <c r="L1166" i="1" l="1"/>
  <c r="L1004" i="1"/>
  <c r="L1168" i="1" l="1"/>
  <c r="L1006" i="1"/>
  <c r="L1170" i="1" l="1"/>
  <c r="L1008" i="1"/>
  <c r="L1172" i="1" l="1"/>
  <c r="L1010" i="1"/>
  <c r="L1174" i="1" l="1"/>
  <c r="L1012" i="1"/>
  <c r="L1176" i="1" l="1"/>
  <c r="L1014" i="1"/>
  <c r="L1178" i="1" l="1"/>
  <c r="L1016" i="1"/>
  <c r="L1180" i="1" l="1"/>
  <c r="L1019" i="1"/>
  <c r="L1018" i="1"/>
  <c r="L1182" i="1" l="1"/>
  <c r="L1021" i="1"/>
  <c r="L1184" i="1" l="1"/>
  <c r="L1023" i="1"/>
  <c r="L1186" i="1" l="1"/>
  <c r="L1025" i="1"/>
  <c r="L1188" i="1" l="1"/>
  <c r="L1027" i="1"/>
  <c r="L1190" i="1" l="1"/>
  <c r="L1029" i="1"/>
  <c r="L1192" i="1" l="1"/>
  <c r="L1031" i="1"/>
  <c r="L1194" i="1" l="1"/>
  <c r="L1033" i="1"/>
  <c r="L1196" i="1" l="1"/>
  <c r="L1035" i="1"/>
  <c r="L1198" i="1" l="1"/>
  <c r="L1037" i="1"/>
  <c r="L1200" i="1" l="1"/>
  <c r="L1039" i="1"/>
  <c r="L1202" i="1" l="1"/>
  <c r="L1041" i="1"/>
  <c r="L1204" i="1" l="1"/>
  <c r="L1043" i="1"/>
  <c r="L1206" i="1" l="1"/>
  <c r="L1045" i="1"/>
  <c r="L1208" i="1" l="1"/>
  <c r="L1047" i="1"/>
  <c r="L1210" i="1" l="1"/>
  <c r="L1049" i="1"/>
  <c r="L1212" i="1" l="1"/>
  <c r="L1051" i="1"/>
  <c r="L1214" i="1" l="1"/>
  <c r="L1053" i="1"/>
  <c r="L1216" i="1" l="1"/>
  <c r="L1055" i="1"/>
  <c r="L1218" i="1" l="1"/>
  <c r="L1057" i="1"/>
  <c r="L1220" i="1" l="1"/>
  <c r="L1059" i="1"/>
  <c r="L1222" i="1" l="1"/>
  <c r="L1061" i="1"/>
  <c r="L1224" i="1" l="1"/>
  <c r="L1063" i="1"/>
  <c r="L1226" i="1" l="1"/>
  <c r="L1068" i="1"/>
  <c r="L1067" i="1"/>
  <c r="L1066" i="1"/>
  <c r="L1065" i="1"/>
  <c r="L1229" i="1" l="1"/>
  <c r="L1070" i="1"/>
  <c r="L1233" i="1" l="1"/>
  <c r="L1231" i="1"/>
  <c r="L1232" i="1"/>
  <c r="L1072" i="1"/>
  <c r="L1235" i="1" l="1"/>
  <c r="L1074" i="1"/>
  <c r="L1238" i="1" l="1"/>
  <c r="L1237" i="1"/>
  <c r="L1076" i="1"/>
  <c r="L1243" i="1" l="1"/>
  <c r="L1078" i="1"/>
  <c r="L1246" i="1" l="1"/>
  <c r="L1080" i="1"/>
  <c r="L1253" i="1" l="1"/>
  <c r="L1082" i="1"/>
  <c r="L1255" i="1" l="1"/>
  <c r="L1084" i="1"/>
  <c r="L1257" i="1" l="1"/>
  <c r="L1258" i="1"/>
  <c r="L1086" i="1"/>
  <c r="L1263" i="1" l="1"/>
  <c r="L1088" i="1"/>
  <c r="L1265" i="1" l="1"/>
  <c r="L1090" i="1"/>
  <c r="L1268" i="1" l="1"/>
  <c r="L1267" i="1"/>
  <c r="L1269" i="1"/>
  <c r="L1092" i="1"/>
  <c r="L1274" i="1" l="1"/>
  <c r="L1094" i="1"/>
  <c r="L1276" i="1" l="1"/>
  <c r="L1096" i="1"/>
  <c r="L1278" i="1" l="1"/>
  <c r="L1098" i="1"/>
  <c r="L1281" i="1" l="1"/>
  <c r="L1100" i="1"/>
  <c r="L1283" i="1" l="1"/>
  <c r="L1284" i="1"/>
  <c r="L1102" i="1"/>
  <c r="L1286" i="1" l="1"/>
  <c r="L1104" i="1"/>
  <c r="L1293" i="1" l="1"/>
  <c r="L1106" i="1"/>
  <c r="L1295" i="1" l="1"/>
  <c r="L1108" i="1"/>
  <c r="L1299" i="1" l="1"/>
  <c r="L1110" i="1"/>
  <c r="L1301" i="1" l="1"/>
  <c r="L1112" i="1"/>
  <c r="L1303" i="1" l="1"/>
  <c r="L1114" i="1"/>
  <c r="L1305" i="1" l="1"/>
  <c r="L1116" i="1"/>
  <c r="L1310" i="1" l="1"/>
  <c r="L1309" i="1"/>
  <c r="L1308" i="1"/>
  <c r="L1307" i="1"/>
  <c r="L1118" i="1"/>
  <c r="L1312" i="1" l="1"/>
  <c r="L1120" i="1"/>
  <c r="L1314" i="1" l="1"/>
  <c r="L1122" i="1"/>
  <c r="L1316" i="1" l="1"/>
  <c r="L1124" i="1"/>
  <c r="L1318" i="1" l="1"/>
  <c r="L1126" i="1"/>
  <c r="L1320" i="1" l="1"/>
  <c r="L1129" i="1"/>
  <c r="L1322" i="1" l="1"/>
  <c r="L1132" i="1"/>
  <c r="L1324" i="1" l="1"/>
  <c r="L1135" i="1"/>
  <c r="L1326" i="1" l="1"/>
  <c r="L1138" i="1"/>
  <c r="L1329" i="1" l="1"/>
  <c r="L1328" i="1"/>
  <c r="L1140" i="1"/>
  <c r="L1332" i="1" l="1"/>
  <c r="L1142" i="1"/>
  <c r="L1334" i="1" l="1"/>
  <c r="L1144" i="1"/>
  <c r="L1336" i="1" l="1"/>
  <c r="L1146" i="1"/>
  <c r="L1338" i="1" l="1"/>
  <c r="L1148" i="1"/>
  <c r="L1340" i="1" l="1"/>
  <c r="L1150" i="1"/>
  <c r="L1342" i="1" l="1"/>
  <c r="L1152" i="1"/>
  <c r="L1344" i="1" l="1"/>
  <c r="L1155" i="1"/>
  <c r="L1346" i="1" l="1"/>
  <c r="L1157" i="1"/>
  <c r="L1348" i="1" l="1"/>
  <c r="L1159" i="1"/>
  <c r="L1350" i="1" l="1"/>
  <c r="L1161" i="1"/>
  <c r="L1352" i="1" l="1"/>
  <c r="L1163" i="1"/>
  <c r="L1354" i="1" l="1"/>
  <c r="L1165" i="1"/>
  <c r="L1356" i="1" l="1"/>
  <c r="L1167" i="1"/>
  <c r="L1358" i="1" l="1"/>
  <c r="L1169" i="1"/>
  <c r="L1360" i="1" l="1"/>
  <c r="L1171" i="1"/>
  <c r="L1362" i="1" l="1"/>
  <c r="L1173" i="1"/>
  <c r="L1364" i="1" l="1"/>
  <c r="L1175" i="1"/>
  <c r="L1366" i="1" l="1"/>
  <c r="L1177" i="1"/>
  <c r="L1370" i="1" l="1"/>
  <c r="L1368" i="1"/>
  <c r="L1179" i="1"/>
  <c r="L1181" i="1" l="1"/>
  <c r="L1183" i="1" l="1"/>
  <c r="L1185" i="1" l="1"/>
  <c r="L1187" i="1" l="1"/>
  <c r="L1189" i="1" l="1"/>
  <c r="L1191" i="1" l="1"/>
  <c r="L1193" i="1" l="1"/>
  <c r="L1195" i="1" l="1"/>
  <c r="L1197" i="1" l="1"/>
  <c r="L1199" i="1" l="1"/>
  <c r="L1201" i="1" l="1"/>
  <c r="L1203" i="1" l="1"/>
  <c r="L1205" i="1" l="1"/>
  <c r="L1207" i="1" l="1"/>
  <c r="L1209" i="1" l="1"/>
  <c r="L1211" i="1" l="1"/>
  <c r="L1213" i="1" l="1"/>
  <c r="L1215" i="1" l="1"/>
  <c r="L1217" i="1" l="1"/>
  <c r="L1219" i="1" l="1"/>
  <c r="L1221" i="1" l="1"/>
  <c r="L1223" i="1" l="1"/>
  <c r="L1225" i="1" l="1"/>
  <c r="L1228" i="1" l="1"/>
  <c r="L1227" i="1"/>
  <c r="L1230" i="1" l="1"/>
  <c r="L1234" i="1" l="1"/>
  <c r="L1236" i="1" l="1"/>
  <c r="L1239" i="1" l="1"/>
  <c r="L1242" i="1"/>
  <c r="L1241" i="1"/>
  <c r="L1240" i="1"/>
  <c r="L1245" i="1" l="1"/>
  <c r="L1244" i="1"/>
  <c r="L1248" i="1" l="1"/>
  <c r="L1247" i="1"/>
  <c r="L1252" i="1"/>
  <c r="L1251" i="1"/>
  <c r="L1250" i="1"/>
  <c r="L1249" i="1"/>
  <c r="L1254" i="1" l="1"/>
  <c r="L1256" i="1" l="1"/>
  <c r="L1262" i="1" l="1"/>
  <c r="L1261" i="1"/>
  <c r="L1260" i="1"/>
  <c r="L1259" i="1"/>
  <c r="L1264" i="1" l="1"/>
  <c r="L1266" i="1" l="1"/>
  <c r="L1272" i="1" l="1"/>
  <c r="L1271" i="1"/>
  <c r="L1270" i="1"/>
  <c r="L1273" i="1"/>
  <c r="L1275" i="1" l="1"/>
  <c r="L1277" i="1" l="1"/>
  <c r="L1280" i="1" l="1"/>
  <c r="L1279" i="1"/>
  <c r="L1282" i="1" l="1"/>
  <c r="L1285" i="1" l="1"/>
  <c r="L1288" i="1" l="1"/>
  <c r="L1287" i="1"/>
  <c r="L1292" i="1"/>
  <c r="L1291" i="1"/>
  <c r="L1290" i="1"/>
  <c r="L1289" i="1"/>
  <c r="L1294" i="1" l="1"/>
  <c r="L1296" i="1" l="1"/>
  <c r="L1298" i="1"/>
  <c r="L1297" i="1"/>
  <c r="L1300" i="1" l="1"/>
  <c r="L1302" i="1" l="1"/>
  <c r="L1304" i="1" l="1"/>
  <c r="L1306" i="1" l="1"/>
  <c r="L1311" i="1" l="1"/>
  <c r="L1313" i="1" l="1"/>
  <c r="L1315" i="1" l="1"/>
  <c r="L1317" i="1" l="1"/>
  <c r="L1319" i="1" l="1"/>
  <c r="L1321" i="1" l="1"/>
  <c r="L1323" i="1" l="1"/>
  <c r="L1325" i="1" l="1"/>
  <c r="L1327" i="1" l="1"/>
  <c r="L1331" i="1" l="1"/>
  <c r="L1330" i="1"/>
  <c r="L1333" i="1" l="1"/>
  <c r="L1335" i="1" l="1"/>
  <c r="L1337" i="1" l="1"/>
  <c r="L1339" i="1" l="1"/>
  <c r="L1341" i="1" l="1"/>
  <c r="L1343" i="1" l="1"/>
  <c r="L1345" i="1" l="1"/>
  <c r="L1347" i="1" l="1"/>
  <c r="L1349" i="1" l="1"/>
  <c r="L1351" i="1" l="1"/>
  <c r="L1353" i="1" l="1"/>
  <c r="L1355" i="1" l="1"/>
  <c r="L1357" i="1" l="1"/>
  <c r="L1359" i="1" l="1"/>
  <c r="L1361" i="1" l="1"/>
  <c r="L1363" i="1" l="1"/>
  <c r="L1365" i="1" l="1"/>
  <c r="L1367" i="1" l="1"/>
  <c r="L136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<sst xmlns="http://schemas.openxmlformats.org/spreadsheetml/2006/main" count="8267" uniqueCount="3754">
  <si>
    <t>Cell_ID</t>
  </si>
  <si>
    <t>SKU_ID</t>
  </si>
  <si>
    <t>X</t>
  </si>
  <si>
    <t>Y</t>
  </si>
  <si>
    <t>Z</t>
  </si>
  <si>
    <t>Direction</t>
  </si>
  <si>
    <t>Box_Width</t>
  </si>
  <si>
    <t>Boxes_In_Width</t>
  </si>
  <si>
    <t>PickByBox</t>
  </si>
  <si>
    <t>WidthNecessary</t>
  </si>
  <si>
    <t>Cell</t>
  </si>
  <si>
    <t>0</t>
  </si>
  <si>
    <t>1</t>
  </si>
  <si>
    <t>7410977</t>
  </si>
  <si>
    <t>0.292537</t>
  </si>
  <si>
    <t>2</t>
  </si>
  <si>
    <t>6601780</t>
  </si>
  <si>
    <t>0.316817</t>
  </si>
  <si>
    <t>3</t>
  </si>
  <si>
    <t>6786321</t>
  </si>
  <si>
    <t>0.298593</t>
  </si>
  <si>
    <t>4</t>
  </si>
  <si>
    <t>2241870</t>
  </si>
  <si>
    <t>0.318955</t>
  </si>
  <si>
    <t>5</t>
  </si>
  <si>
    <t>6974328</t>
  </si>
  <si>
    <t>0.305174</t>
  </si>
  <si>
    <t>6</t>
  </si>
  <si>
    <t>7055967</t>
  </si>
  <si>
    <t>0.311773</t>
  </si>
  <si>
    <t>7</t>
  </si>
  <si>
    <t>6531811</t>
  </si>
  <si>
    <t>0.300451</t>
  </si>
  <si>
    <t>8</t>
  </si>
  <si>
    <t>6780868</t>
  </si>
  <si>
    <t>0.286605</t>
  </si>
  <si>
    <t>9</t>
  </si>
  <si>
    <t>6813890</t>
  </si>
  <si>
    <t>0.294454</t>
  </si>
  <si>
    <t>10</t>
  </si>
  <si>
    <t>6813891</t>
  </si>
  <si>
    <t>0.303108</t>
  </si>
  <si>
    <t>11</t>
  </si>
  <si>
    <t>2241682</t>
  </si>
  <si>
    <t>0.307013</t>
  </si>
  <si>
    <t>12</t>
  </si>
  <si>
    <t>6772827</t>
  </si>
  <si>
    <t>0.281892</t>
  </si>
  <si>
    <t>13</t>
  </si>
  <si>
    <t>5429757</t>
  </si>
  <si>
    <t>0.299718</t>
  </si>
  <si>
    <t>14</t>
  </si>
  <si>
    <t>5493595</t>
  </si>
  <si>
    <t>0.27891</t>
  </si>
  <si>
    <t>15</t>
  </si>
  <si>
    <t>6306227</t>
  </si>
  <si>
    <t>0.396638</t>
  </si>
  <si>
    <t>16</t>
  </si>
  <si>
    <t>6182354</t>
  </si>
  <si>
    <t>0.272164</t>
  </si>
  <si>
    <t>17</t>
  </si>
  <si>
    <t>6531407</t>
  </si>
  <si>
    <t>0.289945</t>
  </si>
  <si>
    <t>18</t>
  </si>
  <si>
    <t>4514260</t>
  </si>
  <si>
    <t>0.287646</t>
  </si>
  <si>
    <t>19</t>
  </si>
  <si>
    <t>6582982</t>
  </si>
  <si>
    <t>0.316205</t>
  </si>
  <si>
    <t>20</t>
  </si>
  <si>
    <t>5263701</t>
  </si>
  <si>
    <t>0.263291</t>
  </si>
  <si>
    <t>21</t>
  </si>
  <si>
    <t>7334020</t>
  </si>
  <si>
    <t>0.281505</t>
  </si>
  <si>
    <t>22</t>
  </si>
  <si>
    <t>4424318</t>
  </si>
  <si>
    <t>0.273336</t>
  </si>
  <si>
    <t>23</t>
  </si>
  <si>
    <t>4462194</t>
  </si>
  <si>
    <t>0.25377</t>
  </si>
  <si>
    <t>24</t>
  </si>
  <si>
    <t>4721822</t>
  </si>
  <si>
    <t>0.280204</t>
  </si>
  <si>
    <t>25</t>
  </si>
  <si>
    <t>4941598</t>
  </si>
  <si>
    <t>0.271061</t>
  </si>
  <si>
    <t>26</t>
  </si>
  <si>
    <t>5171860</t>
  </si>
  <si>
    <t>0.262165</t>
  </si>
  <si>
    <t>27</t>
  </si>
  <si>
    <t>5249069</t>
  </si>
  <si>
    <t>0.275607</t>
  </si>
  <si>
    <t>28</t>
  </si>
  <si>
    <t>5249162</t>
  </si>
  <si>
    <t>29</t>
  </si>
  <si>
    <t>5260696</t>
  </si>
  <si>
    <t>0.281657</t>
  </si>
  <si>
    <t>30</t>
  </si>
  <si>
    <t>5264893</t>
  </si>
  <si>
    <t>0.277174</t>
  </si>
  <si>
    <t>31</t>
  </si>
  <si>
    <t>5426189</t>
  </si>
  <si>
    <t>0.282703</t>
  </si>
  <si>
    <t>32</t>
  </si>
  <si>
    <t>5701319</t>
  </si>
  <si>
    <t>0.406559</t>
  </si>
  <si>
    <t>33</t>
  </si>
  <si>
    <t>5712058</t>
  </si>
  <si>
    <t>0.271385</t>
  </si>
  <si>
    <t>34</t>
  </si>
  <si>
    <t>5718357</t>
  </si>
  <si>
    <t>0.24815</t>
  </si>
  <si>
    <t>35</t>
  </si>
  <si>
    <t>6354054</t>
  </si>
  <si>
    <t>0.256865</t>
  </si>
  <si>
    <t>36</t>
  </si>
  <si>
    <t>6744532</t>
  </si>
  <si>
    <t>0.284481</t>
  </si>
  <si>
    <t>37</t>
  </si>
  <si>
    <t>6775006</t>
  </si>
  <si>
    <t>0.300278</t>
  </si>
  <si>
    <t>38</t>
  </si>
  <si>
    <t>6881807</t>
  </si>
  <si>
    <t>0.26808</t>
  </si>
  <si>
    <t>39</t>
  </si>
  <si>
    <t>6927350</t>
  </si>
  <si>
    <t>0.270352</t>
  </si>
  <si>
    <t>40</t>
  </si>
  <si>
    <t>7180150</t>
  </si>
  <si>
    <t>0.268607</t>
  </si>
  <si>
    <t>41</t>
  </si>
  <si>
    <t>7184414</t>
  </si>
  <si>
    <t>0.286026</t>
  </si>
  <si>
    <t>42</t>
  </si>
  <si>
    <t>5483363</t>
  </si>
  <si>
    <t>0.271279</t>
  </si>
  <si>
    <t>43</t>
  </si>
  <si>
    <t>5135637</t>
  </si>
  <si>
    <t>0.297761</t>
  </si>
  <si>
    <t>44</t>
  </si>
  <si>
    <t>5520179</t>
  </si>
  <si>
    <t>0.254212</t>
  </si>
  <si>
    <t>45</t>
  </si>
  <si>
    <t>6290826</t>
  </si>
  <si>
    <t>0.302023</t>
  </si>
  <si>
    <t>46</t>
  </si>
  <si>
    <t>6330269</t>
  </si>
  <si>
    <t>0.285708</t>
  </si>
  <si>
    <t>47</t>
  </si>
  <si>
    <t>6616904</t>
  </si>
  <si>
    <t>0.269161</t>
  </si>
  <si>
    <t>48</t>
  </si>
  <si>
    <t>6774998</t>
  </si>
  <si>
    <t>49</t>
  </si>
  <si>
    <t>7316047</t>
  </si>
  <si>
    <t>0.277525</t>
  </si>
  <si>
    <t>50</t>
  </si>
  <si>
    <t>5014710</t>
  </si>
  <si>
    <t>0.285143</t>
  </si>
  <si>
    <t>51</t>
  </si>
  <si>
    <t>5737460</t>
  </si>
  <si>
    <t>0.263462</t>
  </si>
  <si>
    <t>52</t>
  </si>
  <si>
    <t>6536213</t>
  </si>
  <si>
    <t>0.265753</t>
  </si>
  <si>
    <t>53</t>
  </si>
  <si>
    <t>6759678</t>
  </si>
  <si>
    <t>0.287479</t>
  </si>
  <si>
    <t>54</t>
  </si>
  <si>
    <t>7334015</t>
  </si>
  <si>
    <t>0.275454</t>
  </si>
  <si>
    <t>55</t>
  </si>
  <si>
    <t>5656402</t>
  </si>
  <si>
    <t>0.29376</t>
  </si>
  <si>
    <t>56</t>
  </si>
  <si>
    <t>5758106</t>
  </si>
  <si>
    <t>0.304604</t>
  </si>
  <si>
    <t>57</t>
  </si>
  <si>
    <t>6320556</t>
  </si>
  <si>
    <t>0.328626</t>
  </si>
  <si>
    <t>58</t>
  </si>
  <si>
    <t>6523364</t>
  </si>
  <si>
    <t>0.328162</t>
  </si>
  <si>
    <t>59</t>
  </si>
  <si>
    <t>3704679</t>
  </si>
  <si>
    <t>0.330719</t>
  </si>
  <si>
    <t>60</t>
  </si>
  <si>
    <t>4649282</t>
  </si>
  <si>
    <t>0.328224</t>
  </si>
  <si>
    <t>61</t>
  </si>
  <si>
    <t>4721823</t>
  </si>
  <si>
    <t>0.274956</t>
  </si>
  <si>
    <t>62</t>
  </si>
  <si>
    <t>5249122</t>
  </si>
  <si>
    <t>0.259615</t>
  </si>
  <si>
    <t>63</t>
  </si>
  <si>
    <t>5292575</t>
  </si>
  <si>
    <t>0.24898</t>
  </si>
  <si>
    <t>64</t>
  </si>
  <si>
    <t>5595421</t>
  </si>
  <si>
    <t>0.26922</t>
  </si>
  <si>
    <t>65</t>
  </si>
  <si>
    <t>6781813</t>
  </si>
  <si>
    <t>0.292935</t>
  </si>
  <si>
    <t>66</t>
  </si>
  <si>
    <t>6907908</t>
  </si>
  <si>
    <t>0.268327</t>
  </si>
  <si>
    <t>67</t>
  </si>
  <si>
    <t>7375890</t>
  </si>
  <si>
    <t>68</t>
  </si>
  <si>
    <t>7405389</t>
  </si>
  <si>
    <t>0.279357</t>
  </si>
  <si>
    <t>69</t>
  </si>
  <si>
    <t>7169956</t>
  </si>
  <si>
    <t>0.285907</t>
  </si>
  <si>
    <t>70</t>
  </si>
  <si>
    <t>7400655</t>
  </si>
  <si>
    <t>0.28252</t>
  </si>
  <si>
    <t>71</t>
  </si>
  <si>
    <t>2839535</t>
  </si>
  <si>
    <t>72</t>
  </si>
  <si>
    <t>2839624</t>
  </si>
  <si>
    <t>73</t>
  </si>
  <si>
    <t>2839631</t>
  </si>
  <si>
    <t>0.265523</t>
  </si>
  <si>
    <t>74</t>
  </si>
  <si>
    <t>3911249</t>
  </si>
  <si>
    <t>0.266629</t>
  </si>
  <si>
    <t>75</t>
  </si>
  <si>
    <t>4882816</t>
  </si>
  <si>
    <t>76</t>
  </si>
  <si>
    <t>6838068</t>
  </si>
  <si>
    <t>77</t>
  </si>
  <si>
    <t>3658082</t>
  </si>
  <si>
    <t>0.271215</t>
  </si>
  <si>
    <t>78</t>
  </si>
  <si>
    <t>5100653</t>
  </si>
  <si>
    <t>0.261</t>
  </si>
  <si>
    <t>79</t>
  </si>
  <si>
    <t>7227707</t>
  </si>
  <si>
    <t>0.326974</t>
  </si>
  <si>
    <t>80</t>
  </si>
  <si>
    <t>4120659</t>
  </si>
  <si>
    <t>0.269787</t>
  </si>
  <si>
    <t>81</t>
  </si>
  <si>
    <t>5085856</t>
  </si>
  <si>
    <t>0.266014</t>
  </si>
  <si>
    <t>82</t>
  </si>
  <si>
    <t>5100029</t>
  </si>
  <si>
    <t>0.271341</t>
  </si>
  <si>
    <t>83</t>
  </si>
  <si>
    <t>5606345</t>
  </si>
  <si>
    <t>0.267959</t>
  </si>
  <si>
    <t>84</t>
  </si>
  <si>
    <t>5784210</t>
  </si>
  <si>
    <t>0.289325</t>
  </si>
  <si>
    <t>85</t>
  </si>
  <si>
    <t>5538920</t>
  </si>
  <si>
    <t>0.262074</t>
  </si>
  <si>
    <t>86</t>
  </si>
  <si>
    <t>5548383</t>
  </si>
  <si>
    <t>0.276591</t>
  </si>
  <si>
    <t>87</t>
  </si>
  <si>
    <t>6763206</t>
  </si>
  <si>
    <t>0.259338</t>
  </si>
  <si>
    <t>88</t>
  </si>
  <si>
    <t>7018487</t>
  </si>
  <si>
    <t>0.295763</t>
  </si>
  <si>
    <t>89</t>
  </si>
  <si>
    <t>7018489</t>
  </si>
  <si>
    <t>90</t>
  </si>
  <si>
    <t>6765007</t>
  </si>
  <si>
    <t>0.272703</t>
  </si>
  <si>
    <t>91</t>
  </si>
  <si>
    <t>3700127</t>
  </si>
  <si>
    <t>0.264412</t>
  </si>
  <si>
    <t>92</t>
  </si>
  <si>
    <t>5162208</t>
  </si>
  <si>
    <t>0.250442</t>
  </si>
  <si>
    <t>93</t>
  </si>
  <si>
    <t>6306255</t>
  </si>
  <si>
    <t>0.279606</t>
  </si>
  <si>
    <t>94</t>
  </si>
  <si>
    <t>6306259</t>
  </si>
  <si>
    <t>95</t>
  </si>
  <si>
    <t>7143239</t>
  </si>
  <si>
    <t>96</t>
  </si>
  <si>
    <t>7341853</t>
  </si>
  <si>
    <t>97</t>
  </si>
  <si>
    <t>7341857</t>
  </si>
  <si>
    <t>0.275984</t>
  </si>
  <si>
    <t>98</t>
  </si>
  <si>
    <t>4918228</t>
  </si>
  <si>
    <t>0.257932</t>
  </si>
  <si>
    <t>99</t>
  </si>
  <si>
    <t>6457059</t>
  </si>
  <si>
    <t>0.295488</t>
  </si>
  <si>
    <t>100</t>
  </si>
  <si>
    <t>7156583</t>
  </si>
  <si>
    <t>0.271516</t>
  </si>
  <si>
    <t>101</t>
  </si>
  <si>
    <t>5893240</t>
  </si>
  <si>
    <t>0.269592</t>
  </si>
  <si>
    <t>102</t>
  </si>
  <si>
    <t>5148306</t>
  </si>
  <si>
    <t>103</t>
  </si>
  <si>
    <t>5228136</t>
  </si>
  <si>
    <t>104</t>
  </si>
  <si>
    <t>5228137</t>
  </si>
  <si>
    <t>0.290401</t>
  </si>
  <si>
    <t>105</t>
  </si>
  <si>
    <t>6452869</t>
  </si>
  <si>
    <t>0.268537</t>
  </si>
  <si>
    <t>106</t>
  </si>
  <si>
    <t>6927372</t>
  </si>
  <si>
    <t>0.263234</t>
  </si>
  <si>
    <t>107</t>
  </si>
  <si>
    <t>7131130</t>
  </si>
  <si>
    <t>0.25952</t>
  </si>
  <si>
    <t>108</t>
  </si>
  <si>
    <t>5383692</t>
  </si>
  <si>
    <t>0.301811</t>
  </si>
  <si>
    <t>109</t>
  </si>
  <si>
    <t>5494869</t>
  </si>
  <si>
    <t>0.245644</t>
  </si>
  <si>
    <t>110</t>
  </si>
  <si>
    <t>7120788</t>
  </si>
  <si>
    <t>0.273972</t>
  </si>
  <si>
    <t>111</t>
  </si>
  <si>
    <t>5391869</t>
  </si>
  <si>
    <t>0.30465</t>
  </si>
  <si>
    <t>112</t>
  </si>
  <si>
    <t>7095059</t>
  </si>
  <si>
    <t>0.283622</t>
  </si>
  <si>
    <t>113</t>
  </si>
  <si>
    <t>5077377</t>
  </si>
  <si>
    <t>0.299359</t>
  </si>
  <si>
    <t>114</t>
  </si>
  <si>
    <t>5383902</t>
  </si>
  <si>
    <t>0.311275</t>
  </si>
  <si>
    <t>115</t>
  </si>
  <si>
    <t>7156600</t>
  </si>
  <si>
    <t>0.274471</t>
  </si>
  <si>
    <t>116</t>
  </si>
  <si>
    <t>7163251</t>
  </si>
  <si>
    <t>0.27273</t>
  </si>
  <si>
    <t>117</t>
  </si>
  <si>
    <t>7163255</t>
  </si>
  <si>
    <t>0.271863</t>
  </si>
  <si>
    <t>118</t>
  </si>
  <si>
    <t>5383883</t>
  </si>
  <si>
    <t>0.253619</t>
  </si>
  <si>
    <t>119</t>
  </si>
  <si>
    <t>5618179</t>
  </si>
  <si>
    <t>0.256952</t>
  </si>
  <si>
    <t>120</t>
  </si>
  <si>
    <t>6576933</t>
  </si>
  <si>
    <t>0.252178</t>
  </si>
  <si>
    <t>121</t>
  </si>
  <si>
    <t>6576945</t>
  </si>
  <si>
    <t>0.256116</t>
  </si>
  <si>
    <t>122</t>
  </si>
  <si>
    <t>6577347</t>
  </si>
  <si>
    <t>123</t>
  </si>
  <si>
    <t>7164399</t>
  </si>
  <si>
    <t>124</t>
  </si>
  <si>
    <t>7222253</t>
  </si>
  <si>
    <t>0.253383</t>
  </si>
  <si>
    <t>125</t>
  </si>
  <si>
    <t>7143280</t>
  </si>
  <si>
    <t>0.273335</t>
  </si>
  <si>
    <t>126</t>
  </si>
  <si>
    <t>5497688</t>
  </si>
  <si>
    <t>127</t>
  </si>
  <si>
    <t>5784385</t>
  </si>
  <si>
    <t>0.261198</t>
  </si>
  <si>
    <t>128</t>
  </si>
  <si>
    <t>7201330</t>
  </si>
  <si>
    <t>0.272655</t>
  </si>
  <si>
    <t>129</t>
  </si>
  <si>
    <t>7222255</t>
  </si>
  <si>
    <t>0.260315</t>
  </si>
  <si>
    <t>130</t>
  </si>
  <si>
    <t>6208470</t>
  </si>
  <si>
    <t>0.223821</t>
  </si>
  <si>
    <t>131</t>
  </si>
  <si>
    <t>2211941</t>
  </si>
  <si>
    <t>0.29324</t>
  </si>
  <si>
    <t>132</t>
  </si>
  <si>
    <t>5593773</t>
  </si>
  <si>
    <t>0.235638</t>
  </si>
  <si>
    <t>133</t>
  </si>
  <si>
    <t>5784207</t>
  </si>
  <si>
    <t>0.253155</t>
  </si>
  <si>
    <t>134</t>
  </si>
  <si>
    <t>5884888</t>
  </si>
  <si>
    <t>135</t>
  </si>
  <si>
    <t>6330270</t>
  </si>
  <si>
    <t>0.261941</t>
  </si>
  <si>
    <t>136</t>
  </si>
  <si>
    <t>6435493</t>
  </si>
  <si>
    <t>137</t>
  </si>
  <si>
    <t>6739066</t>
  </si>
  <si>
    <t>0.245469</t>
  </si>
  <si>
    <t>138</t>
  </si>
  <si>
    <t>6772659</t>
  </si>
  <si>
    <t>0.236226</t>
  </si>
  <si>
    <t>139</t>
  </si>
  <si>
    <t>6772819</t>
  </si>
  <si>
    <t>140</t>
  </si>
  <si>
    <t>6781840</t>
  </si>
  <si>
    <t>0.279566</t>
  </si>
  <si>
    <t>141</t>
  </si>
  <si>
    <t>7163249</t>
  </si>
  <si>
    <t>142</t>
  </si>
  <si>
    <t>7171546</t>
  </si>
  <si>
    <t>0.27501</t>
  </si>
  <si>
    <t>143</t>
  </si>
  <si>
    <t>7308156</t>
  </si>
  <si>
    <t>0.263162</t>
  </si>
  <si>
    <t>144</t>
  </si>
  <si>
    <t>5241123</t>
  </si>
  <si>
    <t>145</t>
  </si>
  <si>
    <t>5322836</t>
  </si>
  <si>
    <t>0.273574</t>
  </si>
  <si>
    <t>146</t>
  </si>
  <si>
    <t>5322837</t>
  </si>
  <si>
    <t>0.272568</t>
  </si>
  <si>
    <t>147</t>
  </si>
  <si>
    <t>6392921</t>
  </si>
  <si>
    <t>0.259129</t>
  </si>
  <si>
    <t>148</t>
  </si>
  <si>
    <t>6453385</t>
  </si>
  <si>
    <t>0.269505</t>
  </si>
  <si>
    <t>149</t>
  </si>
  <si>
    <t>6772821</t>
  </si>
  <si>
    <t>0.234702</t>
  </si>
  <si>
    <t>150</t>
  </si>
  <si>
    <t>7308146</t>
  </si>
  <si>
    <t>0.255749</t>
  </si>
  <si>
    <t>151</t>
  </si>
  <si>
    <t>4099010</t>
  </si>
  <si>
    <t>0.286584</t>
  </si>
  <si>
    <t>152</t>
  </si>
  <si>
    <t>4324592</t>
  </si>
  <si>
    <t>153</t>
  </si>
  <si>
    <t>4920066</t>
  </si>
  <si>
    <t>154</t>
  </si>
  <si>
    <t>5736893</t>
  </si>
  <si>
    <t>155</t>
  </si>
  <si>
    <t>5799856</t>
  </si>
  <si>
    <t>156</t>
  </si>
  <si>
    <t>5948628</t>
  </si>
  <si>
    <t>157</t>
  </si>
  <si>
    <t>6244165</t>
  </si>
  <si>
    <t>158</t>
  </si>
  <si>
    <t>6293131</t>
  </si>
  <si>
    <t>159</t>
  </si>
  <si>
    <t>6470470</t>
  </si>
  <si>
    <t>160</t>
  </si>
  <si>
    <t>6470471</t>
  </si>
  <si>
    <t>161</t>
  </si>
  <si>
    <t>6570113</t>
  </si>
  <si>
    <t>162</t>
  </si>
  <si>
    <t>6614220</t>
  </si>
  <si>
    <t>163</t>
  </si>
  <si>
    <t>6614222</t>
  </si>
  <si>
    <t>164</t>
  </si>
  <si>
    <t>6628742</t>
  </si>
  <si>
    <t>165</t>
  </si>
  <si>
    <t>6649458</t>
  </si>
  <si>
    <t>166</t>
  </si>
  <si>
    <t>6772136</t>
  </si>
  <si>
    <t>167</t>
  </si>
  <si>
    <t>6848335</t>
  </si>
  <si>
    <t>168</t>
  </si>
  <si>
    <t>6899990</t>
  </si>
  <si>
    <t>169</t>
  </si>
  <si>
    <t>6900269</t>
  </si>
  <si>
    <t>170</t>
  </si>
  <si>
    <t>6923508</t>
  </si>
  <si>
    <t>171</t>
  </si>
  <si>
    <t>6948660</t>
  </si>
  <si>
    <t>172</t>
  </si>
  <si>
    <t>6967995</t>
  </si>
  <si>
    <t>173</t>
  </si>
  <si>
    <t>7080849</t>
  </si>
  <si>
    <t>174</t>
  </si>
  <si>
    <t>7094885</t>
  </si>
  <si>
    <t>175</t>
  </si>
  <si>
    <t>7104080</t>
  </si>
  <si>
    <t>176</t>
  </si>
  <si>
    <t>7169809</t>
  </si>
  <si>
    <t>177</t>
  </si>
  <si>
    <t>7173404</t>
  </si>
  <si>
    <t>178</t>
  </si>
  <si>
    <t>7173405</t>
  </si>
  <si>
    <t>179</t>
  </si>
  <si>
    <t>7197004</t>
  </si>
  <si>
    <t>180</t>
  </si>
  <si>
    <t>7215566</t>
  </si>
  <si>
    <t>181</t>
  </si>
  <si>
    <t>7221517</t>
  </si>
  <si>
    <t>182</t>
  </si>
  <si>
    <t>7238092</t>
  </si>
  <si>
    <t>183</t>
  </si>
  <si>
    <t>7248815</t>
  </si>
  <si>
    <t>184</t>
  </si>
  <si>
    <t>7267878</t>
  </si>
  <si>
    <t>185</t>
  </si>
  <si>
    <t>7322445</t>
  </si>
  <si>
    <t>186</t>
  </si>
  <si>
    <t>7333383</t>
  </si>
  <si>
    <t>187</t>
  </si>
  <si>
    <t>7375224</t>
  </si>
  <si>
    <t>188</t>
  </si>
  <si>
    <t>7375881</t>
  </si>
  <si>
    <t>189</t>
  </si>
  <si>
    <t>7391535</t>
  </si>
  <si>
    <t>190</t>
  </si>
  <si>
    <t>7397701</t>
  </si>
  <si>
    <t>191</t>
  </si>
  <si>
    <t>7399162</t>
  </si>
  <si>
    <t>192</t>
  </si>
  <si>
    <t>7399182</t>
  </si>
  <si>
    <t>193</t>
  </si>
  <si>
    <t>7399599</t>
  </si>
  <si>
    <t>194</t>
  </si>
  <si>
    <t>7400485</t>
  </si>
  <si>
    <t>195</t>
  </si>
  <si>
    <t>7400526</t>
  </si>
  <si>
    <t>196</t>
  </si>
  <si>
    <t>7404118</t>
  </si>
  <si>
    <t>197</t>
  </si>
  <si>
    <t>7404123</t>
  </si>
  <si>
    <t>198</t>
  </si>
  <si>
    <t>7408314</t>
  </si>
  <si>
    <t>199</t>
  </si>
  <si>
    <t>7408322</t>
  </si>
  <si>
    <t>200</t>
  </si>
  <si>
    <t>7408326</t>
  </si>
  <si>
    <t>201</t>
  </si>
  <si>
    <t>7408372</t>
  </si>
  <si>
    <t>202</t>
  </si>
  <si>
    <t>7408508</t>
  </si>
  <si>
    <t>203</t>
  </si>
  <si>
    <t>7418191</t>
  </si>
  <si>
    <t>204</t>
  </si>
  <si>
    <t>7418193</t>
  </si>
  <si>
    <t>205</t>
  </si>
  <si>
    <t>7418200</t>
  </si>
  <si>
    <t>206</t>
  </si>
  <si>
    <t>7418203</t>
  </si>
  <si>
    <t>207</t>
  </si>
  <si>
    <t>7418218</t>
  </si>
  <si>
    <t>208</t>
  </si>
  <si>
    <t>7418300</t>
  </si>
  <si>
    <t>209</t>
  </si>
  <si>
    <t>7418301</t>
  </si>
  <si>
    <t>210</t>
  </si>
  <si>
    <t>7421349</t>
  </si>
  <si>
    <t>211</t>
  </si>
  <si>
    <t>7422389</t>
  </si>
  <si>
    <t>212</t>
  </si>
  <si>
    <t>7423469</t>
  </si>
  <si>
    <t>213</t>
  </si>
  <si>
    <t>7439646</t>
  </si>
  <si>
    <t>214</t>
  </si>
  <si>
    <t>7439647</t>
  </si>
  <si>
    <t>215</t>
  </si>
  <si>
    <t>7439648</t>
  </si>
  <si>
    <t>216</t>
  </si>
  <si>
    <t>7443183</t>
  </si>
  <si>
    <t>217</t>
  </si>
  <si>
    <t>7095060</t>
  </si>
  <si>
    <t>0.246383</t>
  </si>
  <si>
    <t>218</t>
  </si>
  <si>
    <t>5022591</t>
  </si>
  <si>
    <t>0.233694</t>
  </si>
  <si>
    <t>219</t>
  </si>
  <si>
    <t>5593788</t>
  </si>
  <si>
    <t>0.258661</t>
  </si>
  <si>
    <t>220</t>
  </si>
  <si>
    <t>6031241</t>
  </si>
  <si>
    <t>0.251141</t>
  </si>
  <si>
    <t>221</t>
  </si>
  <si>
    <t>6621624</t>
  </si>
  <si>
    <t>222</t>
  </si>
  <si>
    <t>6700258</t>
  </si>
  <si>
    <t>0.258382</t>
  </si>
  <si>
    <t>223</t>
  </si>
  <si>
    <t>4725996</t>
  </si>
  <si>
    <t>0.222133</t>
  </si>
  <si>
    <t>224</t>
  </si>
  <si>
    <t>6763215</t>
  </si>
  <si>
    <t>0.247767</t>
  </si>
  <si>
    <t>225</t>
  </si>
  <si>
    <t>7201331</t>
  </si>
  <si>
    <t>0.274701</t>
  </si>
  <si>
    <t>226</t>
  </si>
  <si>
    <t>6539959</t>
  </si>
  <si>
    <t>0.302439</t>
  </si>
  <si>
    <t>227</t>
  </si>
  <si>
    <t>6927351</t>
  </si>
  <si>
    <t>0.271169</t>
  </si>
  <si>
    <t>228</t>
  </si>
  <si>
    <t>7221291</t>
  </si>
  <si>
    <t>229</t>
  </si>
  <si>
    <t>7287121</t>
  </si>
  <si>
    <t>0.325589</t>
  </si>
  <si>
    <t>230</t>
  </si>
  <si>
    <t>5229627</t>
  </si>
  <si>
    <t>0.236476</t>
  </si>
  <si>
    <t>231</t>
  </si>
  <si>
    <t>5177897</t>
  </si>
  <si>
    <t>232</t>
  </si>
  <si>
    <t>4918224</t>
  </si>
  <si>
    <t>0.227542</t>
  </si>
  <si>
    <t>233</t>
  </si>
  <si>
    <t>5201596</t>
  </si>
  <si>
    <t>0.259872</t>
  </si>
  <si>
    <t>234</t>
  </si>
  <si>
    <t>5729030</t>
  </si>
  <si>
    <t>0.217401</t>
  </si>
  <si>
    <t>235</t>
  </si>
  <si>
    <t>5730946</t>
  </si>
  <si>
    <t>0.218451</t>
  </si>
  <si>
    <t>236</t>
  </si>
  <si>
    <t>6191182</t>
  </si>
  <si>
    <t>0.203879</t>
  </si>
  <si>
    <t>237</t>
  </si>
  <si>
    <t>6320609</t>
  </si>
  <si>
    <t>238</t>
  </si>
  <si>
    <t>6435492</t>
  </si>
  <si>
    <t>239</t>
  </si>
  <si>
    <t>6900265</t>
  </si>
  <si>
    <t>0.267773</t>
  </si>
  <si>
    <t>240</t>
  </si>
  <si>
    <t>7156594</t>
  </si>
  <si>
    <t>0.26097</t>
  </si>
  <si>
    <t>241</t>
  </si>
  <si>
    <t>7164607</t>
  </si>
  <si>
    <t>0.256093</t>
  </si>
  <si>
    <t>242</t>
  </si>
  <si>
    <t>7173580</t>
  </si>
  <si>
    <t>0.259003</t>
  </si>
  <si>
    <t>243</t>
  </si>
  <si>
    <t>7287117</t>
  </si>
  <si>
    <t>244</t>
  </si>
  <si>
    <t>7363135</t>
  </si>
  <si>
    <t>0.249224</t>
  </si>
  <si>
    <t>245</t>
  </si>
  <si>
    <t>7363139</t>
  </si>
  <si>
    <t>246</t>
  </si>
  <si>
    <t>7371999</t>
  </si>
  <si>
    <t>247</t>
  </si>
  <si>
    <t>6583845</t>
  </si>
  <si>
    <t>0.292347</t>
  </si>
  <si>
    <t>248</t>
  </si>
  <si>
    <t>7071951</t>
  </si>
  <si>
    <t>0.260608</t>
  </si>
  <si>
    <t>249</t>
  </si>
  <si>
    <t>4918226</t>
  </si>
  <si>
    <t>0.230478</t>
  </si>
  <si>
    <t>250</t>
  </si>
  <si>
    <t>5229649</t>
  </si>
  <si>
    <t>0.238444</t>
  </si>
  <si>
    <t>251</t>
  </si>
  <si>
    <t>5538913</t>
  </si>
  <si>
    <t>252</t>
  </si>
  <si>
    <t>5695002</t>
  </si>
  <si>
    <t>253</t>
  </si>
  <si>
    <t>5696986</t>
  </si>
  <si>
    <t>0.25063</t>
  </si>
  <si>
    <t>254</t>
  </si>
  <si>
    <t>5899930</t>
  </si>
  <si>
    <t>0.190297</t>
  </si>
  <si>
    <t>255</t>
  </si>
  <si>
    <t>6761001</t>
  </si>
  <si>
    <t>256</t>
  </si>
  <si>
    <t>6823972</t>
  </si>
  <si>
    <t>0.214823</t>
  </si>
  <si>
    <t>257</t>
  </si>
  <si>
    <t>6868811</t>
  </si>
  <si>
    <t>0.240234</t>
  </si>
  <si>
    <t>258</t>
  </si>
  <si>
    <t>6927370</t>
  </si>
  <si>
    <t>259</t>
  </si>
  <si>
    <t>7156595</t>
  </si>
  <si>
    <t>0.255402</t>
  </si>
  <si>
    <t>260</t>
  </si>
  <si>
    <t>4725995</t>
  </si>
  <si>
    <t>0.223804</t>
  </si>
  <si>
    <t>261</t>
  </si>
  <si>
    <t>5117294</t>
  </si>
  <si>
    <t>0.234823</t>
  </si>
  <si>
    <t>262</t>
  </si>
  <si>
    <t>5273133</t>
  </si>
  <si>
    <t>0.259995</t>
  </si>
  <si>
    <t>263</t>
  </si>
  <si>
    <t>6393006</t>
  </si>
  <si>
    <t>0.275155</t>
  </si>
  <si>
    <t>264</t>
  </si>
  <si>
    <t>6433282</t>
  </si>
  <si>
    <t>0.238228</t>
  </si>
  <si>
    <t>265</t>
  </si>
  <si>
    <t>6433288</t>
  </si>
  <si>
    <t>0.233616</t>
  </si>
  <si>
    <t>266</t>
  </si>
  <si>
    <t>6583890</t>
  </si>
  <si>
    <t>0.286613</t>
  </si>
  <si>
    <t>267</t>
  </si>
  <si>
    <t>6787775</t>
  </si>
  <si>
    <t>0.256753</t>
  </si>
  <si>
    <t>268</t>
  </si>
  <si>
    <t>6798191</t>
  </si>
  <si>
    <t>0.246539</t>
  </si>
  <si>
    <t>269</t>
  </si>
  <si>
    <t>6823975</t>
  </si>
  <si>
    <t>0.21783</t>
  </si>
  <si>
    <t>270</t>
  </si>
  <si>
    <t>6874097</t>
  </si>
  <si>
    <t>0.220473</t>
  </si>
  <si>
    <t>271</t>
  </si>
  <si>
    <t>6881940</t>
  </si>
  <si>
    <t>0.262771</t>
  </si>
  <si>
    <t>272</t>
  </si>
  <si>
    <t>6888962</t>
  </si>
  <si>
    <t>0.238609</t>
  </si>
  <si>
    <t>273</t>
  </si>
  <si>
    <t>6948998</t>
  </si>
  <si>
    <t>0.239216</t>
  </si>
  <si>
    <t>274</t>
  </si>
  <si>
    <t>6949004</t>
  </si>
  <si>
    <t>275</t>
  </si>
  <si>
    <t>7371997</t>
  </si>
  <si>
    <t>0.273873</t>
  </si>
  <si>
    <t>276</t>
  </si>
  <si>
    <t>6329011</t>
  </si>
  <si>
    <t>0.197425</t>
  </si>
  <si>
    <t>277</t>
  </si>
  <si>
    <t>6433290</t>
  </si>
  <si>
    <t>0.241244</t>
  </si>
  <si>
    <t>278</t>
  </si>
  <si>
    <t>6583859</t>
  </si>
  <si>
    <t>0.288146</t>
  </si>
  <si>
    <t>279</t>
  </si>
  <si>
    <t>6787772</t>
  </si>
  <si>
    <t>0.255878</t>
  </si>
  <si>
    <t>280</t>
  </si>
  <si>
    <t>6925860</t>
  </si>
  <si>
    <t>0.280426</t>
  </si>
  <si>
    <t>281</t>
  </si>
  <si>
    <t>7008524</t>
  </si>
  <si>
    <t>0.266762</t>
  </si>
  <si>
    <t>282</t>
  </si>
  <si>
    <t>7207956</t>
  </si>
  <si>
    <t>283</t>
  </si>
  <si>
    <t>7274486</t>
  </si>
  <si>
    <t>0.251912</t>
  </si>
  <si>
    <t>284</t>
  </si>
  <si>
    <t>7297556</t>
  </si>
  <si>
    <t>0.208008</t>
  </si>
  <si>
    <t>285</t>
  </si>
  <si>
    <t>7363121</t>
  </si>
  <si>
    <t>286</t>
  </si>
  <si>
    <t>7397214</t>
  </si>
  <si>
    <t>0.255294</t>
  </si>
  <si>
    <t>287</t>
  </si>
  <si>
    <t>6891403</t>
  </si>
  <si>
    <t>0.236865</t>
  </si>
  <si>
    <t>288</t>
  </si>
  <si>
    <t>2497766</t>
  </si>
  <si>
    <t>0.232744</t>
  </si>
  <si>
    <t>289</t>
  </si>
  <si>
    <t>5098455</t>
  </si>
  <si>
    <t>0.268951</t>
  </si>
  <si>
    <t>290</t>
  </si>
  <si>
    <t>6306678</t>
  </si>
  <si>
    <t>0.210175</t>
  </si>
  <si>
    <t>291</t>
  </si>
  <si>
    <t>6713840</t>
  </si>
  <si>
    <t>0.251984</t>
  </si>
  <si>
    <t>292</t>
  </si>
  <si>
    <t>6771145</t>
  </si>
  <si>
    <t>0.27497</t>
  </si>
  <si>
    <t>293</t>
  </si>
  <si>
    <t>6771158</t>
  </si>
  <si>
    <t>0.27</t>
  </si>
  <si>
    <t>294</t>
  </si>
  <si>
    <t>6886216</t>
  </si>
  <si>
    <t>0.236333</t>
  </si>
  <si>
    <t>295</t>
  </si>
  <si>
    <t>6891409</t>
  </si>
  <si>
    <t>0.231082</t>
  </si>
  <si>
    <t>296</t>
  </si>
  <si>
    <t>6938926</t>
  </si>
  <si>
    <t>0.26032</t>
  </si>
  <si>
    <t>297</t>
  </si>
  <si>
    <t>6938936</t>
  </si>
  <si>
    <t>0.256939</t>
  </si>
  <si>
    <t>298</t>
  </si>
  <si>
    <t>7292595</t>
  </si>
  <si>
    <t>0.280734</t>
  </si>
  <si>
    <t>299</t>
  </si>
  <si>
    <t>6877581</t>
  </si>
  <si>
    <t>0.212255</t>
  </si>
  <si>
    <t>300</t>
  </si>
  <si>
    <t>6886243</t>
  </si>
  <si>
    <t>0.231967</t>
  </si>
  <si>
    <t>301</t>
  </si>
  <si>
    <t>4403932</t>
  </si>
  <si>
    <t>0.266878</t>
  </si>
  <si>
    <t>302</t>
  </si>
  <si>
    <t>5340104</t>
  </si>
  <si>
    <t>0.233544</t>
  </si>
  <si>
    <t>303</t>
  </si>
  <si>
    <t>5883574</t>
  </si>
  <si>
    <t>0.247645</t>
  </si>
  <si>
    <t>304</t>
  </si>
  <si>
    <t>6396272</t>
  </si>
  <si>
    <t>0.208132</t>
  </si>
  <si>
    <t>305</t>
  </si>
  <si>
    <t>6452022</t>
  </si>
  <si>
    <t>0.228943</t>
  </si>
  <si>
    <t>306</t>
  </si>
  <si>
    <t>6471111</t>
  </si>
  <si>
    <t>0.227693</t>
  </si>
  <si>
    <t>307</t>
  </si>
  <si>
    <t>6523058</t>
  </si>
  <si>
    <t>0.25356</t>
  </si>
  <si>
    <t>308</t>
  </si>
  <si>
    <t>6590455</t>
  </si>
  <si>
    <t>0.255854</t>
  </si>
  <si>
    <t>309</t>
  </si>
  <si>
    <t>6595209</t>
  </si>
  <si>
    <t>0.264494</t>
  </si>
  <si>
    <t>310</t>
  </si>
  <si>
    <t>6751757</t>
  </si>
  <si>
    <t>0.266656</t>
  </si>
  <si>
    <t>311</t>
  </si>
  <si>
    <t>6771121</t>
  </si>
  <si>
    <t>312</t>
  </si>
  <si>
    <t>6771155</t>
  </si>
  <si>
    <t>0.271656</t>
  </si>
  <si>
    <t>313</t>
  </si>
  <si>
    <t>6771361</t>
  </si>
  <si>
    <t>0.268323</t>
  </si>
  <si>
    <t>314</t>
  </si>
  <si>
    <t>6772594</t>
  </si>
  <si>
    <t>315</t>
  </si>
  <si>
    <t>6825373</t>
  </si>
  <si>
    <t>0.206184</t>
  </si>
  <si>
    <t>316</t>
  </si>
  <si>
    <t>6888943</t>
  </si>
  <si>
    <t>0.234631</t>
  </si>
  <si>
    <t>317</t>
  </si>
  <si>
    <t>6898287</t>
  </si>
  <si>
    <t>0.237523</t>
  </si>
  <si>
    <t>318</t>
  </si>
  <si>
    <t>6916882</t>
  </si>
  <si>
    <t>0.218279</t>
  </si>
  <si>
    <t>319</t>
  </si>
  <si>
    <t>6916887</t>
  </si>
  <si>
    <t>0.216444</t>
  </si>
  <si>
    <t>320</t>
  </si>
  <si>
    <t>6927371</t>
  </si>
  <si>
    <t>0.260118</t>
  </si>
  <si>
    <t>321</t>
  </si>
  <si>
    <t>6949002</t>
  </si>
  <si>
    <t>322</t>
  </si>
  <si>
    <t>6949006</t>
  </si>
  <si>
    <t>323</t>
  </si>
  <si>
    <t>7052750</t>
  </si>
  <si>
    <t>0.301915</t>
  </si>
  <si>
    <t>324</t>
  </si>
  <si>
    <t>7138229</t>
  </si>
  <si>
    <t>0.233921</t>
  </si>
  <si>
    <t>325</t>
  </si>
  <si>
    <t>7224130</t>
  </si>
  <si>
    <t>0.273347</t>
  </si>
  <si>
    <t>326</t>
  </si>
  <si>
    <t>7363082</t>
  </si>
  <si>
    <t>0.249658</t>
  </si>
  <si>
    <t>327</t>
  </si>
  <si>
    <t>5537323</t>
  </si>
  <si>
    <t>0.23084</t>
  </si>
  <si>
    <t>328</t>
  </si>
  <si>
    <t>6771151</t>
  </si>
  <si>
    <t>329</t>
  </si>
  <si>
    <t>3730857</t>
  </si>
  <si>
    <t>0.257088</t>
  </si>
  <si>
    <t>330</t>
  </si>
  <si>
    <t>4857975</t>
  </si>
  <si>
    <t>0.243567</t>
  </si>
  <si>
    <t>331</t>
  </si>
  <si>
    <t>5742334</t>
  </si>
  <si>
    <t>0.238251</t>
  </si>
  <si>
    <t>332</t>
  </si>
  <si>
    <t>6306840</t>
  </si>
  <si>
    <t>0.218832</t>
  </si>
  <si>
    <t>333</t>
  </si>
  <si>
    <t>6592504</t>
  </si>
  <si>
    <t>0.205387</t>
  </si>
  <si>
    <t>334</t>
  </si>
  <si>
    <t>6771356</t>
  </si>
  <si>
    <t>335</t>
  </si>
  <si>
    <t>6898285</t>
  </si>
  <si>
    <t>0.238533</t>
  </si>
  <si>
    <t>336</t>
  </si>
  <si>
    <t>6898290</t>
  </si>
  <si>
    <t>337</t>
  </si>
  <si>
    <t>7052742</t>
  </si>
  <si>
    <t>0.29893</t>
  </si>
  <si>
    <t>338</t>
  </si>
  <si>
    <t>7164297</t>
  </si>
  <si>
    <t>0.26817</t>
  </si>
  <si>
    <t>339</t>
  </si>
  <si>
    <t>7371931</t>
  </si>
  <si>
    <t>0.224435</t>
  </si>
  <si>
    <t>340</t>
  </si>
  <si>
    <t>7418020</t>
  </si>
  <si>
    <t>0.236328</t>
  </si>
  <si>
    <t>341</t>
  </si>
  <si>
    <t>5971143</t>
  </si>
  <si>
    <t>0.220773</t>
  </si>
  <si>
    <t>342</t>
  </si>
  <si>
    <t>4913140</t>
  </si>
  <si>
    <t>0.241252</t>
  </si>
  <si>
    <t>343</t>
  </si>
  <si>
    <t>5446605</t>
  </si>
  <si>
    <t>0.173399</t>
  </si>
  <si>
    <t>344</t>
  </si>
  <si>
    <t>5469104</t>
  </si>
  <si>
    <t>0.257692</t>
  </si>
  <si>
    <t>345</t>
  </si>
  <si>
    <t>6089206</t>
  </si>
  <si>
    <t>0.240208</t>
  </si>
  <si>
    <t>346</t>
  </si>
  <si>
    <t>6089219</t>
  </si>
  <si>
    <t>0.237828</t>
  </si>
  <si>
    <t>347</t>
  </si>
  <si>
    <t>6344211</t>
  </si>
  <si>
    <t>0.255087</t>
  </si>
  <si>
    <t>348</t>
  </si>
  <si>
    <t>6592516</t>
  </si>
  <si>
    <t>0.207084</t>
  </si>
  <si>
    <t>349</t>
  </si>
  <si>
    <t>6592630</t>
  </si>
  <si>
    <t>0.267354</t>
  </si>
  <si>
    <t>350</t>
  </si>
  <si>
    <t>6771354</t>
  </si>
  <si>
    <t>351</t>
  </si>
  <si>
    <t>6892173</t>
  </si>
  <si>
    <t>0.260105</t>
  </si>
  <si>
    <t>352</t>
  </si>
  <si>
    <t>6927373</t>
  </si>
  <si>
    <t>353</t>
  </si>
  <si>
    <t>7184412</t>
  </si>
  <si>
    <t>0.235522</t>
  </si>
  <si>
    <t>354</t>
  </si>
  <si>
    <t>7375247</t>
  </si>
  <si>
    <t>0.229387</t>
  </si>
  <si>
    <t>355</t>
  </si>
  <si>
    <t>7397211</t>
  </si>
  <si>
    <t>0.197886</t>
  </si>
  <si>
    <t>356</t>
  </si>
  <si>
    <t>7397215</t>
  </si>
  <si>
    <t>0.196855</t>
  </si>
  <si>
    <t>357</t>
  </si>
  <si>
    <t>6886227</t>
  </si>
  <si>
    <t>0.232943</t>
  </si>
  <si>
    <t>358</t>
  </si>
  <si>
    <t>4886486</t>
  </si>
  <si>
    <t>0.20311</t>
  </si>
  <si>
    <t>359</t>
  </si>
  <si>
    <t>4310318</t>
  </si>
  <si>
    <t>0.193232</t>
  </si>
  <si>
    <t>360</t>
  </si>
  <si>
    <t>5553145</t>
  </si>
  <si>
    <t>0.200995</t>
  </si>
  <si>
    <t>361</t>
  </si>
  <si>
    <t>5804089</t>
  </si>
  <si>
    <t>0.237752</t>
  </si>
  <si>
    <t>362</t>
  </si>
  <si>
    <t>6089483</t>
  </si>
  <si>
    <t>0.223738</t>
  </si>
  <si>
    <t>363</t>
  </si>
  <si>
    <t>6588553</t>
  </si>
  <si>
    <t>0.230628</t>
  </si>
  <si>
    <t>364</t>
  </si>
  <si>
    <t>6588554</t>
  </si>
  <si>
    <t>365</t>
  </si>
  <si>
    <t>6771368</t>
  </si>
  <si>
    <t>0.264969</t>
  </si>
  <si>
    <t>366</t>
  </si>
  <si>
    <t>7090521</t>
  </si>
  <si>
    <t>0.231946</t>
  </si>
  <si>
    <t>367</t>
  </si>
  <si>
    <t>7184413</t>
  </si>
  <si>
    <t>0.239295</t>
  </si>
  <si>
    <t>368</t>
  </si>
  <si>
    <t>7408344</t>
  </si>
  <si>
    <t>0.248874</t>
  </si>
  <si>
    <t>369</t>
  </si>
  <si>
    <t>7409924</t>
  </si>
  <si>
    <t>370</t>
  </si>
  <si>
    <t>7408497</t>
  </si>
  <si>
    <t>0.246868</t>
  </si>
  <si>
    <t>371</t>
  </si>
  <si>
    <t>7320401</t>
  </si>
  <si>
    <t>372</t>
  </si>
  <si>
    <t>6926220</t>
  </si>
  <si>
    <t>0.198319</t>
  </si>
  <si>
    <t>373</t>
  </si>
  <si>
    <t>2224292</t>
  </si>
  <si>
    <t>0.212199</t>
  </si>
  <si>
    <t>374</t>
  </si>
  <si>
    <t>3052221</t>
  </si>
  <si>
    <t>375</t>
  </si>
  <si>
    <t>3867963</t>
  </si>
  <si>
    <t>0.266905</t>
  </si>
  <si>
    <t>376</t>
  </si>
  <si>
    <t>4310316</t>
  </si>
  <si>
    <t>0.196206</t>
  </si>
  <si>
    <t>377</t>
  </si>
  <si>
    <t>5497863</t>
  </si>
  <si>
    <t>0.214625</t>
  </si>
  <si>
    <t>378</t>
  </si>
  <si>
    <t>5548894</t>
  </si>
  <si>
    <t>379</t>
  </si>
  <si>
    <t>5593796</t>
  </si>
  <si>
    <t>0.220996</t>
  </si>
  <si>
    <t>380</t>
  </si>
  <si>
    <t>5782115</t>
  </si>
  <si>
    <t>381</t>
  </si>
  <si>
    <t>6474850</t>
  </si>
  <si>
    <t>0.252654</t>
  </si>
  <si>
    <t>382</t>
  </si>
  <si>
    <t>6539956</t>
  </si>
  <si>
    <t>383</t>
  </si>
  <si>
    <t>6588552</t>
  </si>
  <si>
    <t>0.234892</t>
  </si>
  <si>
    <t>384</t>
  </si>
  <si>
    <t>6703121</t>
  </si>
  <si>
    <t>0.210144</t>
  </si>
  <si>
    <t>385</t>
  </si>
  <si>
    <t>6771126</t>
  </si>
  <si>
    <t>0.248475</t>
  </si>
  <si>
    <t>386</t>
  </si>
  <si>
    <t>6787662</t>
  </si>
  <si>
    <t>0.200432</t>
  </si>
  <si>
    <t>387</t>
  </si>
  <si>
    <t>6787709</t>
  </si>
  <si>
    <t>388</t>
  </si>
  <si>
    <t>6787746</t>
  </si>
  <si>
    <t>0.198253</t>
  </si>
  <si>
    <t>389</t>
  </si>
  <si>
    <t>6787748</t>
  </si>
  <si>
    <t>390</t>
  </si>
  <si>
    <t>7105465</t>
  </si>
  <si>
    <t>0.191229</t>
  </si>
  <si>
    <t>391</t>
  </si>
  <si>
    <t>7141073</t>
  </si>
  <si>
    <t>0.229058</t>
  </si>
  <si>
    <t>392</t>
  </si>
  <si>
    <t>7224136</t>
  </si>
  <si>
    <t>0.224547</t>
  </si>
  <si>
    <t>393</t>
  </si>
  <si>
    <t>7390518</t>
  </si>
  <si>
    <t>0.220884</t>
  </si>
  <si>
    <t>394</t>
  </si>
  <si>
    <t>7397179</t>
  </si>
  <si>
    <t>0.228561</t>
  </si>
  <si>
    <t>395</t>
  </si>
  <si>
    <t>5178310</t>
  </si>
  <si>
    <t>396</t>
  </si>
  <si>
    <t>5872560</t>
  </si>
  <si>
    <t>397</t>
  </si>
  <si>
    <t>7404775</t>
  </si>
  <si>
    <t>0.19661</t>
  </si>
  <si>
    <t>398</t>
  </si>
  <si>
    <t>6787602</t>
  </si>
  <si>
    <t>399</t>
  </si>
  <si>
    <t>6787743</t>
  </si>
  <si>
    <t>400</t>
  </si>
  <si>
    <t>7169629</t>
  </si>
  <si>
    <t>0.212775</t>
  </si>
  <si>
    <t>401</t>
  </si>
  <si>
    <t>7335492</t>
  </si>
  <si>
    <t>0.197281</t>
  </si>
  <si>
    <t>402</t>
  </si>
  <si>
    <t>7409959</t>
  </si>
  <si>
    <t>0.199638</t>
  </si>
  <si>
    <t>403</t>
  </si>
  <si>
    <t>7409960</t>
  </si>
  <si>
    <t>404</t>
  </si>
  <si>
    <t>5818297</t>
  </si>
  <si>
    <t>0.244849</t>
  </si>
  <si>
    <t>405</t>
  </si>
  <si>
    <t>7109616</t>
  </si>
  <si>
    <t>0.192984</t>
  </si>
  <si>
    <t>406</t>
  </si>
  <si>
    <t>2474413</t>
  </si>
  <si>
    <t>0.202349</t>
  </si>
  <si>
    <t>407</t>
  </si>
  <si>
    <t>2582339</t>
  </si>
  <si>
    <t>0.215329</t>
  </si>
  <si>
    <t>408</t>
  </si>
  <si>
    <t>2844159</t>
  </si>
  <si>
    <t>0.208201</t>
  </si>
  <si>
    <t>409</t>
  </si>
  <si>
    <t>2889825</t>
  </si>
  <si>
    <t>0.21627</t>
  </si>
  <si>
    <t>410</t>
  </si>
  <si>
    <t>3002460</t>
  </si>
  <si>
    <t>0.233187</t>
  </si>
  <si>
    <t>411</t>
  </si>
  <si>
    <t>3052233</t>
  </si>
  <si>
    <t>0.251332</t>
  </si>
  <si>
    <t>412</t>
  </si>
  <si>
    <t>4020304</t>
  </si>
  <si>
    <t>413</t>
  </si>
  <si>
    <t>4720142</t>
  </si>
  <si>
    <t>414</t>
  </si>
  <si>
    <t>5272801</t>
  </si>
  <si>
    <t>0.224909</t>
  </si>
  <si>
    <t>415</t>
  </si>
  <si>
    <t>5273119</t>
  </si>
  <si>
    <t>416</t>
  </si>
  <si>
    <t>5321794</t>
  </si>
  <si>
    <t>0.215678</t>
  </si>
  <si>
    <t>417</t>
  </si>
  <si>
    <t>5497870</t>
  </si>
  <si>
    <t>0.225111</t>
  </si>
  <si>
    <t>418</t>
  </si>
  <si>
    <t>5519021</t>
  </si>
  <si>
    <t>0.249744</t>
  </si>
  <si>
    <t>419</t>
  </si>
  <si>
    <t>5595726</t>
  </si>
  <si>
    <t>0.254119</t>
  </si>
  <si>
    <t>420</t>
  </si>
  <si>
    <t>5768441</t>
  </si>
  <si>
    <t>0.226334</t>
  </si>
  <si>
    <t>421</t>
  </si>
  <si>
    <t>5779979</t>
  </si>
  <si>
    <t>0.250225</t>
  </si>
  <si>
    <t>422</t>
  </si>
  <si>
    <t>5791700</t>
  </si>
  <si>
    <t>0.227985</t>
  </si>
  <si>
    <t>423</t>
  </si>
  <si>
    <t>5872707</t>
  </si>
  <si>
    <t>0.211838</t>
  </si>
  <si>
    <t>424</t>
  </si>
  <si>
    <t>6079353</t>
  </si>
  <si>
    <t>0.216824</t>
  </si>
  <si>
    <t>425</t>
  </si>
  <si>
    <t>6469986</t>
  </si>
  <si>
    <t>0.225062</t>
  </si>
  <si>
    <t>426</t>
  </si>
  <si>
    <t>6592347</t>
  </si>
  <si>
    <t>0.213611</t>
  </si>
  <si>
    <t>427</t>
  </si>
  <si>
    <t>6713118</t>
  </si>
  <si>
    <t>428</t>
  </si>
  <si>
    <t>6787595</t>
  </si>
  <si>
    <t>0.19607</t>
  </si>
  <si>
    <t>429</t>
  </si>
  <si>
    <t>6787649</t>
  </si>
  <si>
    <t>430</t>
  </si>
  <si>
    <t>6787749</t>
  </si>
  <si>
    <t>431</t>
  </si>
  <si>
    <t>6917673</t>
  </si>
  <si>
    <t>0.199711</t>
  </si>
  <si>
    <t>432</t>
  </si>
  <si>
    <t>6921206</t>
  </si>
  <si>
    <t>0.21777</t>
  </si>
  <si>
    <t>433</t>
  </si>
  <si>
    <t>6927381</t>
  </si>
  <si>
    <t>0.217295</t>
  </si>
  <si>
    <t>434</t>
  </si>
  <si>
    <t>6937640</t>
  </si>
  <si>
    <t>435</t>
  </si>
  <si>
    <t>7070555</t>
  </si>
  <si>
    <t>0.215515</t>
  </si>
  <si>
    <t>436</t>
  </si>
  <si>
    <t>7095205</t>
  </si>
  <si>
    <t>0.188609</t>
  </si>
  <si>
    <t>437</t>
  </si>
  <si>
    <t>7105459</t>
  </si>
  <si>
    <t>438</t>
  </si>
  <si>
    <t>7105463</t>
  </si>
  <si>
    <t>439</t>
  </si>
  <si>
    <t>7105464</t>
  </si>
  <si>
    <t>440</t>
  </si>
  <si>
    <t>7105624</t>
  </si>
  <si>
    <t>441</t>
  </si>
  <si>
    <t>7105628</t>
  </si>
  <si>
    <t>0.19558</t>
  </si>
  <si>
    <t>442</t>
  </si>
  <si>
    <t>7105632</t>
  </si>
  <si>
    <t>443</t>
  </si>
  <si>
    <t>7105636</t>
  </si>
  <si>
    <t>0.217797</t>
  </si>
  <si>
    <t>444</t>
  </si>
  <si>
    <t>7156399</t>
  </si>
  <si>
    <t>0.244853</t>
  </si>
  <si>
    <t>445</t>
  </si>
  <si>
    <t>7243366</t>
  </si>
  <si>
    <t>0.19522</t>
  </si>
  <si>
    <t>446</t>
  </si>
  <si>
    <t>7305305</t>
  </si>
  <si>
    <t>0.19062</t>
  </si>
  <si>
    <t>447</t>
  </si>
  <si>
    <t>7335517</t>
  </si>
  <si>
    <t>0.189824</t>
  </si>
  <si>
    <t>448</t>
  </si>
  <si>
    <t>7369412</t>
  </si>
  <si>
    <t>0.20708</t>
  </si>
  <si>
    <t>449</t>
  </si>
  <si>
    <t>7390517</t>
  </si>
  <si>
    <t>450</t>
  </si>
  <si>
    <t>7390755</t>
  </si>
  <si>
    <t>0.241655</t>
  </si>
  <si>
    <t>451</t>
  </si>
  <si>
    <t>7408317</t>
  </si>
  <si>
    <t>0.25542</t>
  </si>
  <si>
    <t>452</t>
  </si>
  <si>
    <t>7411088</t>
  </si>
  <si>
    <t>0.221552</t>
  </si>
  <si>
    <t>453</t>
  </si>
  <si>
    <t>5893654</t>
  </si>
  <si>
    <t>0.199702</t>
  </si>
  <si>
    <t>454</t>
  </si>
  <si>
    <t>7380647</t>
  </si>
  <si>
    <t>0.225195</t>
  </si>
  <si>
    <t>455</t>
  </si>
  <si>
    <t>7408329</t>
  </si>
  <si>
    <t>0.245069</t>
  </si>
  <si>
    <t>456</t>
  </si>
  <si>
    <t>3002399</t>
  </si>
  <si>
    <t>457</t>
  </si>
  <si>
    <t>4313177</t>
  </si>
  <si>
    <t>0.248794</t>
  </si>
  <si>
    <t>458</t>
  </si>
  <si>
    <t>4470616</t>
  </si>
  <si>
    <t>0.232117</t>
  </si>
  <si>
    <t>459</t>
  </si>
  <si>
    <t>5595752</t>
  </si>
  <si>
    <t>460</t>
  </si>
  <si>
    <t>5818402</t>
  </si>
  <si>
    <t>461</t>
  </si>
  <si>
    <t>5872559</t>
  </si>
  <si>
    <t>0.218097</t>
  </si>
  <si>
    <t>462</t>
  </si>
  <si>
    <t>5962595</t>
  </si>
  <si>
    <t>0.234189</t>
  </si>
  <si>
    <t>463</t>
  </si>
  <si>
    <t>5965614</t>
  </si>
  <si>
    <t>0.213191</t>
  </si>
  <si>
    <t>464</t>
  </si>
  <si>
    <t>6393009</t>
  </si>
  <si>
    <t>0.2077</t>
  </si>
  <si>
    <t>465</t>
  </si>
  <si>
    <t>6524846</t>
  </si>
  <si>
    <t>0.22317</t>
  </si>
  <si>
    <t>466</t>
  </si>
  <si>
    <t>6588803</t>
  </si>
  <si>
    <t>0.19775</t>
  </si>
  <si>
    <t>467</t>
  </si>
  <si>
    <t>6713159</t>
  </si>
  <si>
    <t>468</t>
  </si>
  <si>
    <t>6889121</t>
  </si>
  <si>
    <t>0.2357</t>
  </si>
  <si>
    <t>469</t>
  </si>
  <si>
    <t>6925840</t>
  </si>
  <si>
    <t>0.254767</t>
  </si>
  <si>
    <t>470</t>
  </si>
  <si>
    <t>7169819</t>
  </si>
  <si>
    <t>471</t>
  </si>
  <si>
    <t>7169829</t>
  </si>
  <si>
    <t>0.220117</t>
  </si>
  <si>
    <t>472</t>
  </si>
  <si>
    <t>7224301</t>
  </si>
  <si>
    <t>0.218628</t>
  </si>
  <si>
    <t>473</t>
  </si>
  <si>
    <t>7363332</t>
  </si>
  <si>
    <t>0.245918</t>
  </si>
  <si>
    <t>474</t>
  </si>
  <si>
    <t>7397212</t>
  </si>
  <si>
    <t>475</t>
  </si>
  <si>
    <t>7397213</t>
  </si>
  <si>
    <t>476</t>
  </si>
  <si>
    <t>7411090</t>
  </si>
  <si>
    <t>0.220014</t>
  </si>
  <si>
    <t>477</t>
  </si>
  <si>
    <t>7411092</t>
  </si>
  <si>
    <t>0.224983</t>
  </si>
  <si>
    <t>478</t>
  </si>
  <si>
    <t>6925850</t>
  </si>
  <si>
    <t>479</t>
  </si>
  <si>
    <t>5705095</t>
  </si>
  <si>
    <t>0.236691</t>
  </si>
  <si>
    <t>480</t>
  </si>
  <si>
    <t>3002428</t>
  </si>
  <si>
    <t>481</t>
  </si>
  <si>
    <t>3002456</t>
  </si>
  <si>
    <t>482</t>
  </si>
  <si>
    <t>3002475</t>
  </si>
  <si>
    <t>483</t>
  </si>
  <si>
    <t>3002484</t>
  </si>
  <si>
    <t>484</t>
  </si>
  <si>
    <t>3796750</t>
  </si>
  <si>
    <t>0.231177</t>
  </si>
  <si>
    <t>485</t>
  </si>
  <si>
    <t>4064210</t>
  </si>
  <si>
    <t>486</t>
  </si>
  <si>
    <t>4075240</t>
  </si>
  <si>
    <t>487</t>
  </si>
  <si>
    <t>4383272</t>
  </si>
  <si>
    <t>488</t>
  </si>
  <si>
    <t>4883398</t>
  </si>
  <si>
    <t>0.235922</t>
  </si>
  <si>
    <t>489</t>
  </si>
  <si>
    <t>5424943</t>
  </si>
  <si>
    <t>490</t>
  </si>
  <si>
    <t>6136781</t>
  </si>
  <si>
    <t>491</t>
  </si>
  <si>
    <t>6713125</t>
  </si>
  <si>
    <t>492</t>
  </si>
  <si>
    <t>6763228</t>
  </si>
  <si>
    <t>493</t>
  </si>
  <si>
    <t>6845206</t>
  </si>
  <si>
    <t>0.208078</t>
  </si>
  <si>
    <t>494</t>
  </si>
  <si>
    <t>6850010</t>
  </si>
  <si>
    <t>495</t>
  </si>
  <si>
    <t>6889122</t>
  </si>
  <si>
    <t>496</t>
  </si>
  <si>
    <t>6923800</t>
  </si>
  <si>
    <t>497</t>
  </si>
  <si>
    <t>6923826</t>
  </si>
  <si>
    <t>0.23439</t>
  </si>
  <si>
    <t>498</t>
  </si>
  <si>
    <t>7169799</t>
  </si>
  <si>
    <t>499</t>
  </si>
  <si>
    <t>7169800</t>
  </si>
  <si>
    <t>500</t>
  </si>
  <si>
    <t>7169801</t>
  </si>
  <si>
    <t>501</t>
  </si>
  <si>
    <t>7279824</t>
  </si>
  <si>
    <t>0.201325</t>
  </si>
  <si>
    <t>502</t>
  </si>
  <si>
    <t>7363331</t>
  </si>
  <si>
    <t>503</t>
  </si>
  <si>
    <t>7380640</t>
  </si>
  <si>
    <t>0.206213</t>
  </si>
  <si>
    <t>504</t>
  </si>
  <si>
    <t>7382716</t>
  </si>
  <si>
    <t>0.215902</t>
  </si>
  <si>
    <t>505</t>
  </si>
  <si>
    <t>7400531</t>
  </si>
  <si>
    <t>0.240328</t>
  </si>
  <si>
    <t>506</t>
  </si>
  <si>
    <t>7411091</t>
  </si>
  <si>
    <t>0.224289</t>
  </si>
  <si>
    <t>507</t>
  </si>
  <si>
    <t>5964945</t>
  </si>
  <si>
    <t>0.231184</t>
  </si>
  <si>
    <t>508</t>
  </si>
  <si>
    <t>6181414</t>
  </si>
  <si>
    <t>0.199205</t>
  </si>
  <si>
    <t>509</t>
  </si>
  <si>
    <t>5962602</t>
  </si>
  <si>
    <t>0.236912</t>
  </si>
  <si>
    <t>510</t>
  </si>
  <si>
    <t>5069918</t>
  </si>
  <si>
    <t>0.234375</t>
  </si>
  <si>
    <t>511</t>
  </si>
  <si>
    <t>4373632</t>
  </si>
  <si>
    <t>0.228522</t>
  </si>
  <si>
    <t>512</t>
  </si>
  <si>
    <t>4882809</t>
  </si>
  <si>
    <t>0.208929</t>
  </si>
  <si>
    <t>513</t>
  </si>
  <si>
    <t>5305520</t>
  </si>
  <si>
    <t>0.215778</t>
  </si>
  <si>
    <t>514</t>
  </si>
  <si>
    <t>5497826</t>
  </si>
  <si>
    <t>0.196278</t>
  </si>
  <si>
    <t>515</t>
  </si>
  <si>
    <t>6047457</t>
  </si>
  <si>
    <t>0.207173</t>
  </si>
  <si>
    <t>516</t>
  </si>
  <si>
    <t>6047558</t>
  </si>
  <si>
    <t>517</t>
  </si>
  <si>
    <t>6089395</t>
  </si>
  <si>
    <t>518</t>
  </si>
  <si>
    <t>6089403</t>
  </si>
  <si>
    <t>519</t>
  </si>
  <si>
    <t>6089406</t>
  </si>
  <si>
    <t>520</t>
  </si>
  <si>
    <t>6552790</t>
  </si>
  <si>
    <t>0.222213</t>
  </si>
  <si>
    <t>521</t>
  </si>
  <si>
    <t>6923901</t>
  </si>
  <si>
    <t>522</t>
  </si>
  <si>
    <t>7095203</t>
  </si>
  <si>
    <t>0.212797</t>
  </si>
  <si>
    <t>523</t>
  </si>
  <si>
    <t>7095790</t>
  </si>
  <si>
    <t>0.218244</t>
  </si>
  <si>
    <t>524</t>
  </si>
  <si>
    <t>7141071</t>
  </si>
  <si>
    <t>0.235035</t>
  </si>
  <si>
    <t>525</t>
  </si>
  <si>
    <t>7144158</t>
  </si>
  <si>
    <t>526</t>
  </si>
  <si>
    <t>7207959</t>
  </si>
  <si>
    <t>0.202184</t>
  </si>
  <si>
    <t>527</t>
  </si>
  <si>
    <t>7326557</t>
  </si>
  <si>
    <t>528</t>
  </si>
  <si>
    <t>7335487</t>
  </si>
  <si>
    <t>0.205797</t>
  </si>
  <si>
    <t>529</t>
  </si>
  <si>
    <t>7335489</t>
  </si>
  <si>
    <t>0.213764</t>
  </si>
  <si>
    <t>530</t>
  </si>
  <si>
    <t>7335491</t>
  </si>
  <si>
    <t>531</t>
  </si>
  <si>
    <t>7371929</t>
  </si>
  <si>
    <t>0.215759</t>
  </si>
  <si>
    <t>532</t>
  </si>
  <si>
    <t>7380645</t>
  </si>
  <si>
    <t>533</t>
  </si>
  <si>
    <t>7400532</t>
  </si>
  <si>
    <t>534</t>
  </si>
  <si>
    <t>7371928</t>
  </si>
  <si>
    <t>0.22506</t>
  </si>
  <si>
    <t>535</t>
  </si>
  <si>
    <t>6042738</t>
  </si>
  <si>
    <t>0.18764</t>
  </si>
  <si>
    <t>536</t>
  </si>
  <si>
    <t>7105635</t>
  </si>
  <si>
    <t>0.217739</t>
  </si>
  <si>
    <t>537</t>
  </si>
  <si>
    <t>5564190</t>
  </si>
  <si>
    <t>0.223119</t>
  </si>
  <si>
    <t>538</t>
  </si>
  <si>
    <t>2902677</t>
  </si>
  <si>
    <t>0.222472</t>
  </si>
  <si>
    <t>539</t>
  </si>
  <si>
    <t>4099009</t>
  </si>
  <si>
    <t>540</t>
  </si>
  <si>
    <t>4099011</t>
  </si>
  <si>
    <t>541</t>
  </si>
  <si>
    <t>4650591</t>
  </si>
  <si>
    <t>0.206609</t>
  </si>
  <si>
    <t>542</t>
  </si>
  <si>
    <t>5467663</t>
  </si>
  <si>
    <t>0.188412</t>
  </si>
  <si>
    <t>543</t>
  </si>
  <si>
    <t>5467669</t>
  </si>
  <si>
    <t>544</t>
  </si>
  <si>
    <t>6470103</t>
  </si>
  <si>
    <t>0.222775</t>
  </si>
  <si>
    <t>545</t>
  </si>
  <si>
    <t>7105474</t>
  </si>
  <si>
    <t>0.200702</t>
  </si>
  <si>
    <t>546</t>
  </si>
  <si>
    <t>7141067</t>
  </si>
  <si>
    <t>0.220426</t>
  </si>
  <si>
    <t>547</t>
  </si>
  <si>
    <t>7207960</t>
  </si>
  <si>
    <t>0.197918</t>
  </si>
  <si>
    <t>548</t>
  </si>
  <si>
    <t>7369366</t>
  </si>
  <si>
    <t>0.211821</t>
  </si>
  <si>
    <t>549</t>
  </si>
  <si>
    <t>2698380</t>
  </si>
  <si>
    <t>0.210543</t>
  </si>
  <si>
    <t>550</t>
  </si>
  <si>
    <t>5781520</t>
  </si>
  <si>
    <t>0.23271</t>
  </si>
  <si>
    <t>551</t>
  </si>
  <si>
    <t>2211953</t>
  </si>
  <si>
    <t>0.2003</t>
  </si>
  <si>
    <t>552</t>
  </si>
  <si>
    <t>2212364</t>
  </si>
  <si>
    <t>0.195127</t>
  </si>
  <si>
    <t>553</t>
  </si>
  <si>
    <t>2686819</t>
  </si>
  <si>
    <t>0.194637</t>
  </si>
  <si>
    <t>554</t>
  </si>
  <si>
    <t>2858254</t>
  </si>
  <si>
    <t>0.20626</t>
  </si>
  <si>
    <t>555</t>
  </si>
  <si>
    <t>2860467</t>
  </si>
  <si>
    <t>0.207954</t>
  </si>
  <si>
    <t>556</t>
  </si>
  <si>
    <t>4704539</t>
  </si>
  <si>
    <t>0.206678</t>
  </si>
  <si>
    <t>557</t>
  </si>
  <si>
    <t>4925364</t>
  </si>
  <si>
    <t>0.209968</t>
  </si>
  <si>
    <t>558</t>
  </si>
  <si>
    <t>5337588</t>
  </si>
  <si>
    <t>559</t>
  </si>
  <si>
    <t>5451914</t>
  </si>
  <si>
    <t>0.196264</t>
  </si>
  <si>
    <t>560</t>
  </si>
  <si>
    <t>5562119</t>
  </si>
  <si>
    <t>0.192816</t>
  </si>
  <si>
    <t>561</t>
  </si>
  <si>
    <t>5608351</t>
  </si>
  <si>
    <t>0.192152</t>
  </si>
  <si>
    <t>562</t>
  </si>
  <si>
    <t>5779732</t>
  </si>
  <si>
    <t>0.211909</t>
  </si>
  <si>
    <t>563</t>
  </si>
  <si>
    <t>5781503</t>
  </si>
  <si>
    <t>564</t>
  </si>
  <si>
    <t>5781519</t>
  </si>
  <si>
    <t>565</t>
  </si>
  <si>
    <t>5781521</t>
  </si>
  <si>
    <t>0.230129</t>
  </si>
  <si>
    <t>566</t>
  </si>
  <si>
    <t>6068943</t>
  </si>
  <si>
    <t>0.206284</t>
  </si>
  <si>
    <t>567</t>
  </si>
  <si>
    <t>6089518</t>
  </si>
  <si>
    <t>0.214404</t>
  </si>
  <si>
    <t>568</t>
  </si>
  <si>
    <t>6219096</t>
  </si>
  <si>
    <t>0.191673</t>
  </si>
  <si>
    <t>569</t>
  </si>
  <si>
    <t>6244285</t>
  </si>
  <si>
    <t>0.213815</t>
  </si>
  <si>
    <t>570</t>
  </si>
  <si>
    <t>6457772</t>
  </si>
  <si>
    <t>571</t>
  </si>
  <si>
    <t>6911781</t>
  </si>
  <si>
    <t>0.190585</t>
  </si>
  <si>
    <t>572</t>
  </si>
  <si>
    <t>7022018</t>
  </si>
  <si>
    <t>573</t>
  </si>
  <si>
    <t>7105469</t>
  </si>
  <si>
    <t>574</t>
  </si>
  <si>
    <t>7105472</t>
  </si>
  <si>
    <t>575</t>
  </si>
  <si>
    <t>7227710</t>
  </si>
  <si>
    <t>576</t>
  </si>
  <si>
    <t>7252603</t>
  </si>
  <si>
    <t>0.210306</t>
  </si>
  <si>
    <t>577</t>
  </si>
  <si>
    <t>7334024</t>
  </si>
  <si>
    <t>0.20689</t>
  </si>
  <si>
    <t>578</t>
  </si>
  <si>
    <t>7365935</t>
  </si>
  <si>
    <t>0.171424</t>
  </si>
  <si>
    <t>579</t>
  </si>
  <si>
    <t>7365936</t>
  </si>
  <si>
    <t>0.177205</t>
  </si>
  <si>
    <t>580</t>
  </si>
  <si>
    <t>7365938</t>
  </si>
  <si>
    <t>581</t>
  </si>
  <si>
    <t>7371936</t>
  </si>
  <si>
    <t>0.215692</t>
  </si>
  <si>
    <t>582</t>
  </si>
  <si>
    <t>7442217</t>
  </si>
  <si>
    <t>0.251774</t>
  </si>
  <si>
    <t>583</t>
  </si>
  <si>
    <t>7411096</t>
  </si>
  <si>
    <t>0.201305</t>
  </si>
  <si>
    <t>584</t>
  </si>
  <si>
    <t>7411098</t>
  </si>
  <si>
    <t>585</t>
  </si>
  <si>
    <t>7411521</t>
  </si>
  <si>
    <t>586</t>
  </si>
  <si>
    <t>2844079</t>
  </si>
  <si>
    <t>0.195766</t>
  </si>
  <si>
    <t>587</t>
  </si>
  <si>
    <t>5263019</t>
  </si>
  <si>
    <t>0.187421</t>
  </si>
  <si>
    <t>588</t>
  </si>
  <si>
    <t>5508371</t>
  </si>
  <si>
    <t>0.169154</t>
  </si>
  <si>
    <t>589</t>
  </si>
  <si>
    <t>5518930</t>
  </si>
  <si>
    <t>0.168116</t>
  </si>
  <si>
    <t>590</t>
  </si>
  <si>
    <t>5777832</t>
  </si>
  <si>
    <t>0.230006</t>
  </si>
  <si>
    <t>591</t>
  </si>
  <si>
    <t>5779700</t>
  </si>
  <si>
    <t>0.200532</t>
  </si>
  <si>
    <t>592</t>
  </si>
  <si>
    <t>6190167</t>
  </si>
  <si>
    <t>0.184213</t>
  </si>
  <si>
    <t>593</t>
  </si>
  <si>
    <t>6219158</t>
  </si>
  <si>
    <t>0.20125</t>
  </si>
  <si>
    <t>594</t>
  </si>
  <si>
    <t>6592674</t>
  </si>
  <si>
    <t>0.202599</t>
  </si>
  <si>
    <t>595</t>
  </si>
  <si>
    <t>6601781</t>
  </si>
  <si>
    <t>0.19091</t>
  </si>
  <si>
    <t>596</t>
  </si>
  <si>
    <t>6601782</t>
  </si>
  <si>
    <t>0.192897</t>
  </si>
  <si>
    <t>597</t>
  </si>
  <si>
    <t>6732517</t>
  </si>
  <si>
    <t>598</t>
  </si>
  <si>
    <t>6911782</t>
  </si>
  <si>
    <t>0.192097</t>
  </si>
  <si>
    <t>599</t>
  </si>
  <si>
    <t>7165900</t>
  </si>
  <si>
    <t>600</t>
  </si>
  <si>
    <t>7171034</t>
  </si>
  <si>
    <t>0.216016</t>
  </si>
  <si>
    <t>601</t>
  </si>
  <si>
    <t>7171036</t>
  </si>
  <si>
    <t>602</t>
  </si>
  <si>
    <t>7207961</t>
  </si>
  <si>
    <t>0.16383</t>
  </si>
  <si>
    <t>603</t>
  </si>
  <si>
    <t>7252642</t>
  </si>
  <si>
    <t>0.206362</t>
  </si>
  <si>
    <t>604</t>
  </si>
  <si>
    <t>7252666</t>
  </si>
  <si>
    <t>0.210045</t>
  </si>
  <si>
    <t>605</t>
  </si>
  <si>
    <t>7365217</t>
  </si>
  <si>
    <t>606</t>
  </si>
  <si>
    <t>7410901</t>
  </si>
  <si>
    <t>0.203716</t>
  </si>
  <si>
    <t>607</t>
  </si>
  <si>
    <t>7411556</t>
  </si>
  <si>
    <t>608</t>
  </si>
  <si>
    <t>7411557</t>
  </si>
  <si>
    <t>609</t>
  </si>
  <si>
    <t>5761134</t>
  </si>
  <si>
    <t>0.194622</t>
  </si>
  <si>
    <t>610</t>
  </si>
  <si>
    <t>7363724</t>
  </si>
  <si>
    <t>0.232697</t>
  </si>
  <si>
    <t>611</t>
  </si>
  <si>
    <t>7411555</t>
  </si>
  <si>
    <t>612</t>
  </si>
  <si>
    <t>5779701</t>
  </si>
  <si>
    <t>613</t>
  </si>
  <si>
    <t>2607166</t>
  </si>
  <si>
    <t>0.187054</t>
  </si>
  <si>
    <t>614</t>
  </si>
  <si>
    <t>2907529</t>
  </si>
  <si>
    <t>0.227213</t>
  </si>
  <si>
    <t>615</t>
  </si>
  <si>
    <t>4728046</t>
  </si>
  <si>
    <t>0.19673</t>
  </si>
  <si>
    <t>616</t>
  </si>
  <si>
    <t>5045043</t>
  </si>
  <si>
    <t>0.207692</t>
  </si>
  <si>
    <t>617</t>
  </si>
  <si>
    <t>5696985</t>
  </si>
  <si>
    <t>0.176547</t>
  </si>
  <si>
    <t>618</t>
  </si>
  <si>
    <t>6302418</t>
  </si>
  <si>
    <t>0.197233</t>
  </si>
  <si>
    <t>619</t>
  </si>
  <si>
    <t>6494092</t>
  </si>
  <si>
    <t>0.213062</t>
  </si>
  <si>
    <t>620</t>
  </si>
  <si>
    <t>6494098</t>
  </si>
  <si>
    <t>621</t>
  </si>
  <si>
    <t>6494390</t>
  </si>
  <si>
    <t>0.209841</t>
  </si>
  <si>
    <t>622</t>
  </si>
  <si>
    <t>6494417</t>
  </si>
  <si>
    <t>623</t>
  </si>
  <si>
    <t>6494424</t>
  </si>
  <si>
    <t>624</t>
  </si>
  <si>
    <t>6649190</t>
  </si>
  <si>
    <t>0.198287</t>
  </si>
  <si>
    <t>625</t>
  </si>
  <si>
    <t>6846661</t>
  </si>
  <si>
    <t>0.205553</t>
  </si>
  <si>
    <t>626</t>
  </si>
  <si>
    <t>7105623</t>
  </si>
  <si>
    <t>0.211725</t>
  </si>
  <si>
    <t>627</t>
  </si>
  <si>
    <t>7141074</t>
  </si>
  <si>
    <t>0.195639</t>
  </si>
  <si>
    <t>628</t>
  </si>
  <si>
    <t>7165882</t>
  </si>
  <si>
    <t>629</t>
  </si>
  <si>
    <t>7165897</t>
  </si>
  <si>
    <t>630</t>
  </si>
  <si>
    <t>7207958</t>
  </si>
  <si>
    <t>0.169386</t>
  </si>
  <si>
    <t>631</t>
  </si>
  <si>
    <t>7334025</t>
  </si>
  <si>
    <t>632</t>
  </si>
  <si>
    <t>7334029</t>
  </si>
  <si>
    <t>633</t>
  </si>
  <si>
    <t>7356352</t>
  </si>
  <si>
    <t>0.203682</t>
  </si>
  <si>
    <t>634</t>
  </si>
  <si>
    <t>7363123</t>
  </si>
  <si>
    <t>0.180982</t>
  </si>
  <si>
    <t>635</t>
  </si>
  <si>
    <t>7385105</t>
  </si>
  <si>
    <t>0.202307</t>
  </si>
  <si>
    <t>636</t>
  </si>
  <si>
    <t>2907539</t>
  </si>
  <si>
    <t>0.205303</t>
  </si>
  <si>
    <t>637</t>
  </si>
  <si>
    <t>2907551</t>
  </si>
  <si>
    <t>0.220076</t>
  </si>
  <si>
    <t>638</t>
  </si>
  <si>
    <t>4712309</t>
  </si>
  <si>
    <t>0.202144</t>
  </si>
  <si>
    <t>639</t>
  </si>
  <si>
    <t>5468982</t>
  </si>
  <si>
    <t>0.204339</t>
  </si>
  <si>
    <t>640</t>
  </si>
  <si>
    <t>6649187</t>
  </si>
  <si>
    <t>0.195016</t>
  </si>
  <si>
    <t>641</t>
  </si>
  <si>
    <t>6927380</t>
  </si>
  <si>
    <t>0.201115</t>
  </si>
  <si>
    <t>642</t>
  </si>
  <si>
    <t>7141069</t>
  </si>
  <si>
    <t>0.204626</t>
  </si>
  <si>
    <t>643</t>
  </si>
  <si>
    <t>7201255</t>
  </si>
  <si>
    <t>0.205031</t>
  </si>
  <si>
    <t>644</t>
  </si>
  <si>
    <t>7207957</t>
  </si>
  <si>
    <t>0.170941</t>
  </si>
  <si>
    <t>645</t>
  </si>
  <si>
    <t>2212375</t>
  </si>
  <si>
    <t>646</t>
  </si>
  <si>
    <t>4429237</t>
  </si>
  <si>
    <t>0.205108</t>
  </si>
  <si>
    <t>647</t>
  </si>
  <si>
    <t>7435287</t>
  </si>
  <si>
    <t>0.265228</t>
  </si>
  <si>
    <t>648</t>
  </si>
  <si>
    <t>4324668</t>
  </si>
  <si>
    <t>0.17786</t>
  </si>
  <si>
    <t>649</t>
  </si>
  <si>
    <t>6072107</t>
  </si>
  <si>
    <t>0.339212</t>
  </si>
  <si>
    <t>650</t>
  </si>
  <si>
    <t>5734410</t>
  </si>
  <si>
    <t>0.347559</t>
  </si>
  <si>
    <t>651</t>
  </si>
  <si>
    <t>7102952</t>
  </si>
  <si>
    <t>652</t>
  </si>
  <si>
    <t>7303602</t>
  </si>
  <si>
    <t>0.353206</t>
  </si>
  <si>
    <t>653</t>
  </si>
  <si>
    <t>6586002</t>
  </si>
  <si>
    <t>0.295259</t>
  </si>
  <si>
    <t>654</t>
  </si>
  <si>
    <t>7087084</t>
  </si>
  <si>
    <t>0.308349</t>
  </si>
  <si>
    <t>655</t>
  </si>
  <si>
    <t>5088221</t>
  </si>
  <si>
    <t>0.291198</t>
  </si>
  <si>
    <t>656</t>
  </si>
  <si>
    <t>6780303</t>
  </si>
  <si>
    <t>0.30827</t>
  </si>
  <si>
    <t>657</t>
  </si>
  <si>
    <t>7021663</t>
  </si>
  <si>
    <t>0.313053</t>
  </si>
  <si>
    <t>658</t>
  </si>
  <si>
    <t>6739825</t>
  </si>
  <si>
    <t>0.330193</t>
  </si>
  <si>
    <t>659</t>
  </si>
  <si>
    <t>6615765</t>
  </si>
  <si>
    <t>0.289885</t>
  </si>
  <si>
    <t>660</t>
  </si>
  <si>
    <t>7120858</t>
  </si>
  <si>
    <t>0.320768</t>
  </si>
  <si>
    <t>661</t>
  </si>
  <si>
    <t>6951194</t>
  </si>
  <si>
    <t>0.375155</t>
  </si>
  <si>
    <t>662</t>
  </si>
  <si>
    <t>7042361</t>
  </si>
  <si>
    <t>0.306524</t>
  </si>
  <si>
    <t>663</t>
  </si>
  <si>
    <t>5445818</t>
  </si>
  <si>
    <t>0.31155</t>
  </si>
  <si>
    <t>664</t>
  </si>
  <si>
    <t>7027062</t>
  </si>
  <si>
    <t>0.292109</t>
  </si>
  <si>
    <t>665</t>
  </si>
  <si>
    <t>7312226</t>
  </si>
  <si>
    <t>0.32971</t>
  </si>
  <si>
    <t>666</t>
  </si>
  <si>
    <t>7094127</t>
  </si>
  <si>
    <t>0.304024</t>
  </si>
  <si>
    <t>667</t>
  </si>
  <si>
    <t>5551077</t>
  </si>
  <si>
    <t>0.296022</t>
  </si>
  <si>
    <t>668</t>
  </si>
  <si>
    <t>6780302</t>
  </si>
  <si>
    <t>0.3</t>
  </si>
  <si>
    <t>669</t>
  </si>
  <si>
    <t>4741881</t>
  </si>
  <si>
    <t>0.311978</t>
  </si>
  <si>
    <t>670</t>
  </si>
  <si>
    <t>6926588</t>
  </si>
  <si>
    <t>0.367823</t>
  </si>
  <si>
    <t>671</t>
  </si>
  <si>
    <t>4168984</t>
  </si>
  <si>
    <t>0.281338</t>
  </si>
  <si>
    <t>672</t>
  </si>
  <si>
    <t>4872518</t>
  </si>
  <si>
    <t>0.307643</t>
  </si>
  <si>
    <t>673</t>
  </si>
  <si>
    <t>4897282</t>
  </si>
  <si>
    <t>674</t>
  </si>
  <si>
    <t>7147180</t>
  </si>
  <si>
    <t>0.299666</t>
  </si>
  <si>
    <t>675</t>
  </si>
  <si>
    <t>7258371</t>
  </si>
  <si>
    <t>0.29926</t>
  </si>
  <si>
    <t>676</t>
  </si>
  <si>
    <t>7291126</t>
  </si>
  <si>
    <t>0.320727</t>
  </si>
  <si>
    <t>677</t>
  </si>
  <si>
    <t>7291127</t>
  </si>
  <si>
    <t>0.326013</t>
  </si>
  <si>
    <t>678</t>
  </si>
  <si>
    <t>7307742</t>
  </si>
  <si>
    <t>0.291047</t>
  </si>
  <si>
    <t>679</t>
  </si>
  <si>
    <t>7072919</t>
  </si>
  <si>
    <t>0.29036</t>
  </si>
  <si>
    <t>680</t>
  </si>
  <si>
    <t>4738009</t>
  </si>
  <si>
    <t>0.310127</t>
  </si>
  <si>
    <t>681</t>
  </si>
  <si>
    <t>6874782</t>
  </si>
  <si>
    <t>0.305499</t>
  </si>
  <si>
    <t>682</t>
  </si>
  <si>
    <t>6937046</t>
  </si>
  <si>
    <t>683</t>
  </si>
  <si>
    <t>7291113</t>
  </si>
  <si>
    <t>0.318305</t>
  </si>
  <si>
    <t>684</t>
  </si>
  <si>
    <t>7123539</t>
  </si>
  <si>
    <t>0.299304</t>
  </si>
  <si>
    <t>685</t>
  </si>
  <si>
    <t>7141579</t>
  </si>
  <si>
    <t>0.318601</t>
  </si>
  <si>
    <t>686</t>
  </si>
  <si>
    <t>7291114</t>
  </si>
  <si>
    <t>0.320063</t>
  </si>
  <si>
    <t>687</t>
  </si>
  <si>
    <t>5646310</t>
  </si>
  <si>
    <t>0.311178</t>
  </si>
  <si>
    <t>688</t>
  </si>
  <si>
    <t>6028285</t>
  </si>
  <si>
    <t>0.29501</t>
  </si>
  <si>
    <t>689</t>
  </si>
  <si>
    <t>4969947</t>
  </si>
  <si>
    <t>0.306044</t>
  </si>
  <si>
    <t>690</t>
  </si>
  <si>
    <t>5838910</t>
  </si>
  <si>
    <t>0.292713</t>
  </si>
  <si>
    <t>691</t>
  </si>
  <si>
    <t>6130903</t>
  </si>
  <si>
    <t>0.324278</t>
  </si>
  <si>
    <t>692</t>
  </si>
  <si>
    <t>6364533</t>
  </si>
  <si>
    <t>693</t>
  </si>
  <si>
    <t>6526089</t>
  </si>
  <si>
    <t>0.285291</t>
  </si>
  <si>
    <t>694</t>
  </si>
  <si>
    <t>7294628</t>
  </si>
  <si>
    <t>0.258323</t>
  </si>
  <si>
    <t>695</t>
  </si>
  <si>
    <t>4658102</t>
  </si>
  <si>
    <t>0.313759</t>
  </si>
  <si>
    <t>696</t>
  </si>
  <si>
    <t>5014116</t>
  </si>
  <si>
    <t>0.244498</t>
  </si>
  <si>
    <t>697</t>
  </si>
  <si>
    <t>5448823</t>
  </si>
  <si>
    <t>698</t>
  </si>
  <si>
    <t>5570660</t>
  </si>
  <si>
    <t>0.251616</t>
  </si>
  <si>
    <t>699</t>
  </si>
  <si>
    <t>5734326</t>
  </si>
  <si>
    <t>0.315818</t>
  </si>
  <si>
    <t>700</t>
  </si>
  <si>
    <t>7071730</t>
  </si>
  <si>
    <t>0.353249</t>
  </si>
  <si>
    <t>701</t>
  </si>
  <si>
    <t>7374673</t>
  </si>
  <si>
    <t>702</t>
  </si>
  <si>
    <t>7363461</t>
  </si>
  <si>
    <t>0.271473</t>
  </si>
  <si>
    <t>703</t>
  </si>
  <si>
    <t>5426952</t>
  </si>
  <si>
    <t>0.308379</t>
  </si>
  <si>
    <t>704</t>
  </si>
  <si>
    <t>6130922</t>
  </si>
  <si>
    <t>0.325542</t>
  </si>
  <si>
    <t>705</t>
  </si>
  <si>
    <t>6639030</t>
  </si>
  <si>
    <t>0.316693</t>
  </si>
  <si>
    <t>706</t>
  </si>
  <si>
    <t>7068840</t>
  </si>
  <si>
    <t>0.26381</t>
  </si>
  <si>
    <t>707</t>
  </si>
  <si>
    <t>7442037</t>
  </si>
  <si>
    <t>0.28845</t>
  </si>
  <si>
    <t>708</t>
  </si>
  <si>
    <t>7302647</t>
  </si>
  <si>
    <t>0.239687</t>
  </si>
  <si>
    <t>709</t>
  </si>
  <si>
    <t>6703978</t>
  </si>
  <si>
    <t>0.279228</t>
  </si>
  <si>
    <t>710</t>
  </si>
  <si>
    <t>4741916</t>
  </si>
  <si>
    <t>0.310464</t>
  </si>
  <si>
    <t>711</t>
  </si>
  <si>
    <t>5585694</t>
  </si>
  <si>
    <t>0.292011</t>
  </si>
  <si>
    <t>712</t>
  </si>
  <si>
    <t>6400818</t>
  </si>
  <si>
    <t>0.293458</t>
  </si>
  <si>
    <t>713</t>
  </si>
  <si>
    <t>6648922</t>
  </si>
  <si>
    <t>0.295005</t>
  </si>
  <si>
    <t>714</t>
  </si>
  <si>
    <t>6948362</t>
  </si>
  <si>
    <t>0.27424</t>
  </si>
  <si>
    <t>715</t>
  </si>
  <si>
    <t>6960768</t>
  </si>
  <si>
    <t>0.293005</t>
  </si>
  <si>
    <t>716</t>
  </si>
  <si>
    <t>7072880</t>
  </si>
  <si>
    <t>0.363424</t>
  </si>
  <si>
    <t>717</t>
  </si>
  <si>
    <t>7160980</t>
  </si>
  <si>
    <t>0.287097</t>
  </si>
  <si>
    <t>718</t>
  </si>
  <si>
    <t>7304314</t>
  </si>
  <si>
    <t>0.282085</t>
  </si>
  <si>
    <t>719</t>
  </si>
  <si>
    <t>6403845</t>
  </si>
  <si>
    <t>0.306266</t>
  </si>
  <si>
    <t>720</t>
  </si>
  <si>
    <t>7057023</t>
  </si>
  <si>
    <t>0.314206</t>
  </si>
  <si>
    <t>721</t>
  </si>
  <si>
    <t>7196939</t>
  </si>
  <si>
    <t>0.308987</t>
  </si>
  <si>
    <t>722</t>
  </si>
  <si>
    <t>7320987</t>
  </si>
  <si>
    <t>0.289573</t>
  </si>
  <si>
    <t>723</t>
  </si>
  <si>
    <t>7337338</t>
  </si>
  <si>
    <t>0.323299</t>
  </si>
  <si>
    <t>724</t>
  </si>
  <si>
    <t>7178874</t>
  </si>
  <si>
    <t>0.297148</t>
  </si>
  <si>
    <t>725</t>
  </si>
  <si>
    <t>2182823</t>
  </si>
  <si>
    <t>0.278737</t>
  </si>
  <si>
    <t>726</t>
  </si>
  <si>
    <t>4920065</t>
  </si>
  <si>
    <t>0.299198</t>
  </si>
  <si>
    <t>727</t>
  </si>
  <si>
    <t>4944031</t>
  </si>
  <si>
    <t>728</t>
  </si>
  <si>
    <t>5585661</t>
  </si>
  <si>
    <t>0.333201</t>
  </si>
  <si>
    <t>729</t>
  </si>
  <si>
    <t>5640759</t>
  </si>
  <si>
    <t>0.296305</t>
  </si>
  <si>
    <t>730</t>
  </si>
  <si>
    <t>5768468</t>
  </si>
  <si>
    <t>0.262501</t>
  </si>
  <si>
    <t>731</t>
  </si>
  <si>
    <t>7147182</t>
  </si>
  <si>
    <t>0.30641</t>
  </si>
  <si>
    <t>732</t>
  </si>
  <si>
    <t>7291115</t>
  </si>
  <si>
    <t>733</t>
  </si>
  <si>
    <t>7340541</t>
  </si>
  <si>
    <t>0.313698</t>
  </si>
  <si>
    <t>734</t>
  </si>
  <si>
    <t>7374377</t>
  </si>
  <si>
    <t>0.290479</t>
  </si>
  <si>
    <t>735</t>
  </si>
  <si>
    <t>7374645</t>
  </si>
  <si>
    <t>0.306616</t>
  </si>
  <si>
    <t>736</t>
  </si>
  <si>
    <t>7374650</t>
  </si>
  <si>
    <t>0.316145</t>
  </si>
  <si>
    <t>737</t>
  </si>
  <si>
    <t>7390749</t>
  </si>
  <si>
    <t>0.289468</t>
  </si>
  <si>
    <t>738</t>
  </si>
  <si>
    <t>7409819</t>
  </si>
  <si>
    <t>0.328348</t>
  </si>
  <si>
    <t>739</t>
  </si>
  <si>
    <t>2214009</t>
  </si>
  <si>
    <t>0.283891</t>
  </si>
  <si>
    <t>740</t>
  </si>
  <si>
    <t>2879958</t>
  </si>
  <si>
    <t>0.244365</t>
  </si>
  <si>
    <t>741</t>
  </si>
  <si>
    <t>4511780</t>
  </si>
  <si>
    <t>0.284798</t>
  </si>
  <si>
    <t>742</t>
  </si>
  <si>
    <t>7311289</t>
  </si>
  <si>
    <t>0.289349</t>
  </si>
  <si>
    <t>743</t>
  </si>
  <si>
    <t>5992675</t>
  </si>
  <si>
    <t>0.302712</t>
  </si>
  <si>
    <t>744</t>
  </si>
  <si>
    <t>4597014</t>
  </si>
  <si>
    <t>0.319572</t>
  </si>
  <si>
    <t>745</t>
  </si>
  <si>
    <t>4828009</t>
  </si>
  <si>
    <t>0.321245</t>
  </si>
  <si>
    <t>746</t>
  </si>
  <si>
    <t>6926310</t>
  </si>
  <si>
    <t>0.297626</t>
  </si>
  <si>
    <t>747</t>
  </si>
  <si>
    <t>7291499</t>
  </si>
  <si>
    <t>0.321353</t>
  </si>
  <si>
    <t>748</t>
  </si>
  <si>
    <t>7404033</t>
  </si>
  <si>
    <t>0.298795</t>
  </si>
  <si>
    <t>749</t>
  </si>
  <si>
    <t>5679398</t>
  </si>
  <si>
    <t>0.297038</t>
  </si>
  <si>
    <t>750</t>
  </si>
  <si>
    <t>7201632</t>
  </si>
  <si>
    <t>0.319974</t>
  </si>
  <si>
    <t>751</t>
  </si>
  <si>
    <t>7402178</t>
  </si>
  <si>
    <t>0.30438</t>
  </si>
  <si>
    <t>752</t>
  </si>
  <si>
    <t>7404030</t>
  </si>
  <si>
    <t>0.286863</t>
  </si>
  <si>
    <t>753</t>
  </si>
  <si>
    <t>7422367</t>
  </si>
  <si>
    <t>0.288502</t>
  </si>
  <si>
    <t>754</t>
  </si>
  <si>
    <t>2877407</t>
  </si>
  <si>
    <t>0.237851</t>
  </si>
  <si>
    <t>755</t>
  </si>
  <si>
    <t>2211982</t>
  </si>
  <si>
    <t>0.282603</t>
  </si>
  <si>
    <t>756</t>
  </si>
  <si>
    <t>2752241</t>
  </si>
  <si>
    <t>0.327802</t>
  </si>
  <si>
    <t>757</t>
  </si>
  <si>
    <t>6937659</t>
  </si>
  <si>
    <t>0.285798</t>
  </si>
  <si>
    <t>758</t>
  </si>
  <si>
    <t>7399872</t>
  </si>
  <si>
    <t>0.319622</t>
  </si>
  <si>
    <t>759</t>
  </si>
  <si>
    <t>7399878</t>
  </si>
  <si>
    <t>760</t>
  </si>
  <si>
    <t>2752290</t>
  </si>
  <si>
    <t>0.321803</t>
  </si>
  <si>
    <t>761</t>
  </si>
  <si>
    <t>5734372</t>
  </si>
  <si>
    <t>762</t>
  </si>
  <si>
    <t>7399818</t>
  </si>
  <si>
    <t>0.319896</t>
  </si>
  <si>
    <t>763</t>
  </si>
  <si>
    <t>7399887</t>
  </si>
  <si>
    <t>0.305069</t>
  </si>
  <si>
    <t>764</t>
  </si>
  <si>
    <t>2211940</t>
  </si>
  <si>
    <t>765</t>
  </si>
  <si>
    <t>4793891</t>
  </si>
  <si>
    <t>0.322012</t>
  </si>
  <si>
    <t>766</t>
  </si>
  <si>
    <t>5477664</t>
  </si>
  <si>
    <t>0.236311</t>
  </si>
  <si>
    <t>767</t>
  </si>
  <si>
    <t>6634143</t>
  </si>
  <si>
    <t>0.31203</t>
  </si>
  <si>
    <t>768</t>
  </si>
  <si>
    <t>6635820</t>
  </si>
  <si>
    <t>0.278817</t>
  </si>
  <si>
    <t>769</t>
  </si>
  <si>
    <t>6926333</t>
  </si>
  <si>
    <t>0.268815</t>
  </si>
  <si>
    <t>770</t>
  </si>
  <si>
    <t>6909440</t>
  </si>
  <si>
    <t>0.267622</t>
  </si>
  <si>
    <t>771</t>
  </si>
  <si>
    <t>7056019</t>
  </si>
  <si>
    <t>0.287528</t>
  </si>
  <si>
    <t>772</t>
  </si>
  <si>
    <t>3881459</t>
  </si>
  <si>
    <t>0.295858</t>
  </si>
  <si>
    <t>773</t>
  </si>
  <si>
    <t>6765449</t>
  </si>
  <si>
    <t>0.285209</t>
  </si>
  <si>
    <t>774</t>
  </si>
  <si>
    <t>7346636</t>
  </si>
  <si>
    <t>0.28105</t>
  </si>
  <si>
    <t>775</t>
  </si>
  <si>
    <t>7390744</t>
  </si>
  <si>
    <t>0.26593</t>
  </si>
  <si>
    <t>776</t>
  </si>
  <si>
    <t>4563382</t>
  </si>
  <si>
    <t>0.290087</t>
  </si>
  <si>
    <t>777</t>
  </si>
  <si>
    <t>6900967</t>
  </si>
  <si>
    <t>0.215288</t>
  </si>
  <si>
    <t>778</t>
  </si>
  <si>
    <t>4647587</t>
  </si>
  <si>
    <t>779</t>
  </si>
  <si>
    <t>5751607</t>
  </si>
  <si>
    <t>0.285069</t>
  </si>
  <si>
    <t>780</t>
  </si>
  <si>
    <t>6917631</t>
  </si>
  <si>
    <t>0.262121</t>
  </si>
  <si>
    <t>781</t>
  </si>
  <si>
    <t>6917655</t>
  </si>
  <si>
    <t>0.248255</t>
  </si>
  <si>
    <t>782</t>
  </si>
  <si>
    <t>7291496</t>
  </si>
  <si>
    <t>0.320413</t>
  </si>
  <si>
    <t>783</t>
  </si>
  <si>
    <t>7426290</t>
  </si>
  <si>
    <t>0.276939</t>
  </si>
  <si>
    <t>784</t>
  </si>
  <si>
    <t>2907662</t>
  </si>
  <si>
    <t>0.270411</t>
  </si>
  <si>
    <t>785</t>
  </si>
  <si>
    <t>6917630</t>
  </si>
  <si>
    <t>0.260904</t>
  </si>
  <si>
    <t>786</t>
  </si>
  <si>
    <t>7384638</t>
  </si>
  <si>
    <t>0.26978</t>
  </si>
  <si>
    <t>787</t>
  </si>
  <si>
    <t>3634498</t>
  </si>
  <si>
    <t>0.270943</t>
  </si>
  <si>
    <t>788</t>
  </si>
  <si>
    <t>4901242</t>
  </si>
  <si>
    <t>0.273078</t>
  </si>
  <si>
    <t>789</t>
  </si>
  <si>
    <t>6628813</t>
  </si>
  <si>
    <t>0.280042</t>
  </si>
  <si>
    <t>790</t>
  </si>
  <si>
    <t>7239339</t>
  </si>
  <si>
    <t>791</t>
  </si>
  <si>
    <t>2689516</t>
  </si>
  <si>
    <t>0.279079</t>
  </si>
  <si>
    <t>792</t>
  </si>
  <si>
    <t>4249238</t>
  </si>
  <si>
    <t>0.269876</t>
  </si>
  <si>
    <t>793</t>
  </si>
  <si>
    <t>4277919</t>
  </si>
  <si>
    <t>0.270306</t>
  </si>
  <si>
    <t>794</t>
  </si>
  <si>
    <t>5993923</t>
  </si>
  <si>
    <t>0.262317</t>
  </si>
  <si>
    <t>795</t>
  </si>
  <si>
    <t>7190775</t>
  </si>
  <si>
    <t>0.279689</t>
  </si>
  <si>
    <t>796</t>
  </si>
  <si>
    <t>7201629</t>
  </si>
  <si>
    <t>0.29262</t>
  </si>
  <si>
    <t>797</t>
  </si>
  <si>
    <t>7422385</t>
  </si>
  <si>
    <t>0.260632</t>
  </si>
  <si>
    <t>798</t>
  </si>
  <si>
    <t>7426292</t>
  </si>
  <si>
    <t>0.272116</t>
  </si>
  <si>
    <t>799</t>
  </si>
  <si>
    <t>4616789</t>
  </si>
  <si>
    <t>800</t>
  </si>
  <si>
    <t>6302513</t>
  </si>
  <si>
    <t>0.281997</t>
  </si>
  <si>
    <t>801</t>
  </si>
  <si>
    <t>7314937</t>
  </si>
  <si>
    <t>802</t>
  </si>
  <si>
    <t>7430640</t>
  </si>
  <si>
    <t>0.284829</t>
  </si>
  <si>
    <t>803</t>
  </si>
  <si>
    <t>3727996</t>
  </si>
  <si>
    <t>0.244071</t>
  </si>
  <si>
    <t>804</t>
  </si>
  <si>
    <t>3779616</t>
  </si>
  <si>
    <t>805</t>
  </si>
  <si>
    <t>5070019</t>
  </si>
  <si>
    <t>0.280811</t>
  </si>
  <si>
    <t>806</t>
  </si>
  <si>
    <t>5546993</t>
  </si>
  <si>
    <t>0.271393</t>
  </si>
  <si>
    <t>807</t>
  </si>
  <si>
    <t>5610636</t>
  </si>
  <si>
    <t>0.278406</t>
  </si>
  <si>
    <t>808</t>
  </si>
  <si>
    <t>6396572</t>
  </si>
  <si>
    <t>809</t>
  </si>
  <si>
    <t>6838985</t>
  </si>
  <si>
    <t>0.270091</t>
  </si>
  <si>
    <t>810</t>
  </si>
  <si>
    <t>7103164</t>
  </si>
  <si>
    <t>811</t>
  </si>
  <si>
    <t>7104638</t>
  </si>
  <si>
    <t>0.265287</t>
  </si>
  <si>
    <t>812</t>
  </si>
  <si>
    <t>7196945</t>
  </si>
  <si>
    <t>0.292304</t>
  </si>
  <si>
    <t>813</t>
  </si>
  <si>
    <t>7426291</t>
  </si>
  <si>
    <t>0.279307</t>
  </si>
  <si>
    <t>814</t>
  </si>
  <si>
    <t>7443608</t>
  </si>
  <si>
    <t>0.301394</t>
  </si>
  <si>
    <t>815</t>
  </si>
  <si>
    <t>4584255</t>
  </si>
  <si>
    <t>0.271442</t>
  </si>
  <si>
    <t>816</t>
  </si>
  <si>
    <t>4750959</t>
  </si>
  <si>
    <t>0.255849</t>
  </si>
  <si>
    <t>817</t>
  </si>
  <si>
    <t>5768501</t>
  </si>
  <si>
    <t>0.273239</t>
  </si>
  <si>
    <t>818</t>
  </si>
  <si>
    <t>7212328</t>
  </si>
  <si>
    <t>819</t>
  </si>
  <si>
    <t>7433027</t>
  </si>
  <si>
    <t>0.291424</t>
  </si>
  <si>
    <t>820</t>
  </si>
  <si>
    <t>4741170</t>
  </si>
  <si>
    <t>0.275892</t>
  </si>
  <si>
    <t>821</t>
  </si>
  <si>
    <t>5316646</t>
  </si>
  <si>
    <t>0.273434</t>
  </si>
  <si>
    <t>822</t>
  </si>
  <si>
    <t>5768470</t>
  </si>
  <si>
    <t>823</t>
  </si>
  <si>
    <t>5833842</t>
  </si>
  <si>
    <t>0.269601</t>
  </si>
  <si>
    <t>824</t>
  </si>
  <si>
    <t>6649053</t>
  </si>
  <si>
    <t>0.262035</t>
  </si>
  <si>
    <t>825</t>
  </si>
  <si>
    <t>6878571</t>
  </si>
  <si>
    <t>0.257251</t>
  </si>
  <si>
    <t>826</t>
  </si>
  <si>
    <t>7253726</t>
  </si>
  <si>
    <t>0.269376</t>
  </si>
  <si>
    <t>827</t>
  </si>
  <si>
    <t>7291007</t>
  </si>
  <si>
    <t>828</t>
  </si>
  <si>
    <t>7320935</t>
  </si>
  <si>
    <t>829</t>
  </si>
  <si>
    <t>7321613</t>
  </si>
  <si>
    <t>830</t>
  </si>
  <si>
    <t>5857732</t>
  </si>
  <si>
    <t>0.263745</t>
  </si>
  <si>
    <t>831</t>
  </si>
  <si>
    <t>7298025</t>
  </si>
  <si>
    <t>0.257631</t>
  </si>
  <si>
    <t>832</t>
  </si>
  <si>
    <t>7411519</t>
  </si>
  <si>
    <t>0.276462</t>
  </si>
  <si>
    <t>833</t>
  </si>
  <si>
    <t>2628558</t>
  </si>
  <si>
    <t>0.295482</t>
  </si>
  <si>
    <t>834</t>
  </si>
  <si>
    <t>2752176</t>
  </si>
  <si>
    <t>0.270603</t>
  </si>
  <si>
    <t>835</t>
  </si>
  <si>
    <t>5020771</t>
  </si>
  <si>
    <t>0.270666</t>
  </si>
  <si>
    <t>836</t>
  </si>
  <si>
    <t>5654068</t>
  </si>
  <si>
    <t>0.276766</t>
  </si>
  <si>
    <t>837</t>
  </si>
  <si>
    <t>6986608</t>
  </si>
  <si>
    <t>0.260978</t>
  </si>
  <si>
    <t>838</t>
  </si>
  <si>
    <t>7047907</t>
  </si>
  <si>
    <t>839</t>
  </si>
  <si>
    <t>7293008</t>
  </si>
  <si>
    <t>0.263649</t>
  </si>
  <si>
    <t>840</t>
  </si>
  <si>
    <t>7293009</t>
  </si>
  <si>
    <t>0.264776</t>
  </si>
  <si>
    <t>841</t>
  </si>
  <si>
    <t>7340543</t>
  </si>
  <si>
    <t>0.275787</t>
  </si>
  <si>
    <t>842</t>
  </si>
  <si>
    <t>7430992</t>
  </si>
  <si>
    <t>0.311947</t>
  </si>
  <si>
    <t>843</t>
  </si>
  <si>
    <t>7442414</t>
  </si>
  <si>
    <t>844</t>
  </si>
  <si>
    <t>7304310</t>
  </si>
  <si>
    <t>845</t>
  </si>
  <si>
    <t>7413813</t>
  </si>
  <si>
    <t>0.272256</t>
  </si>
  <si>
    <t>846</t>
  </si>
  <si>
    <t>7432986</t>
  </si>
  <si>
    <t>0.263831</t>
  </si>
  <si>
    <t>847</t>
  </si>
  <si>
    <t>4952133</t>
  </si>
  <si>
    <t>848</t>
  </si>
  <si>
    <t>4952137</t>
  </si>
  <si>
    <t>849</t>
  </si>
  <si>
    <t>6878573</t>
  </si>
  <si>
    <t>0.252526</t>
  </si>
  <si>
    <t>850</t>
  </si>
  <si>
    <t>7445423</t>
  </si>
  <si>
    <t>0.272528</t>
  </si>
  <si>
    <t>851</t>
  </si>
  <si>
    <t>3897404</t>
  </si>
  <si>
    <t>0.254736</t>
  </si>
  <si>
    <t>852</t>
  </si>
  <si>
    <t>5025234</t>
  </si>
  <si>
    <t>0.235344</t>
  </si>
  <si>
    <t>853</t>
  </si>
  <si>
    <t>7163923</t>
  </si>
  <si>
    <t>854</t>
  </si>
  <si>
    <t>7374474</t>
  </si>
  <si>
    <t>855</t>
  </si>
  <si>
    <t>7374475</t>
  </si>
  <si>
    <t>0.243499</t>
  </si>
  <si>
    <t>856</t>
  </si>
  <si>
    <t>7447351</t>
  </si>
  <si>
    <t>0.278862</t>
  </si>
  <si>
    <t>857</t>
  </si>
  <si>
    <t>2211915</t>
  </si>
  <si>
    <t>0.237491</t>
  </si>
  <si>
    <t>858</t>
  </si>
  <si>
    <t>6634142</t>
  </si>
  <si>
    <t>859</t>
  </si>
  <si>
    <t>2212125</t>
  </si>
  <si>
    <t>0.248246</t>
  </si>
  <si>
    <t>860</t>
  </si>
  <si>
    <t>3726242</t>
  </si>
  <si>
    <t>0.227585</t>
  </si>
  <si>
    <t>861</t>
  </si>
  <si>
    <t>4676679</t>
  </si>
  <si>
    <t>0.272717</t>
  </si>
  <si>
    <t>862</t>
  </si>
  <si>
    <t>4792273</t>
  </si>
  <si>
    <t>0.254064</t>
  </si>
  <si>
    <t>863</t>
  </si>
  <si>
    <t>6635822</t>
  </si>
  <si>
    <t>0.257822</t>
  </si>
  <si>
    <t>864</t>
  </si>
  <si>
    <t>7157338</t>
  </si>
  <si>
    <t>0.259901</t>
  </si>
  <si>
    <t>865</t>
  </si>
  <si>
    <t>7320941</t>
  </si>
  <si>
    <t>0.251971</t>
  </si>
  <si>
    <t>866</t>
  </si>
  <si>
    <t>7047911</t>
  </si>
  <si>
    <t>0.273921</t>
  </si>
  <si>
    <t>867</t>
  </si>
  <si>
    <t>2212468</t>
  </si>
  <si>
    <t>0.253167</t>
  </si>
  <si>
    <t>868</t>
  </si>
  <si>
    <t>3738132</t>
  </si>
  <si>
    <t>869</t>
  </si>
  <si>
    <t>4917531</t>
  </si>
  <si>
    <t>0.288738</t>
  </si>
  <si>
    <t>870</t>
  </si>
  <si>
    <t>4919979</t>
  </si>
  <si>
    <t>871</t>
  </si>
  <si>
    <t>6933670</t>
  </si>
  <si>
    <t>0.258538</t>
  </si>
  <si>
    <t>872</t>
  </si>
  <si>
    <t>7146449</t>
  </si>
  <si>
    <t>0.288662</t>
  </si>
  <si>
    <t>873</t>
  </si>
  <si>
    <t>7156302</t>
  </si>
  <si>
    <t>0.247195</t>
  </si>
  <si>
    <t>874</t>
  </si>
  <si>
    <t>4919857</t>
  </si>
  <si>
    <t>0.212532</t>
  </si>
  <si>
    <t>875</t>
  </si>
  <si>
    <t>7239336</t>
  </si>
  <si>
    <t>876</t>
  </si>
  <si>
    <t>7367887</t>
  </si>
  <si>
    <t>0.236517</t>
  </si>
  <si>
    <t>877</t>
  </si>
  <si>
    <t>7071705</t>
  </si>
  <si>
    <t>0.258273</t>
  </si>
  <si>
    <t>878</t>
  </si>
  <si>
    <t>4970019</t>
  </si>
  <si>
    <t>879</t>
  </si>
  <si>
    <t>7124252</t>
  </si>
  <si>
    <t>0.267461</t>
  </si>
  <si>
    <t>880</t>
  </si>
  <si>
    <t>7418380</t>
  </si>
  <si>
    <t>881</t>
  </si>
  <si>
    <t>7442661</t>
  </si>
  <si>
    <t>0.275956</t>
  </si>
  <si>
    <t>882</t>
  </si>
  <si>
    <t>6379230</t>
  </si>
  <si>
    <t>883</t>
  </si>
  <si>
    <t>7005360</t>
  </si>
  <si>
    <t>884</t>
  </si>
  <si>
    <t>7227053</t>
  </si>
  <si>
    <t>0.255175</t>
  </si>
  <si>
    <t>885</t>
  </si>
  <si>
    <t>7383248</t>
  </si>
  <si>
    <t>886</t>
  </si>
  <si>
    <t>7443799</t>
  </si>
  <si>
    <t>0.253158</t>
  </si>
  <si>
    <t>887</t>
  </si>
  <si>
    <t>2474433</t>
  </si>
  <si>
    <t>0.210671</t>
  </si>
  <si>
    <t>888</t>
  </si>
  <si>
    <t>2507420</t>
  </si>
  <si>
    <t>0.229577</t>
  </si>
  <si>
    <t>889</t>
  </si>
  <si>
    <t>2632478</t>
  </si>
  <si>
    <t>0.227616</t>
  </si>
  <si>
    <t>890</t>
  </si>
  <si>
    <t>5934282</t>
  </si>
  <si>
    <t>891</t>
  </si>
  <si>
    <t>6812332</t>
  </si>
  <si>
    <t>0.268936</t>
  </si>
  <si>
    <t>892</t>
  </si>
  <si>
    <t>2211918</t>
  </si>
  <si>
    <t>0.217159</t>
  </si>
  <si>
    <t>893</t>
  </si>
  <si>
    <t>2211943</t>
  </si>
  <si>
    <t>0.243742</t>
  </si>
  <si>
    <t>894</t>
  </si>
  <si>
    <t>7410955</t>
  </si>
  <si>
    <t>0.25657</t>
  </si>
  <si>
    <t>895</t>
  </si>
  <si>
    <t>7311356</t>
  </si>
  <si>
    <t>0.283299</t>
  </si>
  <si>
    <t>896</t>
  </si>
  <si>
    <t>7430715</t>
  </si>
  <si>
    <t>0.241205</t>
  </si>
  <si>
    <t>897</t>
  </si>
  <si>
    <t>4298053</t>
  </si>
  <si>
    <t>0.241095</t>
  </si>
  <si>
    <t>898</t>
  </si>
  <si>
    <t>7419367</t>
  </si>
  <si>
    <t>0.252482</t>
  </si>
  <si>
    <t>899</t>
  </si>
  <si>
    <t>7324619</t>
  </si>
  <si>
    <t>0.278804</t>
  </si>
  <si>
    <t>900</t>
  </si>
  <si>
    <t>4490751</t>
  </si>
  <si>
    <t>0.219049</t>
  </si>
  <si>
    <t>901</t>
  </si>
  <si>
    <t>7177560</t>
  </si>
  <si>
    <t>0.254289</t>
  </si>
  <si>
    <t>902</t>
  </si>
  <si>
    <t>7239338</t>
  </si>
  <si>
    <t>0.244564</t>
  </si>
  <si>
    <t>903</t>
  </si>
  <si>
    <t>6536239</t>
  </si>
  <si>
    <t>0.223431</t>
  </si>
  <si>
    <t>904</t>
  </si>
  <si>
    <t>7159611</t>
  </si>
  <si>
    <t>905</t>
  </si>
  <si>
    <t>5691213</t>
  </si>
  <si>
    <t>0.232228</t>
  </si>
  <si>
    <t>906</t>
  </si>
  <si>
    <t>6925461</t>
  </si>
  <si>
    <t>907</t>
  </si>
  <si>
    <t>7103996</t>
  </si>
  <si>
    <t>0.232581</t>
  </si>
  <si>
    <t>908</t>
  </si>
  <si>
    <t>4716958</t>
  </si>
  <si>
    <t>0.206346</t>
  </si>
  <si>
    <t>909</t>
  </si>
  <si>
    <t>7415730</t>
  </si>
  <si>
    <t>0.220444</t>
  </si>
  <si>
    <t>910</t>
  </si>
  <si>
    <t>7415729</t>
  </si>
  <si>
    <t>0.214532</t>
  </si>
  <si>
    <t>911</t>
  </si>
  <si>
    <t>7333874</t>
  </si>
  <si>
    <t>912</t>
  </si>
  <si>
    <t>4643562</t>
  </si>
  <si>
    <t>0.173647</t>
  </si>
  <si>
    <t>913</t>
  </si>
  <si>
    <t>7424120</t>
  </si>
  <si>
    <t>0.167271</t>
  </si>
  <si>
    <t>914</t>
  </si>
  <si>
    <t>7424115</t>
  </si>
  <si>
    <t>0.15219</t>
  </si>
  <si>
    <t>915</t>
  </si>
  <si>
    <t>7424114</t>
  </si>
  <si>
    <t>916</t>
  </si>
  <si>
    <t>7424121</t>
  </si>
  <si>
    <t>917</t>
  </si>
  <si>
    <t>6027581</t>
  </si>
  <si>
    <t>918</t>
  </si>
  <si>
    <t>7211387</t>
  </si>
  <si>
    <t>0.342507</t>
  </si>
  <si>
    <t>919</t>
  </si>
  <si>
    <t>3690249</t>
  </si>
  <si>
    <t>0.429446</t>
  </si>
  <si>
    <t>920</t>
  </si>
  <si>
    <t>6927245</t>
  </si>
  <si>
    <t>0.427266</t>
  </si>
  <si>
    <t>921</t>
  </si>
  <si>
    <t>2163576</t>
  </si>
  <si>
    <t>0.287279</t>
  </si>
  <si>
    <t>922</t>
  </si>
  <si>
    <t>6054197</t>
  </si>
  <si>
    <t>0.399165</t>
  </si>
  <si>
    <t>923</t>
  </si>
  <si>
    <t>7430672</t>
  </si>
  <si>
    <t>0.395755</t>
  </si>
  <si>
    <t>924</t>
  </si>
  <si>
    <t>7435451</t>
  </si>
  <si>
    <t>0.416755</t>
  </si>
  <si>
    <t>925</t>
  </si>
  <si>
    <t>5621528</t>
  </si>
  <si>
    <t>926</t>
  </si>
  <si>
    <t>6020480</t>
  </si>
  <si>
    <t>927</t>
  </si>
  <si>
    <t>6682029</t>
  </si>
  <si>
    <t>0.301364</t>
  </si>
  <si>
    <t>928</t>
  </si>
  <si>
    <t>7435441</t>
  </si>
  <si>
    <t>929</t>
  </si>
  <si>
    <t>5768184</t>
  </si>
  <si>
    <t>0.378907</t>
  </si>
  <si>
    <t>930</t>
  </si>
  <si>
    <t>5125097</t>
  </si>
  <si>
    <t>931</t>
  </si>
  <si>
    <t>6781966</t>
  </si>
  <si>
    <t>932</t>
  </si>
  <si>
    <t>5791199</t>
  </si>
  <si>
    <t>0.303948</t>
  </si>
  <si>
    <t>933</t>
  </si>
  <si>
    <t>7335141</t>
  </si>
  <si>
    <t>0.283715</t>
  </si>
  <si>
    <t>934</t>
  </si>
  <si>
    <t>4490846</t>
  </si>
  <si>
    <t>0.390768</t>
  </si>
  <si>
    <t>935</t>
  </si>
  <si>
    <t>5965001</t>
  </si>
  <si>
    <t>936</t>
  </si>
  <si>
    <t>5736195</t>
  </si>
  <si>
    <t>0.27948</t>
  </si>
  <si>
    <t>937</t>
  </si>
  <si>
    <t>6781967</t>
  </si>
  <si>
    <t>938</t>
  </si>
  <si>
    <t>6881789</t>
  </si>
  <si>
    <t>0.394423</t>
  </si>
  <si>
    <t>939</t>
  </si>
  <si>
    <t>4915932</t>
  </si>
  <si>
    <t>0.393653</t>
  </si>
  <si>
    <t>940</t>
  </si>
  <si>
    <t>6416545</t>
  </si>
  <si>
    <t>0.392772</t>
  </si>
  <si>
    <t>941</t>
  </si>
  <si>
    <t>6906942</t>
  </si>
  <si>
    <t>942</t>
  </si>
  <si>
    <t>7407567</t>
  </si>
  <si>
    <t>0.381833</t>
  </si>
  <si>
    <t>943</t>
  </si>
  <si>
    <t>5496357</t>
  </si>
  <si>
    <t>0.396216</t>
  </si>
  <si>
    <t>944</t>
  </si>
  <si>
    <t>7442200</t>
  </si>
  <si>
    <t>0.287422</t>
  </si>
  <si>
    <t>945</t>
  </si>
  <si>
    <t>4716888</t>
  </si>
  <si>
    <t>0.30225</t>
  </si>
  <si>
    <t>946</t>
  </si>
  <si>
    <t>6858265</t>
  </si>
  <si>
    <t>0.398284</t>
  </si>
  <si>
    <t>947</t>
  </si>
  <si>
    <t>7407565</t>
  </si>
  <si>
    <t>0.389322</t>
  </si>
  <si>
    <t>948</t>
  </si>
  <si>
    <t>7332490</t>
  </si>
  <si>
    <t>0.34426</t>
  </si>
  <si>
    <t>949</t>
  </si>
  <si>
    <t>7302497</t>
  </si>
  <si>
    <t>0.393879</t>
  </si>
  <si>
    <t>950</t>
  </si>
  <si>
    <t>5386043</t>
  </si>
  <si>
    <t>951</t>
  </si>
  <si>
    <t>7059587</t>
  </si>
  <si>
    <t>952</t>
  </si>
  <si>
    <t>4034323</t>
  </si>
  <si>
    <t>0.393305</t>
  </si>
  <si>
    <t>953</t>
  </si>
  <si>
    <t>7302500</t>
  </si>
  <si>
    <t>0.396388</t>
  </si>
  <si>
    <t>954</t>
  </si>
  <si>
    <t>6134199</t>
  </si>
  <si>
    <t>955</t>
  </si>
  <si>
    <t>5746161</t>
  </si>
  <si>
    <t>0.390414</t>
  </si>
  <si>
    <t>956</t>
  </si>
  <si>
    <t>2798180</t>
  </si>
  <si>
    <t>0.399416</t>
  </si>
  <si>
    <t>957</t>
  </si>
  <si>
    <t>7407561</t>
  </si>
  <si>
    <t>958</t>
  </si>
  <si>
    <t>7302335</t>
  </si>
  <si>
    <t>959</t>
  </si>
  <si>
    <t>7302326</t>
  </si>
  <si>
    <t>960</t>
  </si>
  <si>
    <t>7302324</t>
  </si>
  <si>
    <t>961</t>
  </si>
  <si>
    <t>7302327</t>
  </si>
  <si>
    <t>0.39432</t>
  </si>
  <si>
    <t>962</t>
  </si>
  <si>
    <t>5728341</t>
  </si>
  <si>
    <t>0.294723</t>
  </si>
  <si>
    <t>963</t>
  </si>
  <si>
    <t>7140786</t>
  </si>
  <si>
    <t>0.396935</t>
  </si>
  <si>
    <t>964</t>
  </si>
  <si>
    <t>7115621</t>
  </si>
  <si>
    <t>0.40166</t>
  </si>
  <si>
    <t>965</t>
  </si>
  <si>
    <t>6781928</t>
  </si>
  <si>
    <t>0.377976</t>
  </si>
  <si>
    <t>966</t>
  </si>
  <si>
    <t>7030440</t>
  </si>
  <si>
    <t>0.400541</t>
  </si>
  <si>
    <t>967</t>
  </si>
  <si>
    <t>7407559</t>
  </si>
  <si>
    <t>968</t>
  </si>
  <si>
    <t>7364619</t>
  </si>
  <si>
    <t>0.398372</t>
  </si>
  <si>
    <t>969</t>
  </si>
  <si>
    <t>6754805</t>
  </si>
  <si>
    <t>0.298466</t>
  </si>
  <si>
    <t>970</t>
  </si>
  <si>
    <t>4394605</t>
  </si>
  <si>
    <t>0.390506</t>
  </si>
  <si>
    <t>971</t>
  </si>
  <si>
    <t>7391536</t>
  </si>
  <si>
    <t>0.365893</t>
  </si>
  <si>
    <t>972</t>
  </si>
  <si>
    <t>7327758</t>
  </si>
  <si>
    <t>973</t>
  </si>
  <si>
    <t>4864373</t>
  </si>
  <si>
    <t>0.297987</t>
  </si>
  <si>
    <t>974</t>
  </si>
  <si>
    <t>4916018</t>
  </si>
  <si>
    <t>0.39616</t>
  </si>
  <si>
    <t>975</t>
  </si>
  <si>
    <t>6344858</t>
  </si>
  <si>
    <t>0.38295</t>
  </si>
  <si>
    <t>976</t>
  </si>
  <si>
    <t>5328357</t>
  </si>
  <si>
    <t>0.397944</t>
  </si>
  <si>
    <t>977</t>
  </si>
  <si>
    <t>7095890</t>
  </si>
  <si>
    <t>0.395534</t>
  </si>
  <si>
    <t>978</t>
  </si>
  <si>
    <t>4915979</t>
  </si>
  <si>
    <t>0.404124</t>
  </si>
  <si>
    <t>979</t>
  </si>
  <si>
    <t>5784728</t>
  </si>
  <si>
    <t>0.243</t>
  </si>
  <si>
    <t>980</t>
  </si>
  <si>
    <t>7201073</t>
  </si>
  <si>
    <t>981</t>
  </si>
  <si>
    <t>5724071</t>
  </si>
  <si>
    <t>982</t>
  </si>
  <si>
    <t>2540497</t>
  </si>
  <si>
    <t>0.226246</t>
  </si>
  <si>
    <t>983</t>
  </si>
  <si>
    <t>7191919</t>
  </si>
  <si>
    <t>984</t>
  </si>
  <si>
    <t>6926939</t>
  </si>
  <si>
    <t>0.247059</t>
  </si>
  <si>
    <t>985</t>
  </si>
  <si>
    <t>6855941</t>
  </si>
  <si>
    <t>0.312781</t>
  </si>
  <si>
    <t>986</t>
  </si>
  <si>
    <t>7327751</t>
  </si>
  <si>
    <t>987</t>
  </si>
  <si>
    <t>7168391</t>
  </si>
  <si>
    <t>0.24385</t>
  </si>
  <si>
    <t>988</t>
  </si>
  <si>
    <t>5511023</t>
  </si>
  <si>
    <t>0.327729</t>
  </si>
  <si>
    <t>989</t>
  </si>
  <si>
    <t>7201078</t>
  </si>
  <si>
    <t>990</t>
  </si>
  <si>
    <t>7327747</t>
  </si>
  <si>
    <t>991</t>
  </si>
  <si>
    <t>5360608</t>
  </si>
  <si>
    <t>992</t>
  </si>
  <si>
    <t>7442108</t>
  </si>
  <si>
    <t>0.332669</t>
  </si>
  <si>
    <t>993</t>
  </si>
  <si>
    <t>5788428</t>
  </si>
  <si>
    <t>994</t>
  </si>
  <si>
    <t>6906940</t>
  </si>
  <si>
    <t>995</t>
  </si>
  <si>
    <t>6458580</t>
  </si>
  <si>
    <t>996</t>
  </si>
  <si>
    <t>5400306</t>
  </si>
  <si>
    <t>0.360647</t>
  </si>
  <si>
    <t>997</t>
  </si>
  <si>
    <t>6682013</t>
  </si>
  <si>
    <t>998</t>
  </si>
  <si>
    <t>7127131</t>
  </si>
  <si>
    <t>0.315162</t>
  </si>
  <si>
    <t>999</t>
  </si>
  <si>
    <t>5090397</t>
  </si>
  <si>
    <t>0.383829</t>
  </si>
  <si>
    <t>1000</t>
  </si>
  <si>
    <t>5463079</t>
  </si>
  <si>
    <t>0.30934</t>
  </si>
  <si>
    <t>1001</t>
  </si>
  <si>
    <t>6458581</t>
  </si>
  <si>
    <t>1002</t>
  </si>
  <si>
    <t>7411100</t>
  </si>
  <si>
    <t>0.315022</t>
  </si>
  <si>
    <t>1003</t>
  </si>
  <si>
    <t>6252532</t>
  </si>
  <si>
    <t>0.300532</t>
  </si>
  <si>
    <t>1004</t>
  </si>
  <si>
    <t>7096412</t>
  </si>
  <si>
    <t>1005</t>
  </si>
  <si>
    <t>5793825</t>
  </si>
  <si>
    <t>0.287449</t>
  </si>
  <si>
    <t>1006</t>
  </si>
  <si>
    <t>5723547</t>
  </si>
  <si>
    <t>0.305813</t>
  </si>
  <si>
    <t>1007</t>
  </si>
  <si>
    <t>5793915</t>
  </si>
  <si>
    <t>0.325227</t>
  </si>
  <si>
    <t>1008</t>
  </si>
  <si>
    <t>7398369</t>
  </si>
  <si>
    <t>0.38105</t>
  </si>
  <si>
    <t>1009</t>
  </si>
  <si>
    <t>7404166</t>
  </si>
  <si>
    <t>0.301716</t>
  </si>
  <si>
    <t>1010</t>
  </si>
  <si>
    <t>7331147</t>
  </si>
  <si>
    <t>0.312622</t>
  </si>
  <si>
    <t>1011</t>
  </si>
  <si>
    <t>5594637</t>
  </si>
  <si>
    <t>0.265163</t>
  </si>
  <si>
    <t>1012</t>
  </si>
  <si>
    <t>7400120</t>
  </si>
  <si>
    <t>0.357992</t>
  </si>
  <si>
    <t>1013</t>
  </si>
  <si>
    <t>5157241</t>
  </si>
  <si>
    <t>0.420023</t>
  </si>
  <si>
    <t>1014</t>
  </si>
  <si>
    <t>5467123</t>
  </si>
  <si>
    <t>0.243288</t>
  </si>
  <si>
    <t>1015</t>
  </si>
  <si>
    <t>6713751</t>
  </si>
  <si>
    <t>0.313689</t>
  </si>
  <si>
    <t>1016</t>
  </si>
  <si>
    <t>5373137</t>
  </si>
  <si>
    <t>0.318058</t>
  </si>
  <si>
    <t>1017</t>
  </si>
  <si>
    <t>7400123</t>
  </si>
  <si>
    <t>0.3893</t>
  </si>
  <si>
    <t>1018</t>
  </si>
  <si>
    <t>7399181</t>
  </si>
  <si>
    <t>0.314757</t>
  </si>
  <si>
    <t>1019</t>
  </si>
  <si>
    <t>7400116</t>
  </si>
  <si>
    <t>1020</t>
  </si>
  <si>
    <t>7297581</t>
  </si>
  <si>
    <t>0.362665</t>
  </si>
  <si>
    <t>1021</t>
  </si>
  <si>
    <t>7195209</t>
  </si>
  <si>
    <t>0.341881</t>
  </si>
  <si>
    <t>1022</t>
  </si>
  <si>
    <t>7333825</t>
  </si>
  <si>
    <t>0.35433</t>
  </si>
  <si>
    <t>1023</t>
  </si>
  <si>
    <t>6398241</t>
  </si>
  <si>
    <t>1024</t>
  </si>
  <si>
    <t>5594804</t>
  </si>
  <si>
    <t>0.263846</t>
  </si>
  <si>
    <t>1025</t>
  </si>
  <si>
    <t>7061576</t>
  </si>
  <si>
    <t>1026</t>
  </si>
  <si>
    <t>5373134</t>
  </si>
  <si>
    <t>0.312699</t>
  </si>
  <si>
    <t>1027</t>
  </si>
  <si>
    <t>6155651</t>
  </si>
  <si>
    <t>1028</t>
  </si>
  <si>
    <t>5800157</t>
  </si>
  <si>
    <t>1029</t>
  </si>
  <si>
    <t>7297584</t>
  </si>
  <si>
    <t>0.355689</t>
  </si>
  <si>
    <t>1030</t>
  </si>
  <si>
    <t>7333826</t>
  </si>
  <si>
    <t>0.349332</t>
  </si>
  <si>
    <t>1031</t>
  </si>
  <si>
    <t>6400004</t>
  </si>
  <si>
    <t>0.281043</t>
  </si>
  <si>
    <t>1032</t>
  </si>
  <si>
    <t>2741719</t>
  </si>
  <si>
    <t>0.222796</t>
  </si>
  <si>
    <t>1033</t>
  </si>
  <si>
    <t>7261971</t>
  </si>
  <si>
    <t>0.31294</t>
  </si>
  <si>
    <t>1034</t>
  </si>
  <si>
    <t>5373133</t>
  </si>
  <si>
    <t>0.308931</t>
  </si>
  <si>
    <t>1035</t>
  </si>
  <si>
    <t>5373132</t>
  </si>
  <si>
    <t>0.312669</t>
  </si>
  <si>
    <t>1036</t>
  </si>
  <si>
    <t>6117638</t>
  </si>
  <si>
    <t>0.250803</t>
  </si>
  <si>
    <t>1037</t>
  </si>
  <si>
    <t>6102132</t>
  </si>
  <si>
    <t>1038</t>
  </si>
  <si>
    <t>7061580</t>
  </si>
  <si>
    <t>0.297513</t>
  </si>
  <si>
    <t>1039</t>
  </si>
  <si>
    <t>7261923</t>
  </si>
  <si>
    <t>1040</t>
  </si>
  <si>
    <t>6881819</t>
  </si>
  <si>
    <t>0.316169</t>
  </si>
  <si>
    <t>1041</t>
  </si>
  <si>
    <t>5384030</t>
  </si>
  <si>
    <t>0.346567</t>
  </si>
  <si>
    <t>1042</t>
  </si>
  <si>
    <t>7399160</t>
  </si>
  <si>
    <t>0.3092</t>
  </si>
  <si>
    <t>1043</t>
  </si>
  <si>
    <t>7397675</t>
  </si>
  <si>
    <t>0.210422</t>
  </si>
  <si>
    <t>1044</t>
  </si>
  <si>
    <t>6997503</t>
  </si>
  <si>
    <t>0.288728</t>
  </si>
  <si>
    <t>1045</t>
  </si>
  <si>
    <t>4952717</t>
  </si>
  <si>
    <t>0.291418</t>
  </si>
  <si>
    <t>1046</t>
  </si>
  <si>
    <t>6170915</t>
  </si>
  <si>
    <t>0.291777</t>
  </si>
  <si>
    <t>1047</t>
  </si>
  <si>
    <t>6170916</t>
  </si>
  <si>
    <t>1048</t>
  </si>
  <si>
    <t>6881818</t>
  </si>
  <si>
    <t>1049</t>
  </si>
  <si>
    <t>6881816</t>
  </si>
  <si>
    <t>0.317178</t>
  </si>
  <si>
    <t>1050</t>
  </si>
  <si>
    <t>7269036</t>
  </si>
  <si>
    <t>1051</t>
  </si>
  <si>
    <t>6898078</t>
  </si>
  <si>
    <t>0.314148</t>
  </si>
  <si>
    <t>1052</t>
  </si>
  <si>
    <t>5776241</t>
  </si>
  <si>
    <t>0.303079</t>
  </si>
  <si>
    <t>1053</t>
  </si>
  <si>
    <t>6743253</t>
  </si>
  <si>
    <t>0.325881</t>
  </si>
  <si>
    <t>1054</t>
  </si>
  <si>
    <t>5452413</t>
  </si>
  <si>
    <t>0.280755</t>
  </si>
  <si>
    <t>1055</t>
  </si>
  <si>
    <t>6881817</t>
  </si>
  <si>
    <t>0.312267</t>
  </si>
  <si>
    <t>1056</t>
  </si>
  <si>
    <t>6743249</t>
  </si>
  <si>
    <t>0.326932</t>
  </si>
  <si>
    <t>1057</t>
  </si>
  <si>
    <t>5384072</t>
  </si>
  <si>
    <t>0.348412</t>
  </si>
  <si>
    <t>1058</t>
  </si>
  <si>
    <t>6997504</t>
  </si>
  <si>
    <t>1059</t>
  </si>
  <si>
    <t>5005068</t>
  </si>
  <si>
    <t>1060</t>
  </si>
  <si>
    <t>7421347</t>
  </si>
  <si>
    <t>0.293179</t>
  </si>
  <si>
    <t>1061</t>
  </si>
  <si>
    <t>5005075</t>
  </si>
  <si>
    <t>1062</t>
  </si>
  <si>
    <t>6837865</t>
  </si>
  <si>
    <t>0.291115</t>
  </si>
  <si>
    <t>1063</t>
  </si>
  <si>
    <t>7407518</t>
  </si>
  <si>
    <t>0.321323</t>
  </si>
  <si>
    <t>1064</t>
  </si>
  <si>
    <t>7407517</t>
  </si>
  <si>
    <t>1065</t>
  </si>
  <si>
    <t>7407520</t>
  </si>
  <si>
    <t>1066</t>
  </si>
  <si>
    <t>7407524</t>
  </si>
  <si>
    <t>1067</t>
  </si>
  <si>
    <t>7122997</t>
  </si>
  <si>
    <t>0.319888</t>
  </si>
  <si>
    <t>1068</t>
  </si>
  <si>
    <t>7407521</t>
  </si>
  <si>
    <t>1069</t>
  </si>
  <si>
    <t>7407519</t>
  </si>
  <si>
    <t>1070</t>
  </si>
  <si>
    <t>5029888</t>
  </si>
  <si>
    <t>0.274731</t>
  </si>
  <si>
    <t>1071</t>
  </si>
  <si>
    <t>7313918</t>
  </si>
  <si>
    <t>0.295028</t>
  </si>
  <si>
    <t>1072</t>
  </si>
  <si>
    <t>7147260</t>
  </si>
  <si>
    <t>1073</t>
  </si>
  <si>
    <t>5364766</t>
  </si>
  <si>
    <t>0.250532</t>
  </si>
  <si>
    <t>1074</t>
  </si>
  <si>
    <t>6837867</t>
  </si>
  <si>
    <t>0.282885</t>
  </si>
  <si>
    <t>1075</t>
  </si>
  <si>
    <t>7313627</t>
  </si>
  <si>
    <t>1076</t>
  </si>
  <si>
    <t>5031545</t>
  </si>
  <si>
    <t>0.243457</t>
  </si>
  <si>
    <t>1077</t>
  </si>
  <si>
    <t>7398370</t>
  </si>
  <si>
    <t>0.305781</t>
  </si>
  <si>
    <t>1078</t>
  </si>
  <si>
    <t>7418221</t>
  </si>
  <si>
    <t>0.300796</t>
  </si>
  <si>
    <t>1079</t>
  </si>
  <si>
    <t>7418294</t>
  </si>
  <si>
    <t>1080</t>
  </si>
  <si>
    <t>5097078</t>
  </si>
  <si>
    <t>0.254334</t>
  </si>
  <si>
    <t>1081</t>
  </si>
  <si>
    <t>6825318</t>
  </si>
  <si>
    <t>0.221923</t>
  </si>
  <si>
    <t>1082</t>
  </si>
  <si>
    <t>7091731</t>
  </si>
  <si>
    <t>0.259204</t>
  </si>
  <si>
    <t>1083</t>
  </si>
  <si>
    <t>5005065</t>
  </si>
  <si>
    <t>1084</t>
  </si>
  <si>
    <t>6980820</t>
  </si>
  <si>
    <t>0.200553</t>
  </si>
  <si>
    <t>1085</t>
  </si>
  <si>
    <t>7257426</t>
  </si>
  <si>
    <t>0.232382</t>
  </si>
  <si>
    <t>1086</t>
  </si>
  <si>
    <t>6980817</t>
  </si>
  <si>
    <t>1087</t>
  </si>
  <si>
    <t>4757266</t>
  </si>
  <si>
    <t>0.242913</t>
  </si>
  <si>
    <t>1088</t>
  </si>
  <si>
    <t>7141329</t>
  </si>
  <si>
    <t>1089</t>
  </si>
  <si>
    <t>7382420</t>
  </si>
  <si>
    <t>0.253311</t>
  </si>
  <si>
    <t>1090</t>
  </si>
  <si>
    <t>7091733</t>
  </si>
  <si>
    <t>0.259387</t>
  </si>
  <si>
    <t>1091</t>
  </si>
  <si>
    <t>7328025</t>
  </si>
  <si>
    <t>0.265011</t>
  </si>
  <si>
    <t>1092</t>
  </si>
  <si>
    <t>7313619</t>
  </si>
  <si>
    <t>0.290782</t>
  </si>
  <si>
    <t>1093</t>
  </si>
  <si>
    <t>7313907</t>
  </si>
  <si>
    <t>1094</t>
  </si>
  <si>
    <t>7314202</t>
  </si>
  <si>
    <t>1095</t>
  </si>
  <si>
    <t>5844336</t>
  </si>
  <si>
    <t>0.255044</t>
  </si>
  <si>
    <t>1096</t>
  </si>
  <si>
    <t>7320566</t>
  </si>
  <si>
    <t>0.22313</t>
  </si>
  <si>
    <t>1097</t>
  </si>
  <si>
    <t>7322427</t>
  </si>
  <si>
    <t>0.221345</t>
  </si>
  <si>
    <t>1098</t>
  </si>
  <si>
    <t>7083359</t>
  </si>
  <si>
    <t>0.237371</t>
  </si>
  <si>
    <t>1099</t>
  </si>
  <si>
    <t>2255412</t>
  </si>
  <si>
    <t>0.214484</t>
  </si>
  <si>
    <t>1100</t>
  </si>
  <si>
    <t>7363517</t>
  </si>
  <si>
    <t>1101</t>
  </si>
  <si>
    <t>7141309</t>
  </si>
  <si>
    <t>0.247277</t>
  </si>
  <si>
    <t>1102</t>
  </si>
  <si>
    <t>7320168</t>
  </si>
  <si>
    <t>1103</t>
  </si>
  <si>
    <t>6363344</t>
  </si>
  <si>
    <t>1104</t>
  </si>
  <si>
    <t>7168419</t>
  </si>
  <si>
    <t>1105</t>
  </si>
  <si>
    <t>5201123</t>
  </si>
  <si>
    <t>1106</t>
  </si>
  <si>
    <t>5029889</t>
  </si>
  <si>
    <t>0.203762</t>
  </si>
  <si>
    <t>1107</t>
  </si>
  <si>
    <t>5054401</t>
  </si>
  <si>
    <t>0.205197</t>
  </si>
  <si>
    <t>1108</t>
  </si>
  <si>
    <t>7410087</t>
  </si>
  <si>
    <t>0.204896</t>
  </si>
  <si>
    <t>1109</t>
  </si>
  <si>
    <t>6743277</t>
  </si>
  <si>
    <t>0.235866</t>
  </si>
  <si>
    <t>1110</t>
  </si>
  <si>
    <t>6743261</t>
  </si>
  <si>
    <t>0.248527</t>
  </si>
  <si>
    <t>1111</t>
  </si>
  <si>
    <t>5097082</t>
  </si>
  <si>
    <t>1112</t>
  </si>
  <si>
    <t>6632813</t>
  </si>
  <si>
    <t>0.204504</t>
  </si>
  <si>
    <t>1113</t>
  </si>
  <si>
    <t>6472810</t>
  </si>
  <si>
    <t>0.222533</t>
  </si>
  <si>
    <t>1114</t>
  </si>
  <si>
    <t>6632816</t>
  </si>
  <si>
    <t>0.222667</t>
  </si>
  <si>
    <t>1115</t>
  </si>
  <si>
    <t>7261979</t>
  </si>
  <si>
    <t>0.234628</t>
  </si>
  <si>
    <t>1116</t>
  </si>
  <si>
    <t>7168421</t>
  </si>
  <si>
    <t>1117</t>
  </si>
  <si>
    <t>7375889</t>
  </si>
  <si>
    <t>0.207429</t>
  </si>
  <si>
    <t>1118</t>
  </si>
  <si>
    <t>7407877</t>
  </si>
  <si>
    <t>0.132192</t>
  </si>
  <si>
    <t>1119</t>
  </si>
  <si>
    <t>7407912</t>
  </si>
  <si>
    <t>0.201882</t>
  </si>
  <si>
    <t>1120</t>
  </si>
  <si>
    <t>7407857</t>
  </si>
  <si>
    <t>0.214983</t>
  </si>
  <si>
    <t>1121</t>
  </si>
  <si>
    <t>7407860</t>
  </si>
  <si>
    <t>1122</t>
  </si>
  <si>
    <t>7407867</t>
  </si>
  <si>
    <t>1123</t>
  </si>
  <si>
    <t>7407868</t>
  </si>
  <si>
    <t>1124</t>
  </si>
  <si>
    <t>7407869</t>
  </si>
  <si>
    <t>1125</t>
  </si>
  <si>
    <t>7407876</t>
  </si>
  <si>
    <t>1126</t>
  </si>
  <si>
    <t>7407879</t>
  </si>
  <si>
    <t>1127</t>
  </si>
  <si>
    <t>7407880</t>
  </si>
  <si>
    <t>1128</t>
  </si>
  <si>
    <t>7407914</t>
  </si>
  <si>
    <t>1129</t>
  </si>
  <si>
    <t>7407916</t>
  </si>
  <si>
    <t>1130</t>
  </si>
  <si>
    <t>7407882</t>
  </si>
  <si>
    <t>1131</t>
  </si>
  <si>
    <t>7415210</t>
  </si>
  <si>
    <t>0.240046</t>
  </si>
  <si>
    <t>1132</t>
  </si>
  <si>
    <t>7407902</t>
  </si>
  <si>
    <t>1133</t>
  </si>
  <si>
    <t>7407908</t>
  </si>
  <si>
    <t>1134</t>
  </si>
  <si>
    <t>7407909</t>
  </si>
  <si>
    <t>1135</t>
  </si>
  <si>
    <t>7407910</t>
  </si>
  <si>
    <t>1136</t>
  </si>
  <si>
    <t>7407897</t>
  </si>
  <si>
    <t>1137</t>
  </si>
  <si>
    <t>7391563</t>
  </si>
  <si>
    <t>0.140475</t>
  </si>
  <si>
    <t>1138</t>
  </si>
  <si>
    <t>7391561</t>
  </si>
  <si>
    <t>0.142686</t>
  </si>
  <si>
    <t>1139</t>
  </si>
  <si>
    <t>7391567</t>
  </si>
  <si>
    <t>1140</t>
  </si>
  <si>
    <t>7391537</t>
  </si>
  <si>
    <t>0.142399</t>
  </si>
  <si>
    <t>1141</t>
  </si>
  <si>
    <t>7391538</t>
  </si>
  <si>
    <t>1142</t>
  </si>
  <si>
    <t>7028701</t>
  </si>
  <si>
    <t>0.325135</t>
  </si>
  <si>
    <t>1143</t>
  </si>
  <si>
    <t>7028696</t>
  </si>
  <si>
    <t>0.32539</t>
  </si>
  <si>
    <t>1144</t>
  </si>
  <si>
    <t>7028704</t>
  </si>
  <si>
    <t>0.332349</t>
  </si>
  <si>
    <t>1145</t>
  </si>
  <si>
    <t>6100238</t>
  </si>
  <si>
    <t>0.280515</t>
  </si>
  <si>
    <t>1146</t>
  </si>
  <si>
    <t>5131211</t>
  </si>
  <si>
    <t>0.295181</t>
  </si>
  <si>
    <t>1147</t>
  </si>
  <si>
    <t>6996761</t>
  </si>
  <si>
    <t>0.298228</t>
  </si>
  <si>
    <t>1148</t>
  </si>
  <si>
    <t>6065284</t>
  </si>
  <si>
    <t>0.290834</t>
  </si>
  <si>
    <t>1149</t>
  </si>
  <si>
    <t>6996601</t>
  </si>
  <si>
    <t>0.289169</t>
  </si>
  <si>
    <t>1150</t>
  </si>
  <si>
    <t>6996838</t>
  </si>
  <si>
    <t>0.300237</t>
  </si>
  <si>
    <t>1151</t>
  </si>
  <si>
    <t>5309144</t>
  </si>
  <si>
    <t>0.271994</t>
  </si>
  <si>
    <t>1152</t>
  </si>
  <si>
    <t>6091217</t>
  </si>
  <si>
    <t>0.263075</t>
  </si>
  <si>
    <t>1153</t>
  </si>
  <si>
    <t>5577735</t>
  </si>
  <si>
    <t>0.272235</t>
  </si>
  <si>
    <t>1154</t>
  </si>
  <si>
    <t>5767889</t>
  </si>
  <si>
    <t>1155</t>
  </si>
  <si>
    <t>6842418</t>
  </si>
  <si>
    <t>0.258532</t>
  </si>
  <si>
    <t>1156</t>
  </si>
  <si>
    <t>7447184</t>
  </si>
  <si>
    <t>0.260244</t>
  </si>
  <si>
    <t>1157</t>
  </si>
  <si>
    <t>2628005</t>
  </si>
  <si>
    <t>0.251264</t>
  </si>
  <si>
    <t>1158</t>
  </si>
  <si>
    <t>2907934</t>
  </si>
  <si>
    <t>0.247712</t>
  </si>
  <si>
    <t>1159</t>
  </si>
  <si>
    <t>6936890</t>
  </si>
  <si>
    <t>0.226682</t>
  </si>
  <si>
    <t>1160</t>
  </si>
  <si>
    <t>6187945</t>
  </si>
  <si>
    <t>1161</t>
  </si>
  <si>
    <t>7168387</t>
  </si>
  <si>
    <t>1162</t>
  </si>
  <si>
    <t>5656328</t>
  </si>
  <si>
    <t>0.261645</t>
  </si>
  <si>
    <t>1163</t>
  </si>
  <si>
    <t>5656417</t>
  </si>
  <si>
    <t>0.272792</t>
  </si>
  <si>
    <t>1164</t>
  </si>
  <si>
    <t>5805652</t>
  </si>
  <si>
    <t>0.248824</t>
  </si>
  <si>
    <t>1165</t>
  </si>
  <si>
    <t>6187948</t>
  </si>
  <si>
    <t>0.255765</t>
  </si>
  <si>
    <t>1166</t>
  </si>
  <si>
    <t>6869042</t>
  </si>
  <si>
    <t>0.21687</t>
  </si>
  <si>
    <t>1167</t>
  </si>
  <si>
    <t>7168380</t>
  </si>
  <si>
    <t>1168</t>
  </si>
  <si>
    <t>7378672</t>
  </si>
  <si>
    <t>1169</t>
  </si>
  <si>
    <t>6091820</t>
  </si>
  <si>
    <t>0.225245</t>
  </si>
  <si>
    <t>1170</t>
  </si>
  <si>
    <t>7168395</t>
  </si>
  <si>
    <t>1171</t>
  </si>
  <si>
    <t>5453638</t>
  </si>
  <si>
    <t>0.233662</t>
  </si>
  <si>
    <t>1172</t>
  </si>
  <si>
    <t>7168396</t>
  </si>
  <si>
    <t>1173</t>
  </si>
  <si>
    <t>7447227</t>
  </si>
  <si>
    <t>0.235085</t>
  </si>
  <si>
    <t>1174</t>
  </si>
  <si>
    <t>5630043</t>
  </si>
  <si>
    <t>0.214433</t>
  </si>
  <si>
    <t>1175</t>
  </si>
  <si>
    <t>2907920</t>
  </si>
  <si>
    <t>0.24649</t>
  </si>
  <si>
    <t>1176</t>
  </si>
  <si>
    <t>2907953</t>
  </si>
  <si>
    <t>1177</t>
  </si>
  <si>
    <t>5105820</t>
  </si>
  <si>
    <t>1178</t>
  </si>
  <si>
    <t>6779495</t>
  </si>
  <si>
    <t>0.249246</t>
  </si>
  <si>
    <t>1179</t>
  </si>
  <si>
    <t>2907937</t>
  </si>
  <si>
    <t>0.250633</t>
  </si>
  <si>
    <t>1180</t>
  </si>
  <si>
    <t>5881870</t>
  </si>
  <si>
    <t>0.25093</t>
  </si>
  <si>
    <t>1181</t>
  </si>
  <si>
    <t>5915327</t>
  </si>
  <si>
    <t>0.249867</t>
  </si>
  <si>
    <t>1182</t>
  </si>
  <si>
    <t>6779493</t>
  </si>
  <si>
    <t>1183</t>
  </si>
  <si>
    <t>7428225</t>
  </si>
  <si>
    <t>0.233999</t>
  </si>
  <si>
    <t>1184</t>
  </si>
  <si>
    <t>6976141</t>
  </si>
  <si>
    <t>0.216206</t>
  </si>
  <si>
    <t>1185</t>
  </si>
  <si>
    <t>6779550</t>
  </si>
  <si>
    <t>1186</t>
  </si>
  <si>
    <t>7241222</t>
  </si>
  <si>
    <t>0.217441</t>
  </si>
  <si>
    <t>1187</t>
  </si>
  <si>
    <t>6543701</t>
  </si>
  <si>
    <t>1188</t>
  </si>
  <si>
    <t>2907947</t>
  </si>
  <si>
    <t>0.260512</t>
  </si>
  <si>
    <t>1189</t>
  </si>
  <si>
    <t>2430285</t>
  </si>
  <si>
    <t>0.291871</t>
  </si>
  <si>
    <t>1190</t>
  </si>
  <si>
    <t>6218899</t>
  </si>
  <si>
    <t>0.311297</t>
  </si>
  <si>
    <t>1191</t>
  </si>
  <si>
    <t>7414179</t>
  </si>
  <si>
    <t>0.302643</t>
  </si>
  <si>
    <t>1192</t>
  </si>
  <si>
    <t>7201656</t>
  </si>
  <si>
    <t>0.322349</t>
  </si>
  <si>
    <t>1193</t>
  </si>
  <si>
    <t>6885814</t>
  </si>
  <si>
    <t>0.330605</t>
  </si>
  <si>
    <t>1194</t>
  </si>
  <si>
    <t>7414180</t>
  </si>
  <si>
    <t>1195</t>
  </si>
  <si>
    <t>5153074</t>
  </si>
  <si>
    <t>0.290585</t>
  </si>
  <si>
    <t>1196</t>
  </si>
  <si>
    <t>6050798</t>
  </si>
  <si>
    <t>0.272714</t>
  </si>
  <si>
    <t>1197</t>
  </si>
  <si>
    <t>7304952</t>
  </si>
  <si>
    <t>1198</t>
  </si>
  <si>
    <t>4444021</t>
  </si>
  <si>
    <t>0.282311</t>
  </si>
  <si>
    <t>1199</t>
  </si>
  <si>
    <t>6884772</t>
  </si>
  <si>
    <t>0.271305</t>
  </si>
  <si>
    <t>1200</t>
  </si>
  <si>
    <t>4283242</t>
  </si>
  <si>
    <t>0.302206</t>
  </si>
  <si>
    <t>1201</t>
  </si>
  <si>
    <t>4076150</t>
  </si>
  <si>
    <t>1202</t>
  </si>
  <si>
    <t>6884761</t>
  </si>
  <si>
    <t>0.279355</t>
  </si>
  <si>
    <t>1203</t>
  </si>
  <si>
    <t>4283251</t>
  </si>
  <si>
    <t>0.300518</t>
  </si>
  <si>
    <t>1204</t>
  </si>
  <si>
    <t>6163645</t>
  </si>
  <si>
    <t>0.316378</t>
  </si>
  <si>
    <t>1205</t>
  </si>
  <si>
    <t>6050817</t>
  </si>
  <si>
    <t>0.229187</t>
  </si>
  <si>
    <t>1206</t>
  </si>
  <si>
    <t>7304942</t>
  </si>
  <si>
    <t>0.318135</t>
  </si>
  <si>
    <t>1207</t>
  </si>
  <si>
    <t>7412680</t>
  </si>
  <si>
    <t>1208</t>
  </si>
  <si>
    <t>4734165</t>
  </si>
  <si>
    <t>1209</t>
  </si>
  <si>
    <t>4734159</t>
  </si>
  <si>
    <t>1210</t>
  </si>
  <si>
    <t>3909488</t>
  </si>
  <si>
    <t>0.278712</t>
  </si>
  <si>
    <t>1211</t>
  </si>
  <si>
    <t>7210568</t>
  </si>
  <si>
    <t>0.263925</t>
  </si>
  <si>
    <t>1212</t>
  </si>
  <si>
    <t>5733859</t>
  </si>
  <si>
    <t>1213</t>
  </si>
  <si>
    <t>7218271</t>
  </si>
  <si>
    <t>0.24914</t>
  </si>
  <si>
    <t>1214</t>
  </si>
  <si>
    <t>5733852</t>
  </si>
  <si>
    <t>0.277972</t>
  </si>
  <si>
    <t>1215</t>
  </si>
  <si>
    <t>7325792</t>
  </si>
  <si>
    <t>0.270139</t>
  </si>
  <si>
    <t>1216</t>
  </si>
  <si>
    <t>4734157</t>
  </si>
  <si>
    <t>0.245962</t>
  </si>
  <si>
    <t>1217</t>
  </si>
  <si>
    <t>6842586</t>
  </si>
  <si>
    <t>0.245243</t>
  </si>
  <si>
    <t>1218</t>
  </si>
  <si>
    <t>6842593</t>
  </si>
  <si>
    <t>0.246621</t>
  </si>
  <si>
    <t>1219</t>
  </si>
  <si>
    <t>7211005</t>
  </si>
  <si>
    <t>1220</t>
  </si>
  <si>
    <t>7182970</t>
  </si>
  <si>
    <t>1221</t>
  </si>
  <si>
    <t>7182969</t>
  </si>
  <si>
    <t>1222</t>
  </si>
  <si>
    <t>7182951</t>
  </si>
  <si>
    <t>0.240554</t>
  </si>
  <si>
    <t>1223</t>
  </si>
  <si>
    <t>7245127</t>
  </si>
  <si>
    <t>0.291953</t>
  </si>
  <si>
    <t>1224</t>
  </si>
  <si>
    <t>5733856</t>
  </si>
  <si>
    <t>0.278412</t>
  </si>
  <si>
    <t>1225</t>
  </si>
  <si>
    <t>5824502</t>
  </si>
  <si>
    <t>0.248659</t>
  </si>
  <si>
    <t>1226</t>
  </si>
  <si>
    <t>5059425</t>
  </si>
  <si>
    <t>0.254002</t>
  </si>
  <si>
    <t>1227</t>
  </si>
  <si>
    <t>7159239</t>
  </si>
  <si>
    <t>0.195678</t>
  </si>
  <si>
    <t>1228</t>
  </si>
  <si>
    <t>7159241</t>
  </si>
  <si>
    <t>0.197683</t>
  </si>
  <si>
    <t>1229</t>
  </si>
  <si>
    <t>6924270</t>
  </si>
  <si>
    <t>0.299757</t>
  </si>
  <si>
    <t>1230</t>
  </si>
  <si>
    <t>6814057</t>
  </si>
  <si>
    <t>0.290612</t>
  </si>
  <si>
    <t>1231</t>
  </si>
  <si>
    <t>7388405</t>
  </si>
  <si>
    <t>0.384371</t>
  </si>
  <si>
    <t>1232</t>
  </si>
  <si>
    <t>7388408</t>
  </si>
  <si>
    <t>0.386028</t>
  </si>
  <si>
    <t>1233</t>
  </si>
  <si>
    <t>6021568</t>
  </si>
  <si>
    <t>1234</t>
  </si>
  <si>
    <t>7388417</t>
  </si>
  <si>
    <t>1235</t>
  </si>
  <si>
    <t>7388410</t>
  </si>
  <si>
    <t>1236</t>
  </si>
  <si>
    <t>6146021</t>
  </si>
  <si>
    <t>0.383495</t>
  </si>
  <si>
    <t>1237</t>
  </si>
  <si>
    <t>7388404</t>
  </si>
  <si>
    <t>1238</t>
  </si>
  <si>
    <t>7431754</t>
  </si>
  <si>
    <t>0.326913</t>
  </si>
  <si>
    <t>1239</t>
  </si>
  <si>
    <t>7431756</t>
  </si>
  <si>
    <t>1240</t>
  </si>
  <si>
    <t>7431777</t>
  </si>
  <si>
    <t>1241</t>
  </si>
  <si>
    <t>6968014</t>
  </si>
  <si>
    <t>0.333822</t>
  </si>
  <si>
    <t>1242</t>
  </si>
  <si>
    <t>6968113</t>
  </si>
  <si>
    <t>1243</t>
  </si>
  <si>
    <t>6937571</t>
  </si>
  <si>
    <t>1244</t>
  </si>
  <si>
    <t>6464430</t>
  </si>
  <si>
    <t>0.301306</t>
  </si>
  <si>
    <t>1245</t>
  </si>
  <si>
    <t>6968112</t>
  </si>
  <si>
    <t>1246</t>
  </si>
  <si>
    <t>6022070</t>
  </si>
  <si>
    <t>1247</t>
  </si>
  <si>
    <t>6021577</t>
  </si>
  <si>
    <t>0.394154</t>
  </si>
  <si>
    <t>1248</t>
  </si>
  <si>
    <t>5895717</t>
  </si>
  <si>
    <t>0.235681</t>
  </si>
  <si>
    <t>1249</t>
  </si>
  <si>
    <t>5005224</t>
  </si>
  <si>
    <t>0.239454</t>
  </si>
  <si>
    <t>1250</t>
  </si>
  <si>
    <t>5005223</t>
  </si>
  <si>
    <t>1251</t>
  </si>
  <si>
    <t>6153824</t>
  </si>
  <si>
    <t>0.295525</t>
  </si>
  <si>
    <t>1252</t>
  </si>
  <si>
    <t>5934202</t>
  </si>
  <si>
    <t>0.2553</t>
  </si>
  <si>
    <t>1253</t>
  </si>
  <si>
    <t>5934280</t>
  </si>
  <si>
    <t>1254</t>
  </si>
  <si>
    <t>7379925</t>
  </si>
  <si>
    <t>0.284106</t>
  </si>
  <si>
    <t>1255</t>
  </si>
  <si>
    <t>6769948</t>
  </si>
  <si>
    <t>0.273168</t>
  </si>
  <si>
    <t>1256</t>
  </si>
  <si>
    <t>5948666</t>
  </si>
  <si>
    <t>0.273654</t>
  </si>
  <si>
    <t>1257</t>
  </si>
  <si>
    <t>5945085</t>
  </si>
  <si>
    <t>0.211826</t>
  </si>
  <si>
    <t>1258</t>
  </si>
  <si>
    <t>5948660</t>
  </si>
  <si>
    <t>0.254234</t>
  </si>
  <si>
    <t>1259</t>
  </si>
  <si>
    <t>5895719</t>
  </si>
  <si>
    <t>0.211791</t>
  </si>
  <si>
    <t>1260</t>
  </si>
  <si>
    <t>5895723</t>
  </si>
  <si>
    <t>0.271506</t>
  </si>
  <si>
    <t>1261</t>
  </si>
  <si>
    <t>6814053</t>
  </si>
  <si>
    <t>0.157062</t>
  </si>
  <si>
    <t>1262</t>
  </si>
  <si>
    <t>7379959</t>
  </si>
  <si>
    <t>1263</t>
  </si>
  <si>
    <t>7017345</t>
  </si>
  <si>
    <t>0.19256</t>
  </si>
  <si>
    <t>1264</t>
  </si>
  <si>
    <t>7167225</t>
  </si>
  <si>
    <t>1265</t>
  </si>
  <si>
    <t>7379960</t>
  </si>
  <si>
    <t>1266</t>
  </si>
  <si>
    <t>5895632</t>
  </si>
  <si>
    <t>0.245631</t>
  </si>
  <si>
    <t>1267</t>
  </si>
  <si>
    <t>5895722</t>
  </si>
  <si>
    <t>0.244452</t>
  </si>
  <si>
    <t>1268</t>
  </si>
  <si>
    <t>5945038</t>
  </si>
  <si>
    <t>0.227784</t>
  </si>
  <si>
    <t>1269</t>
  </si>
  <si>
    <t>7017340</t>
  </si>
  <si>
    <t>0.195626</t>
  </si>
  <si>
    <t>1270</t>
  </si>
  <si>
    <t>5895623</t>
  </si>
  <si>
    <t>0.213729</t>
  </si>
  <si>
    <t>1271</t>
  </si>
  <si>
    <t>5945020</t>
  </si>
  <si>
    <t>0.19911</t>
  </si>
  <si>
    <t>1272</t>
  </si>
  <si>
    <t>5947126</t>
  </si>
  <si>
    <t>1273</t>
  </si>
  <si>
    <t>5947303</t>
  </si>
  <si>
    <t>1274</t>
  </si>
  <si>
    <t>6814052</t>
  </si>
  <si>
    <t>1275</t>
  </si>
  <si>
    <t>7287176</t>
  </si>
  <si>
    <t>0.235759</t>
  </si>
  <si>
    <t>1276</t>
  </si>
  <si>
    <t>5895628</t>
  </si>
  <si>
    <t>0.214219</t>
  </si>
  <si>
    <t>1277</t>
  </si>
  <si>
    <t>5238849</t>
  </si>
  <si>
    <t>0.210699</t>
  </si>
  <si>
    <t>1278</t>
  </si>
  <si>
    <t>7414396</t>
  </si>
  <si>
    <t>1279</t>
  </si>
  <si>
    <t>6851067</t>
  </si>
  <si>
    <t>0.210625</t>
  </si>
  <si>
    <t>1280</t>
  </si>
  <si>
    <t>5872315</t>
  </si>
  <si>
    <t>0.245301</t>
  </si>
  <si>
    <t>1281</t>
  </si>
  <si>
    <t>6814054</t>
  </si>
  <si>
    <t>0.191106</t>
  </si>
  <si>
    <t>1282</t>
  </si>
  <si>
    <t>6842574</t>
  </si>
  <si>
    <t>0.199983</t>
  </si>
  <si>
    <t>1283</t>
  </si>
  <si>
    <t>6929000</t>
  </si>
  <si>
    <t>0.19</t>
  </si>
  <si>
    <t>1284</t>
  </si>
  <si>
    <t>6582990</t>
  </si>
  <si>
    <t>0.210746</t>
  </si>
  <si>
    <t>1285</t>
  </si>
  <si>
    <t>6891447</t>
  </si>
  <si>
    <t>0.192425</t>
  </si>
  <si>
    <t>1286</t>
  </si>
  <si>
    <t>7414199</t>
  </si>
  <si>
    <t>0.191324</t>
  </si>
  <si>
    <t>1287</t>
  </si>
  <si>
    <t>7414200</t>
  </si>
  <si>
    <t>1288</t>
  </si>
  <si>
    <t>7414202</t>
  </si>
  <si>
    <t>1289</t>
  </si>
  <si>
    <t>7414204</t>
  </si>
  <si>
    <t>1290</t>
  </si>
  <si>
    <t>7414205</t>
  </si>
  <si>
    <t>1291</t>
  </si>
  <si>
    <t>6814056</t>
  </si>
  <si>
    <t>0.19529</t>
  </si>
  <si>
    <t>1292</t>
  </si>
  <si>
    <t>6888403</t>
  </si>
  <si>
    <t>1293</t>
  </si>
  <si>
    <t>6891405</t>
  </si>
  <si>
    <t>1294</t>
  </si>
  <si>
    <t>6928446</t>
  </si>
  <si>
    <t>1295</t>
  </si>
  <si>
    <t>5238854</t>
  </si>
  <si>
    <t>0.277698</t>
  </si>
  <si>
    <t>1296</t>
  </si>
  <si>
    <t>7017343</t>
  </si>
  <si>
    <t>0.190525</t>
  </si>
  <si>
    <t>1297</t>
  </si>
  <si>
    <t>7404072</t>
  </si>
  <si>
    <t>0.245961</t>
  </si>
  <si>
    <t>1298</t>
  </si>
  <si>
    <t>5323130</t>
  </si>
  <si>
    <t>0.209103</t>
  </si>
  <si>
    <t>1299</t>
  </si>
  <si>
    <t>5531606</t>
  </si>
  <si>
    <t>0.198953</t>
  </si>
  <si>
    <t>1300</t>
  </si>
  <si>
    <t>6581275</t>
  </si>
  <si>
    <t>0.211583</t>
  </si>
  <si>
    <t>1301</t>
  </si>
  <si>
    <t>7049538</t>
  </si>
  <si>
    <t>0.193098</t>
  </si>
  <si>
    <t>1302</t>
  </si>
  <si>
    <t>7064813</t>
  </si>
  <si>
    <t>1303</t>
  </si>
  <si>
    <t>7065666</t>
  </si>
  <si>
    <t>1304</t>
  </si>
  <si>
    <t>5323151</t>
  </si>
  <si>
    <t>1305</t>
  </si>
  <si>
    <t>5872321</t>
  </si>
  <si>
    <t>0.221195</t>
  </si>
  <si>
    <t>1306</t>
  </si>
  <si>
    <t>7402801</t>
  </si>
  <si>
    <t>0.203378</t>
  </si>
  <si>
    <t>1307</t>
  </si>
  <si>
    <t>5005179</t>
  </si>
  <si>
    <t>0.204291</t>
  </si>
  <si>
    <t>1308</t>
  </si>
  <si>
    <t>5005144</t>
  </si>
  <si>
    <t>0.182616</t>
  </si>
  <si>
    <t>1309</t>
  </si>
  <si>
    <t>5958776</t>
  </si>
  <si>
    <t>0.181914</t>
  </si>
  <si>
    <t>1310</t>
  </si>
  <si>
    <t>7247128</t>
  </si>
  <si>
    <t>1311</t>
  </si>
  <si>
    <t>6694244</t>
  </si>
  <si>
    <t>0.300953</t>
  </si>
  <si>
    <t>1312</t>
  </si>
  <si>
    <t>6819572</t>
  </si>
  <si>
    <t>1313</t>
  </si>
  <si>
    <t>4433329</t>
  </si>
  <si>
    <t>1314</t>
  </si>
  <si>
    <t>5425129</t>
  </si>
  <si>
    <t>1315</t>
  </si>
  <si>
    <t>5444371</t>
  </si>
  <si>
    <t>0.399979</t>
  </si>
  <si>
    <t>1316</t>
  </si>
  <si>
    <t>5479094</t>
  </si>
  <si>
    <t>0.278495</t>
  </si>
  <si>
    <t>1317</t>
  </si>
  <si>
    <t>5478799</t>
  </si>
  <si>
    <t>0.281192</t>
  </si>
  <si>
    <t>1318</t>
  </si>
  <si>
    <t>5457744</t>
  </si>
  <si>
    <t>1319</t>
  </si>
  <si>
    <t>6261366</t>
  </si>
  <si>
    <t>0.391108</t>
  </si>
  <si>
    <t>1320</t>
  </si>
  <si>
    <t>6693030</t>
  </si>
  <si>
    <t>1321</t>
  </si>
  <si>
    <t>7369152</t>
  </si>
  <si>
    <t>0.264954</t>
  </si>
  <si>
    <t>1322</t>
  </si>
  <si>
    <t>6838049</t>
  </si>
  <si>
    <t>0.353326</t>
  </si>
  <si>
    <t>1323</t>
  </si>
  <si>
    <t>6121855</t>
  </si>
  <si>
    <t>0.250903</t>
  </si>
  <si>
    <t>1324</t>
  </si>
  <si>
    <t>4219832</t>
  </si>
  <si>
    <t>1325</t>
  </si>
  <si>
    <t>5425124</t>
  </si>
  <si>
    <t>0.286872</t>
  </si>
  <si>
    <t>1326</t>
  </si>
  <si>
    <t>5425123</t>
  </si>
  <si>
    <t>0.289712</t>
  </si>
  <si>
    <t>1327</t>
  </si>
  <si>
    <t>7301697</t>
  </si>
  <si>
    <t>0.256877</t>
  </si>
  <si>
    <t>1328</t>
  </si>
  <si>
    <t>6813424</t>
  </si>
  <si>
    <t>0.30842</t>
  </si>
  <si>
    <t>1329</t>
  </si>
  <si>
    <t>6819580</t>
  </si>
  <si>
    <t>0.25111</t>
  </si>
  <si>
    <t>1330</t>
  </si>
  <si>
    <t>5494270</t>
  </si>
  <si>
    <t>0.24995</t>
  </si>
  <si>
    <t>1331</t>
  </si>
  <si>
    <t>6064324</t>
  </si>
  <si>
    <t>0.331836</t>
  </si>
  <si>
    <t>1332</t>
  </si>
  <si>
    <t>5554873</t>
  </si>
  <si>
    <t>0.244298</t>
  </si>
  <si>
    <t>1333</t>
  </si>
  <si>
    <t>7439782</t>
  </si>
  <si>
    <t>0.263254</t>
  </si>
  <si>
    <t>1334</t>
  </si>
  <si>
    <t>3670240</t>
  </si>
  <si>
    <t>0.24965</t>
  </si>
  <si>
    <t>1335</t>
  </si>
  <si>
    <t>5502075</t>
  </si>
  <si>
    <t>0.334092</t>
  </si>
  <si>
    <t>1336</t>
  </si>
  <si>
    <t>7301700</t>
  </si>
  <si>
    <t>1337</t>
  </si>
  <si>
    <t>5752090</t>
  </si>
  <si>
    <t>0.25333</t>
  </si>
  <si>
    <t>1338</t>
  </si>
  <si>
    <t>7264133</t>
  </si>
  <si>
    <t>0.306667</t>
  </si>
  <si>
    <t>1339</t>
  </si>
  <si>
    <t>5508220</t>
  </si>
  <si>
    <t>1340</t>
  </si>
  <si>
    <t>5663334</t>
  </si>
  <si>
    <t>0.244933</t>
  </si>
  <si>
    <t>1341</t>
  </si>
  <si>
    <t>6562488</t>
  </si>
  <si>
    <t>1342</t>
  </si>
  <si>
    <t>7396933</t>
  </si>
  <si>
    <t>0.275781</t>
  </si>
  <si>
    <t>1343</t>
  </si>
  <si>
    <t>4818716</t>
  </si>
  <si>
    <t>0.242097</t>
  </si>
  <si>
    <t>1344</t>
  </si>
  <si>
    <t>6971520</t>
  </si>
  <si>
    <t>0.253963</t>
  </si>
  <si>
    <t>1345</t>
  </si>
  <si>
    <t>6552880</t>
  </si>
  <si>
    <t>1346</t>
  </si>
  <si>
    <t>7134097</t>
  </si>
  <si>
    <t>0.30587</t>
  </si>
  <si>
    <t>1347</t>
  </si>
  <si>
    <t>3582774</t>
  </si>
  <si>
    <t>0.181163</t>
  </si>
  <si>
    <t>1348</t>
  </si>
  <si>
    <t>3583397</t>
  </si>
  <si>
    <t>0.180824</t>
  </si>
  <si>
    <t>1349</t>
  </si>
  <si>
    <t>4850111</t>
  </si>
  <si>
    <t>0.17582</t>
  </si>
  <si>
    <t>1350</t>
  </si>
  <si>
    <t>4947819</t>
  </si>
  <si>
    <t>0.206212</t>
  </si>
  <si>
    <t>1351</t>
  </si>
  <si>
    <t>2923796</t>
  </si>
  <si>
    <t>0.189177</t>
  </si>
  <si>
    <t>1352</t>
  </si>
  <si>
    <t>5444476</t>
  </si>
  <si>
    <t>1353</t>
  </si>
  <si>
    <t>7334573</t>
  </si>
  <si>
    <t>0.223491</t>
  </si>
  <si>
    <t>1354</t>
  </si>
  <si>
    <t>6634435</t>
  </si>
  <si>
    <t>0.218196</t>
  </si>
  <si>
    <t>1355</t>
  </si>
  <si>
    <t>7334578</t>
  </si>
  <si>
    <t>0.161516</t>
  </si>
  <si>
    <t>1356</t>
  </si>
  <si>
    <t>4913910</t>
  </si>
  <si>
    <t>0.203482</t>
  </si>
  <si>
    <t>1357</t>
  </si>
  <si>
    <t>2923828</t>
  </si>
  <si>
    <t>0.182035</t>
  </si>
  <si>
    <t>1358</t>
  </si>
  <si>
    <t>2923865</t>
  </si>
  <si>
    <t>0.185043</t>
  </si>
  <si>
    <t>1359</t>
  </si>
  <si>
    <t>2923948</t>
  </si>
  <si>
    <t>0.188708</t>
  </si>
  <si>
    <t>1360</t>
  </si>
  <si>
    <t>4913882</t>
  </si>
  <si>
    <t>1361</t>
  </si>
  <si>
    <t>6426058</t>
  </si>
  <si>
    <t>1362</t>
  </si>
  <si>
    <t>7395734</t>
  </si>
  <si>
    <t>0.214723</t>
  </si>
  <si>
    <t>1363</t>
  </si>
  <si>
    <t>7395737</t>
  </si>
  <si>
    <t>0.197618</t>
  </si>
  <si>
    <t>1364</t>
  </si>
  <si>
    <t>7395639</t>
  </si>
  <si>
    <t>0.185392</t>
  </si>
  <si>
    <t>1365</t>
  </si>
  <si>
    <t>7066854</t>
  </si>
  <si>
    <t>0.198467</t>
  </si>
  <si>
    <t>1366</t>
  </si>
  <si>
    <t>2923799</t>
  </si>
  <si>
    <t>0.163541</t>
  </si>
  <si>
    <t>1367</t>
  </si>
  <si>
    <t>7134430</t>
  </si>
  <si>
    <t>0.18624</t>
  </si>
  <si>
    <t>1368</t>
  </si>
  <si>
    <t>7385603</t>
  </si>
  <si>
    <t>1369</t>
  </si>
  <si>
    <t>7435417</t>
  </si>
  <si>
    <t>0.208958</t>
  </si>
  <si>
    <t>-</t>
  </si>
  <si>
    <t>Racks</t>
  </si>
  <si>
    <t>Racks X</t>
  </si>
  <si>
    <t>Racks Y</t>
  </si>
  <si>
    <t>Cells X (Pallets)</t>
  </si>
  <si>
    <t xml:space="preserve"> Cells Y (Corridors)</t>
  </si>
  <si>
    <t>Index</t>
  </si>
  <si>
    <t>Nec. Racks</t>
  </si>
  <si>
    <t># Racks by:</t>
  </si>
  <si>
    <t>X*Y</t>
  </si>
  <si>
    <t>Dif</t>
  </si>
  <si>
    <t># Necessary Racks</t>
  </si>
  <si>
    <t># Cells total</t>
  </si>
  <si>
    <t>Pick By Box Ideal</t>
  </si>
  <si>
    <t>Pick By Box Real</t>
  </si>
  <si>
    <t>Wasted Cells</t>
  </si>
  <si>
    <t>Wasted Racks</t>
  </si>
  <si>
    <t>7 (Base)</t>
  </si>
  <si>
    <t>Base</t>
  </si>
  <si>
    <t>8 (Pick By Box 1)</t>
  </si>
  <si>
    <t>9 (Pick By Box 2)</t>
  </si>
  <si>
    <t>10 (Pick By Box 3)</t>
  </si>
  <si>
    <t>Width (m)</t>
  </si>
  <si>
    <t>Length (m)</t>
  </si>
  <si>
    <t>Area (m2)</t>
  </si>
  <si>
    <t>Storage cost (€)</t>
  </si>
  <si>
    <t>Picking cost (€)</t>
  </si>
  <si>
    <t>Total Cost (€)</t>
  </si>
  <si>
    <t xml:space="preserve"> Base Layout still is best layout</t>
  </si>
  <si>
    <t>Pick By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</si>
</sst>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Inter"/>
    </font>
    <font>
      <b/>
      <sz val="11"/>
      <color rgb="FF000000"/>
      <name val="Inte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4" fillId="0" borderId="0" xfId="0" applyFont="1"/>
    <xf numFmtId="0" fontId="5" fillId="0" borderId="12" xfId="0" applyFont="1" applyBorder="1"/>
    <xf numFmtId="0" fontId="5" fillId="0" borderId="0" xfId="0" applyFont="1" applyAlignment="1">
      <alignment horizontal="center"/>
    </xf>
    <xf numFmtId="0" fontId="5" fillId="0" borderId="13" xfId="0" applyFont="1" applyBorder="1"/>
    <xf numFmtId="0" fontId="5" fillId="0" borderId="16" xfId="0" applyFont="1" applyBorder="1"/>
    <xf numFmtId="0" fontId="5" fillId="0" borderId="14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1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2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28" xfId="0" applyFont="1" applyBorder="1"/>
    <xf numFmtId="0" fontId="3" fillId="0" borderId="29" xfId="0" applyFont="1" applyBorder="1"/>
    <xf numFmtId="0" fontId="3" fillId="0" borderId="29" xfId="0" applyFont="1" applyFill="1" applyBorder="1"/>
    <xf numFmtId="0" fontId="0" fillId="0" borderId="2" xfId="0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9" fontId="0" fillId="0" borderId="0" xfId="1" applyFont="1"/>
    <xf numFmtId="0" fontId="1" fillId="0" borderId="4" xfId="0" applyFont="1" applyBorder="1"/>
    <xf numFmtId="0" fontId="1" fillId="0" borderId="0" xfId="0" applyFont="1" applyBorder="1"/>
    <xf numFmtId="2" fontId="1" fillId="0" borderId="0" xfId="0" applyNumberFormat="1" applyFont="1" applyBorder="1"/>
    <xf numFmtId="2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0" xfId="0" applyFont="1" applyFill="1" applyBorder="1"/>
    <xf numFmtId="2" fontId="1" fillId="0" borderId="0" xfId="0" applyNumberFormat="1" applyFont="1" applyFill="1" applyBorder="1"/>
    <xf numFmtId="2" fontId="1" fillId="0" borderId="5" xfId="0" applyNumberFormat="1" applyFont="1" applyFill="1" applyBorder="1"/>
    <xf numFmtId="0" fontId="1" fillId="4" borderId="4" xfId="0" applyFont="1" applyFill="1" applyBorder="1"/>
    <xf numFmtId="0" fontId="1" fillId="4" borderId="0" xfId="0" applyFont="1" applyFill="1" applyBorder="1"/>
    <xf numFmtId="2" fontId="1" fillId="4" borderId="0" xfId="0" applyNumberFormat="1" applyFont="1" applyFill="1" applyBorder="1"/>
    <xf numFmtId="2" fontId="1" fillId="4" borderId="5" xfId="0" applyNumberFormat="1" applyFont="1" applyFill="1" applyBorder="1"/>
  </cellXfs>
  <cellStyles count="2">
    <cellStyle name="Normal" xfId="0" builtinId="0"/>
    <cellStyle name="Per cent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BD5B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1"/>
  <sheetViews>
    <sheetView topLeftCell="N1" zoomScaleNormal="100" workbookViewId="0">
      <pane ySplit="1" topLeftCell="A1113" activePane="bottomLeft" state="frozen"/>
      <selection pane="bottomLeft" activeCell="O1360" sqref="O1360"/>
    </sheetView>
  </sheetViews>
  <sheetFormatPr baseColWidth="10" defaultColWidth="8.83203125" defaultRowHeight="15"/>
  <cols>
    <col min="6" max="6" width="9.6640625" bestFit="1" customWidth="1"/>
    <col min="7" max="7" width="13.6640625" bestFit="1" customWidth="1"/>
    <col min="8" max="8" width="9" bestFit="1" customWidth="1"/>
    <col min="9" max="9" width="13.6640625" bestFit="1" customWidth="1"/>
    <col min="16" max="16" width="17.1640625" customWidth="1"/>
  </cols>
  <sheetData>
    <row r="1" spans="1:16" ht="16" thickBot="1">
      <c r="A1" s="8" t="s">
        <v>3730</v>
      </c>
      <c r="B1" s="9" t="s">
        <v>0</v>
      </c>
      <c r="C1" s="9" t="s">
        <v>1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10" t="s">
        <v>10</v>
      </c>
      <c r="K1" s="1"/>
      <c r="L1" s="8" t="s">
        <v>2</v>
      </c>
      <c r="M1" s="10" t="s">
        <v>3</v>
      </c>
      <c r="O1" s="11" t="s">
        <v>10</v>
      </c>
      <c r="P1" s="13" t="s">
        <v>3753</v>
      </c>
    </row>
    <row r="2" spans="1:16">
      <c r="A2" s="2">
        <v>0</v>
      </c>
      <c r="B2" s="3" t="s">
        <v>11</v>
      </c>
      <c r="C2" s="3" t="s">
        <v>11</v>
      </c>
      <c r="D2" s="3" t="s">
        <v>11</v>
      </c>
      <c r="E2" s="3" t="s">
        <v>12</v>
      </c>
      <c r="F2" s="3" t="s">
        <v>11</v>
      </c>
      <c r="G2" s="3" t="s">
        <v>11</v>
      </c>
      <c r="H2" s="3">
        <v>0</v>
      </c>
      <c r="I2" s="3">
        <v>0</v>
      </c>
      <c r="J2" s="4">
        <v>1</v>
      </c>
      <c r="L2" s="2">
        <v>0</v>
      </c>
      <c r="M2" s="4">
        <v>0</v>
      </c>
      <c r="O2" s="2">
        <v>1</v>
      </c>
      <c r="P2" s="4">
        <v>0</v>
      </c>
    </row>
    <row r="3" spans="1:16">
      <c r="A3" s="2">
        <v>1</v>
      </c>
      <c r="B3" s="3" t="s">
        <v>12</v>
      </c>
      <c r="C3" s="3" t="s">
        <v>13</v>
      </c>
      <c r="D3" s="3" t="s">
        <v>11</v>
      </c>
      <c r="E3" s="3" t="s">
        <v>12</v>
      </c>
      <c r="F3" s="3" t="s">
        <v>14</v>
      </c>
      <c r="G3" s="3" t="s">
        <v>12</v>
      </c>
      <c r="H3" s="3">
        <v>1</v>
      </c>
      <c r="I3" s="3">
        <v>0.29253699999999999</v>
      </c>
      <c r="J3" s="4">
        <v>2</v>
      </c>
      <c r="L3" s="2">
        <f>INDEX($P$3:$P$1294,MATCH(J3,_xlfn.ANCHORARRAY($O$3),0))</f>
        <v>1</v>
      </c>
      <c r="M3" s="4">
        <v>1</v>
      </c>
      <c r="O3" s="2" cm="1">
        <f t="array" ref="O3:O1294">_xlfn.UNIQUE(J3:J1371)</f>
        <v>2</v>
      </c>
      <c r="P3" s="4">
        <v>1</v>
      </c>
    </row>
    <row r="4" spans="1:16">
      <c r="A4" s="2">
        <v>2</v>
      </c>
      <c r="B4" s="3" t="s">
        <v>15</v>
      </c>
      <c r="C4" s="3" t="s">
        <v>16</v>
      </c>
      <c r="D4" s="3" t="s">
        <v>11</v>
      </c>
      <c r="E4" s="3" t="s">
        <v>12</v>
      </c>
      <c r="F4" s="3" t="s">
        <v>17</v>
      </c>
      <c r="G4" s="3" t="s">
        <v>11</v>
      </c>
      <c r="H4" s="3">
        <v>0</v>
      </c>
      <c r="I4" s="3">
        <v>0</v>
      </c>
      <c r="J4" s="4">
        <v>3</v>
      </c>
      <c r="L4" s="2">
        <f>INDEX($P$3:$P$1294,MATCH(J4,_xlfn.ANCHORARRAY($O$3),0))</f>
        <v>1</v>
      </c>
      <c r="M4" s="4">
        <v>1</v>
      </c>
      <c r="O4" s="2">
        <v>3</v>
      </c>
      <c r="P4" s="4">
        <v>1</v>
      </c>
    </row>
    <row r="5" spans="1:16">
      <c r="A5" s="2">
        <v>3</v>
      </c>
      <c r="B5" s="3" t="s">
        <v>18</v>
      </c>
      <c r="C5" s="3" t="s">
        <v>19</v>
      </c>
      <c r="D5" s="3" t="s">
        <v>11</v>
      </c>
      <c r="E5" s="3" t="s">
        <v>12</v>
      </c>
      <c r="F5" s="3" t="s">
        <v>20</v>
      </c>
      <c r="G5" s="3" t="s">
        <v>11</v>
      </c>
      <c r="H5" s="3">
        <v>0</v>
      </c>
      <c r="I5" s="3">
        <v>0</v>
      </c>
      <c r="J5" s="4">
        <v>4</v>
      </c>
      <c r="L5" s="2">
        <f>INDEX($P$3:$P$1294,MATCH(J5,_xlfn.ANCHORARRAY($O$3),0))</f>
        <v>2</v>
      </c>
      <c r="M5" s="4">
        <v>1</v>
      </c>
      <c r="O5" s="2">
        <v>4</v>
      </c>
      <c r="P5" s="4">
        <f>P3+1</f>
        <v>2</v>
      </c>
    </row>
    <row r="6" spans="1:16">
      <c r="A6" s="2">
        <v>4</v>
      </c>
      <c r="B6" s="3" t="s">
        <v>21</v>
      </c>
      <c r="C6" s="3" t="s">
        <v>22</v>
      </c>
      <c r="D6" s="3" t="s">
        <v>11</v>
      </c>
      <c r="E6" s="3" t="s">
        <v>12</v>
      </c>
      <c r="F6" s="3" t="s">
        <v>23</v>
      </c>
      <c r="G6" s="3" t="s">
        <v>11</v>
      </c>
      <c r="H6" s="3">
        <v>0</v>
      </c>
      <c r="I6" s="3">
        <v>0</v>
      </c>
      <c r="J6" s="4">
        <v>5</v>
      </c>
      <c r="L6" s="2">
        <f>INDEX($P$3:$P$1294,MATCH(J6,_xlfn.ANCHORARRAY($O$3),0))</f>
        <v>2</v>
      </c>
      <c r="M6" s="4">
        <v>1</v>
      </c>
      <c r="O6" s="2">
        <v>5</v>
      </c>
      <c r="P6" s="4">
        <f t="shared" ref="P6:P69" si="0">P4+1</f>
        <v>2</v>
      </c>
    </row>
    <row r="7" spans="1:16">
      <c r="A7" s="2">
        <v>5</v>
      </c>
      <c r="B7" s="3" t="s">
        <v>24</v>
      </c>
      <c r="C7" s="3" t="s">
        <v>25</v>
      </c>
      <c r="D7" s="3" t="s">
        <v>11</v>
      </c>
      <c r="E7" s="3" t="s">
        <v>12</v>
      </c>
      <c r="F7" s="3" t="s">
        <v>26</v>
      </c>
      <c r="G7" s="3" t="s">
        <v>11</v>
      </c>
      <c r="H7" s="3">
        <v>0</v>
      </c>
      <c r="I7" s="3">
        <v>0</v>
      </c>
      <c r="J7" s="4">
        <v>6</v>
      </c>
      <c r="L7" s="2">
        <f>INDEX($P$3:$P$1294,MATCH(J7,_xlfn.ANCHORARRAY($O$3),0))</f>
        <v>3</v>
      </c>
      <c r="M7" s="4">
        <v>1</v>
      </c>
      <c r="O7" s="2">
        <v>6</v>
      </c>
      <c r="P7" s="4">
        <f t="shared" si="0"/>
        <v>3</v>
      </c>
    </row>
    <row r="8" spans="1:16">
      <c r="A8" s="2">
        <v>6</v>
      </c>
      <c r="B8" s="3" t="s">
        <v>27</v>
      </c>
      <c r="C8" s="3" t="s">
        <v>28</v>
      </c>
      <c r="D8" s="3" t="s">
        <v>11</v>
      </c>
      <c r="E8" s="3" t="s">
        <v>12</v>
      </c>
      <c r="F8" s="3" t="s">
        <v>29</v>
      </c>
      <c r="G8" s="3" t="s">
        <v>11</v>
      </c>
      <c r="H8" s="3">
        <v>0</v>
      </c>
      <c r="I8" s="3">
        <v>0</v>
      </c>
      <c r="J8" s="4">
        <v>7</v>
      </c>
      <c r="L8" s="2">
        <f>INDEX($P$3:$P$1294,MATCH(J8,_xlfn.ANCHORARRAY($O$3),0))</f>
        <v>3</v>
      </c>
      <c r="M8" s="4">
        <v>1</v>
      </c>
      <c r="O8" s="2">
        <v>7</v>
      </c>
      <c r="P8" s="4">
        <f t="shared" si="0"/>
        <v>3</v>
      </c>
    </row>
    <row r="9" spans="1:16">
      <c r="A9" s="2">
        <v>7</v>
      </c>
      <c r="B9" s="3" t="s">
        <v>30</v>
      </c>
      <c r="C9" s="3" t="s">
        <v>31</v>
      </c>
      <c r="D9" s="3" t="s">
        <v>11</v>
      </c>
      <c r="E9" s="3" t="s">
        <v>12</v>
      </c>
      <c r="F9" s="3" t="s">
        <v>32</v>
      </c>
      <c r="G9" s="3" t="s">
        <v>11</v>
      </c>
      <c r="H9" s="3">
        <v>0</v>
      </c>
      <c r="I9" s="3">
        <v>0</v>
      </c>
      <c r="J9" s="4">
        <v>8</v>
      </c>
      <c r="L9" s="2">
        <f>INDEX($P$3:$P$1294,MATCH(J9,_xlfn.ANCHORARRAY($O$3),0))</f>
        <v>4</v>
      </c>
      <c r="M9" s="4">
        <v>1</v>
      </c>
      <c r="O9" s="2">
        <v>8</v>
      </c>
      <c r="P9" s="4">
        <f t="shared" si="0"/>
        <v>4</v>
      </c>
    </row>
    <row r="10" spans="1:16">
      <c r="A10" s="2">
        <v>8</v>
      </c>
      <c r="B10" s="3" t="s">
        <v>33</v>
      </c>
      <c r="C10" s="3" t="s">
        <v>34</v>
      </c>
      <c r="D10" s="3" t="s">
        <v>11</v>
      </c>
      <c r="E10" s="3" t="s">
        <v>12</v>
      </c>
      <c r="F10" s="3" t="s">
        <v>35</v>
      </c>
      <c r="G10" s="3" t="s">
        <v>11</v>
      </c>
      <c r="H10" s="3">
        <v>0</v>
      </c>
      <c r="I10" s="3">
        <v>0</v>
      </c>
      <c r="J10" s="4">
        <v>9</v>
      </c>
      <c r="L10" s="2">
        <f>INDEX($P$3:$P$1294,MATCH(J10,_xlfn.ANCHORARRAY($O$3),0))</f>
        <v>4</v>
      </c>
      <c r="M10" s="4">
        <v>1</v>
      </c>
      <c r="O10" s="2">
        <v>9</v>
      </c>
      <c r="P10" s="4">
        <f t="shared" si="0"/>
        <v>4</v>
      </c>
    </row>
    <row r="11" spans="1:16">
      <c r="A11" s="2">
        <v>9</v>
      </c>
      <c r="B11" s="3" t="s">
        <v>36</v>
      </c>
      <c r="C11" s="3" t="s">
        <v>37</v>
      </c>
      <c r="D11" s="3" t="s">
        <v>11</v>
      </c>
      <c r="E11" s="3" t="s">
        <v>12</v>
      </c>
      <c r="F11" s="3" t="s">
        <v>38</v>
      </c>
      <c r="G11" s="3" t="s">
        <v>11</v>
      </c>
      <c r="H11" s="3">
        <v>0</v>
      </c>
      <c r="I11" s="3">
        <v>0</v>
      </c>
      <c r="J11" s="4">
        <v>10</v>
      </c>
      <c r="L11" s="2">
        <f>INDEX($P$3:$P$1294,MATCH(J11,_xlfn.ANCHORARRAY($O$3),0))</f>
        <v>5</v>
      </c>
      <c r="M11" s="4">
        <v>1</v>
      </c>
      <c r="O11" s="2">
        <v>10</v>
      </c>
      <c r="P11" s="4">
        <f t="shared" si="0"/>
        <v>5</v>
      </c>
    </row>
    <row r="12" spans="1:16">
      <c r="A12" s="2">
        <v>10</v>
      </c>
      <c r="B12" s="3" t="s">
        <v>39</v>
      </c>
      <c r="C12" s="3" t="s">
        <v>40</v>
      </c>
      <c r="D12" s="3" t="s">
        <v>11</v>
      </c>
      <c r="E12" s="3" t="s">
        <v>12</v>
      </c>
      <c r="F12" s="3" t="s">
        <v>41</v>
      </c>
      <c r="G12" s="3" t="s">
        <v>11</v>
      </c>
      <c r="H12" s="3">
        <v>0</v>
      </c>
      <c r="I12" s="3">
        <v>0</v>
      </c>
      <c r="J12" s="4">
        <v>11</v>
      </c>
      <c r="L12" s="2">
        <f>INDEX($P$3:$P$1294,MATCH(J12,_xlfn.ANCHORARRAY($O$3),0))</f>
        <v>5</v>
      </c>
      <c r="M12" s="4">
        <v>1</v>
      </c>
      <c r="O12" s="2">
        <v>11</v>
      </c>
      <c r="P12" s="4">
        <f t="shared" si="0"/>
        <v>5</v>
      </c>
    </row>
    <row r="13" spans="1:16">
      <c r="A13" s="2">
        <v>11</v>
      </c>
      <c r="B13" s="3" t="s">
        <v>42</v>
      </c>
      <c r="C13" s="3" t="s">
        <v>43</v>
      </c>
      <c r="D13" s="3" t="s">
        <v>11</v>
      </c>
      <c r="E13" s="3" t="s">
        <v>12</v>
      </c>
      <c r="F13" s="3" t="s">
        <v>44</v>
      </c>
      <c r="G13" s="3" t="s">
        <v>11</v>
      </c>
      <c r="H13" s="3">
        <v>0</v>
      </c>
      <c r="I13" s="3">
        <v>0</v>
      </c>
      <c r="J13" s="4">
        <v>12</v>
      </c>
      <c r="L13" s="2">
        <f>INDEX($P$3:$P$1294,MATCH(J13,_xlfn.ANCHORARRAY($O$3),0))</f>
        <v>6</v>
      </c>
      <c r="M13" s="4">
        <v>1</v>
      </c>
      <c r="O13" s="2">
        <v>12</v>
      </c>
      <c r="P13" s="4">
        <f t="shared" si="0"/>
        <v>6</v>
      </c>
    </row>
    <row r="14" spans="1:16">
      <c r="A14" s="2">
        <v>12</v>
      </c>
      <c r="B14" s="3" t="s">
        <v>45</v>
      </c>
      <c r="C14" s="3" t="s">
        <v>46</v>
      </c>
      <c r="D14" s="3" t="s">
        <v>11</v>
      </c>
      <c r="E14" s="3" t="s">
        <v>12</v>
      </c>
      <c r="F14" s="3" t="s">
        <v>47</v>
      </c>
      <c r="G14" s="3" t="s">
        <v>11</v>
      </c>
      <c r="H14" s="3">
        <v>0</v>
      </c>
      <c r="I14" s="3">
        <v>0</v>
      </c>
      <c r="J14" s="4">
        <v>13</v>
      </c>
      <c r="L14" s="2">
        <f>INDEX($P$3:$P$1294,MATCH(J14,_xlfn.ANCHORARRAY($O$3),0))</f>
        <v>6</v>
      </c>
      <c r="M14" s="4">
        <v>1</v>
      </c>
      <c r="O14" s="2">
        <v>13</v>
      </c>
      <c r="P14" s="4">
        <f t="shared" si="0"/>
        <v>6</v>
      </c>
    </row>
    <row r="15" spans="1:16">
      <c r="A15" s="2">
        <v>13</v>
      </c>
      <c r="B15" s="3" t="s">
        <v>48</v>
      </c>
      <c r="C15" s="3" t="s">
        <v>49</v>
      </c>
      <c r="D15" s="3" t="s">
        <v>11</v>
      </c>
      <c r="E15" s="3" t="s">
        <v>12</v>
      </c>
      <c r="F15" s="3" t="s">
        <v>50</v>
      </c>
      <c r="G15" s="3" t="s">
        <v>11</v>
      </c>
      <c r="H15" s="3">
        <v>0</v>
      </c>
      <c r="I15" s="3">
        <v>0</v>
      </c>
      <c r="J15" s="4">
        <v>14</v>
      </c>
      <c r="L15" s="2">
        <f>INDEX($P$3:$P$1294,MATCH(J15,_xlfn.ANCHORARRAY($O$3),0))</f>
        <v>7</v>
      </c>
      <c r="M15" s="4">
        <v>1</v>
      </c>
      <c r="O15" s="2">
        <v>14</v>
      </c>
      <c r="P15" s="4">
        <f t="shared" si="0"/>
        <v>7</v>
      </c>
    </row>
    <row r="16" spans="1:16">
      <c r="A16" s="2">
        <v>14</v>
      </c>
      <c r="B16" s="3" t="s">
        <v>51</v>
      </c>
      <c r="C16" s="3" t="s">
        <v>52</v>
      </c>
      <c r="D16" s="3" t="s">
        <v>11</v>
      </c>
      <c r="E16" s="3" t="s">
        <v>12</v>
      </c>
      <c r="F16" s="3" t="s">
        <v>53</v>
      </c>
      <c r="G16" s="3" t="s">
        <v>11</v>
      </c>
      <c r="H16" s="3">
        <v>0</v>
      </c>
      <c r="I16" s="3">
        <v>0</v>
      </c>
      <c r="J16" s="4">
        <v>15</v>
      </c>
      <c r="L16" s="2">
        <f>INDEX($P$3:$P$1294,MATCH(J16,_xlfn.ANCHORARRAY($O$3),0))</f>
        <v>7</v>
      </c>
      <c r="M16" s="4">
        <v>1</v>
      </c>
      <c r="O16" s="2">
        <v>15</v>
      </c>
      <c r="P16" s="4">
        <f t="shared" si="0"/>
        <v>7</v>
      </c>
    </row>
    <row r="17" spans="1:16">
      <c r="A17" s="2">
        <v>15</v>
      </c>
      <c r="B17" s="3" t="s">
        <v>54</v>
      </c>
      <c r="C17" s="3" t="s">
        <v>55</v>
      </c>
      <c r="D17" s="3" t="s">
        <v>11</v>
      </c>
      <c r="E17" s="3" t="s">
        <v>12</v>
      </c>
      <c r="F17" s="3" t="s">
        <v>56</v>
      </c>
      <c r="G17" s="3" t="s">
        <v>11</v>
      </c>
      <c r="H17" s="3">
        <v>0</v>
      </c>
      <c r="I17" s="3">
        <v>0</v>
      </c>
      <c r="J17" s="4">
        <v>16</v>
      </c>
      <c r="L17" s="2">
        <f>INDEX($P$3:$P$1294,MATCH(J17,_xlfn.ANCHORARRAY($O$3),0))</f>
        <v>8</v>
      </c>
      <c r="M17" s="4">
        <v>1</v>
      </c>
      <c r="O17" s="2">
        <v>16</v>
      </c>
      <c r="P17" s="4">
        <f t="shared" si="0"/>
        <v>8</v>
      </c>
    </row>
    <row r="18" spans="1:16">
      <c r="A18" s="2">
        <v>16</v>
      </c>
      <c r="B18" s="3" t="s">
        <v>57</v>
      </c>
      <c r="C18" s="3" t="s">
        <v>58</v>
      </c>
      <c r="D18" s="3" t="s">
        <v>11</v>
      </c>
      <c r="E18" s="3" t="s">
        <v>12</v>
      </c>
      <c r="F18" s="3" t="s">
        <v>59</v>
      </c>
      <c r="G18" s="3" t="s">
        <v>11</v>
      </c>
      <c r="H18" s="3">
        <v>0</v>
      </c>
      <c r="I18" s="3">
        <v>0</v>
      </c>
      <c r="J18" s="4">
        <v>17</v>
      </c>
      <c r="L18" s="2">
        <f>INDEX($P$3:$P$1294,MATCH(J18,_xlfn.ANCHORARRAY($O$3),0))</f>
        <v>8</v>
      </c>
      <c r="M18" s="4">
        <v>1</v>
      </c>
      <c r="O18" s="2">
        <v>17</v>
      </c>
      <c r="P18" s="4">
        <f t="shared" si="0"/>
        <v>8</v>
      </c>
    </row>
    <row r="19" spans="1:16">
      <c r="A19" s="2">
        <v>17</v>
      </c>
      <c r="B19" s="3" t="s">
        <v>60</v>
      </c>
      <c r="C19" s="3" t="s">
        <v>61</v>
      </c>
      <c r="D19" s="3" t="s">
        <v>11</v>
      </c>
      <c r="E19" s="3" t="s">
        <v>12</v>
      </c>
      <c r="F19" s="3" t="s">
        <v>62</v>
      </c>
      <c r="G19" s="3" t="s">
        <v>11</v>
      </c>
      <c r="H19" s="3">
        <v>0</v>
      </c>
      <c r="I19" s="3">
        <v>0</v>
      </c>
      <c r="J19" s="4">
        <v>18</v>
      </c>
      <c r="L19" s="2">
        <f>INDEX($P$3:$P$1294,MATCH(J19,_xlfn.ANCHORARRAY($O$3),0))</f>
        <v>9</v>
      </c>
      <c r="M19" s="4">
        <v>1</v>
      </c>
      <c r="O19" s="2">
        <v>18</v>
      </c>
      <c r="P19" s="4">
        <f t="shared" si="0"/>
        <v>9</v>
      </c>
    </row>
    <row r="20" spans="1:16">
      <c r="A20" s="2">
        <v>18</v>
      </c>
      <c r="B20" s="3" t="s">
        <v>63</v>
      </c>
      <c r="C20" s="3" t="s">
        <v>64</v>
      </c>
      <c r="D20" s="3" t="s">
        <v>11</v>
      </c>
      <c r="E20" s="3" t="s">
        <v>12</v>
      </c>
      <c r="F20" s="3" t="s">
        <v>65</v>
      </c>
      <c r="G20" s="3" t="s">
        <v>11</v>
      </c>
      <c r="H20" s="3">
        <v>0</v>
      </c>
      <c r="I20" s="3">
        <v>0</v>
      </c>
      <c r="J20" s="4">
        <v>19</v>
      </c>
      <c r="L20" s="2">
        <f>INDEX($P$3:$P$1294,MATCH(J20,_xlfn.ANCHORARRAY($O$3),0))</f>
        <v>9</v>
      </c>
      <c r="M20" s="4">
        <v>1</v>
      </c>
      <c r="O20" s="2">
        <v>19</v>
      </c>
      <c r="P20" s="4">
        <f t="shared" si="0"/>
        <v>9</v>
      </c>
    </row>
    <row r="21" spans="1:16">
      <c r="A21" s="2">
        <v>19</v>
      </c>
      <c r="B21" s="3" t="s">
        <v>66</v>
      </c>
      <c r="C21" s="3" t="s">
        <v>67</v>
      </c>
      <c r="D21" s="3" t="s">
        <v>11</v>
      </c>
      <c r="E21" s="3" t="s">
        <v>12</v>
      </c>
      <c r="F21" s="3" t="s">
        <v>68</v>
      </c>
      <c r="G21" s="3" t="s">
        <v>11</v>
      </c>
      <c r="H21" s="3">
        <v>0</v>
      </c>
      <c r="I21" s="3">
        <v>0</v>
      </c>
      <c r="J21" s="4">
        <v>20</v>
      </c>
      <c r="L21" s="2">
        <f>INDEX($P$3:$P$1294,MATCH(J21,_xlfn.ANCHORARRAY($O$3),0))</f>
        <v>10</v>
      </c>
      <c r="M21" s="4">
        <v>1</v>
      </c>
      <c r="O21" s="2">
        <v>20</v>
      </c>
      <c r="P21" s="4">
        <f t="shared" si="0"/>
        <v>10</v>
      </c>
    </row>
    <row r="22" spans="1:16">
      <c r="A22" s="2">
        <v>20</v>
      </c>
      <c r="B22" s="3" t="s">
        <v>69</v>
      </c>
      <c r="C22" s="3" t="s">
        <v>70</v>
      </c>
      <c r="D22" s="3" t="s">
        <v>11</v>
      </c>
      <c r="E22" s="3" t="s">
        <v>12</v>
      </c>
      <c r="F22" s="3" t="s">
        <v>71</v>
      </c>
      <c r="G22" s="3" t="s">
        <v>11</v>
      </c>
      <c r="H22" s="3">
        <v>0</v>
      </c>
      <c r="I22" s="3">
        <v>0</v>
      </c>
      <c r="J22" s="4">
        <v>21</v>
      </c>
      <c r="L22" s="2">
        <f>INDEX($P$3:$P$1294,MATCH(J22,_xlfn.ANCHORARRAY($O$3),0))</f>
        <v>10</v>
      </c>
      <c r="M22" s="4">
        <v>1</v>
      </c>
      <c r="O22" s="2">
        <v>21</v>
      </c>
      <c r="P22" s="4">
        <f t="shared" si="0"/>
        <v>10</v>
      </c>
    </row>
    <row r="23" spans="1:16">
      <c r="A23" s="2">
        <v>21</v>
      </c>
      <c r="B23" s="3" t="s">
        <v>72</v>
      </c>
      <c r="C23" s="3" t="s">
        <v>73</v>
      </c>
      <c r="D23" s="3" t="s">
        <v>11</v>
      </c>
      <c r="E23" s="3" t="s">
        <v>12</v>
      </c>
      <c r="F23" s="3" t="s">
        <v>74</v>
      </c>
      <c r="G23" s="3" t="s">
        <v>11</v>
      </c>
      <c r="H23" s="3">
        <v>0</v>
      </c>
      <c r="I23" s="3">
        <v>0</v>
      </c>
      <c r="J23" s="4">
        <v>22</v>
      </c>
      <c r="L23" s="2">
        <f>INDEX($P$3:$P$1294,MATCH(J23,_xlfn.ANCHORARRAY($O$3),0))</f>
        <v>11</v>
      </c>
      <c r="M23" s="4">
        <v>1</v>
      </c>
      <c r="O23" s="2">
        <v>22</v>
      </c>
      <c r="P23" s="4">
        <f t="shared" si="0"/>
        <v>11</v>
      </c>
    </row>
    <row r="24" spans="1:16">
      <c r="A24" s="2">
        <v>22</v>
      </c>
      <c r="B24" s="3" t="s">
        <v>75</v>
      </c>
      <c r="C24" s="3" t="s">
        <v>76</v>
      </c>
      <c r="D24" s="3" t="s">
        <v>11</v>
      </c>
      <c r="E24" s="3" t="s">
        <v>12</v>
      </c>
      <c r="F24" s="3" t="s">
        <v>77</v>
      </c>
      <c r="G24" s="3" t="s">
        <v>11</v>
      </c>
      <c r="H24" s="3">
        <v>0</v>
      </c>
      <c r="I24" s="3">
        <v>0</v>
      </c>
      <c r="J24" s="4">
        <v>23</v>
      </c>
      <c r="L24" s="2">
        <f>INDEX($P$3:$P$1294,MATCH(J24,_xlfn.ANCHORARRAY($O$3),0))</f>
        <v>11</v>
      </c>
      <c r="M24" s="4">
        <v>1</v>
      </c>
      <c r="O24" s="2">
        <v>23</v>
      </c>
      <c r="P24" s="4">
        <f t="shared" si="0"/>
        <v>11</v>
      </c>
    </row>
    <row r="25" spans="1:16">
      <c r="A25" s="2">
        <v>23</v>
      </c>
      <c r="B25" s="3" t="s">
        <v>78</v>
      </c>
      <c r="C25" s="3" t="s">
        <v>79</v>
      </c>
      <c r="D25" s="3" t="s">
        <v>11</v>
      </c>
      <c r="E25" s="3" t="s">
        <v>12</v>
      </c>
      <c r="F25" s="3" t="s">
        <v>80</v>
      </c>
      <c r="G25" s="3" t="s">
        <v>18</v>
      </c>
      <c r="H25" s="3">
        <v>1</v>
      </c>
      <c r="I25" s="3">
        <v>0.76131000000000004</v>
      </c>
      <c r="J25" s="4">
        <v>24</v>
      </c>
      <c r="L25" s="2">
        <f>INDEX($P$3:$P$1294,MATCH(J25,_xlfn.ANCHORARRAY($O$3),0))</f>
        <v>12</v>
      </c>
      <c r="M25" s="4">
        <v>1</v>
      </c>
      <c r="O25" s="2">
        <v>24</v>
      </c>
      <c r="P25" s="4">
        <f t="shared" si="0"/>
        <v>12</v>
      </c>
    </row>
    <row r="26" spans="1:16">
      <c r="A26" s="2">
        <v>24</v>
      </c>
      <c r="B26" s="3" t="s">
        <v>81</v>
      </c>
      <c r="C26" s="3" t="s">
        <v>82</v>
      </c>
      <c r="D26" s="3" t="s">
        <v>11</v>
      </c>
      <c r="E26" s="3" t="s">
        <v>12</v>
      </c>
      <c r="F26" s="3" t="s">
        <v>83</v>
      </c>
      <c r="G26" s="3" t="s">
        <v>11</v>
      </c>
      <c r="H26" s="3">
        <v>0</v>
      </c>
      <c r="I26" s="3">
        <v>0</v>
      </c>
      <c r="J26" s="4">
        <v>25</v>
      </c>
      <c r="L26" s="2">
        <f>INDEX($P$3:$P$1294,MATCH(J26,_xlfn.ANCHORARRAY($O$3),0))</f>
        <v>12</v>
      </c>
      <c r="M26" s="4">
        <v>1</v>
      </c>
      <c r="O26" s="2">
        <v>25</v>
      </c>
      <c r="P26" s="4">
        <f t="shared" si="0"/>
        <v>12</v>
      </c>
    </row>
    <row r="27" spans="1:16">
      <c r="A27" s="2">
        <v>25</v>
      </c>
      <c r="B27" s="3" t="s">
        <v>84</v>
      </c>
      <c r="C27" s="3" t="s">
        <v>85</v>
      </c>
      <c r="D27" s="3" t="s">
        <v>11</v>
      </c>
      <c r="E27" s="3" t="s">
        <v>12</v>
      </c>
      <c r="F27" s="3" t="s">
        <v>86</v>
      </c>
      <c r="G27" s="3" t="s">
        <v>11</v>
      </c>
      <c r="H27" s="3">
        <v>0</v>
      </c>
      <c r="I27" s="3">
        <v>0</v>
      </c>
      <c r="J27" s="4">
        <v>26</v>
      </c>
      <c r="L27" s="2">
        <f>INDEX($P$3:$P$1294,MATCH(J27,_xlfn.ANCHORARRAY($O$3),0))</f>
        <v>13</v>
      </c>
      <c r="M27" s="4">
        <v>1</v>
      </c>
      <c r="O27" s="2">
        <v>26</v>
      </c>
      <c r="P27" s="4">
        <f t="shared" si="0"/>
        <v>13</v>
      </c>
    </row>
    <row r="28" spans="1:16">
      <c r="A28" s="2">
        <v>26</v>
      </c>
      <c r="B28" s="3" t="s">
        <v>87</v>
      </c>
      <c r="C28" s="3" t="s">
        <v>88</v>
      </c>
      <c r="D28" s="3" t="s">
        <v>11</v>
      </c>
      <c r="E28" s="3" t="s">
        <v>12</v>
      </c>
      <c r="F28" s="3" t="s">
        <v>89</v>
      </c>
      <c r="G28" s="3" t="s">
        <v>11</v>
      </c>
      <c r="H28" s="3">
        <v>0</v>
      </c>
      <c r="I28" s="3">
        <v>0</v>
      </c>
      <c r="J28" s="4">
        <v>27</v>
      </c>
      <c r="L28" s="2">
        <f>INDEX($P$3:$P$1294,MATCH(J28,_xlfn.ANCHORARRAY($O$3),0))</f>
        <v>13</v>
      </c>
      <c r="M28" s="4">
        <v>1</v>
      </c>
      <c r="O28" s="2">
        <v>27</v>
      </c>
      <c r="P28" s="4">
        <f t="shared" si="0"/>
        <v>13</v>
      </c>
    </row>
    <row r="29" spans="1:16">
      <c r="A29" s="2">
        <v>27</v>
      </c>
      <c r="B29" s="3" t="s">
        <v>90</v>
      </c>
      <c r="C29" s="3" t="s">
        <v>91</v>
      </c>
      <c r="D29" s="3" t="s">
        <v>11</v>
      </c>
      <c r="E29" s="3" t="s">
        <v>12</v>
      </c>
      <c r="F29" s="3" t="s">
        <v>92</v>
      </c>
      <c r="G29" s="3" t="s">
        <v>11</v>
      </c>
      <c r="H29" s="3">
        <v>0</v>
      </c>
      <c r="I29" s="3">
        <v>0</v>
      </c>
      <c r="J29" s="4">
        <v>28</v>
      </c>
      <c r="L29" s="2">
        <f>INDEX($P$3:$P$1294,MATCH(J29,_xlfn.ANCHORARRAY($O$3),0))</f>
        <v>14</v>
      </c>
      <c r="M29" s="4">
        <v>1</v>
      </c>
      <c r="O29" s="2">
        <v>28</v>
      </c>
      <c r="P29" s="4">
        <f t="shared" si="0"/>
        <v>14</v>
      </c>
    </row>
    <row r="30" spans="1:16">
      <c r="A30" s="2">
        <v>28</v>
      </c>
      <c r="B30" s="3" t="s">
        <v>93</v>
      </c>
      <c r="C30" s="3" t="s">
        <v>94</v>
      </c>
      <c r="D30" s="3" t="s">
        <v>11</v>
      </c>
      <c r="E30" s="3" t="s">
        <v>12</v>
      </c>
      <c r="F30" s="3" t="s">
        <v>23</v>
      </c>
      <c r="G30" s="3" t="s">
        <v>11</v>
      </c>
      <c r="H30" s="3">
        <v>0</v>
      </c>
      <c r="I30" s="3">
        <v>0</v>
      </c>
      <c r="J30" s="4">
        <v>29</v>
      </c>
      <c r="L30" s="2">
        <f>INDEX($P$3:$P$1294,MATCH(J30,_xlfn.ANCHORARRAY($O$3),0))</f>
        <v>14</v>
      </c>
      <c r="M30" s="4">
        <v>1</v>
      </c>
      <c r="O30" s="2">
        <v>29</v>
      </c>
      <c r="P30" s="4">
        <f t="shared" si="0"/>
        <v>14</v>
      </c>
    </row>
    <row r="31" spans="1:16">
      <c r="A31" s="2">
        <v>29</v>
      </c>
      <c r="B31" s="3" t="s">
        <v>95</v>
      </c>
      <c r="C31" s="3" t="s">
        <v>96</v>
      </c>
      <c r="D31" s="3" t="s">
        <v>11</v>
      </c>
      <c r="E31" s="3" t="s">
        <v>12</v>
      </c>
      <c r="F31" s="3" t="s">
        <v>97</v>
      </c>
      <c r="G31" s="3" t="s">
        <v>11</v>
      </c>
      <c r="H31" s="3">
        <v>0</v>
      </c>
      <c r="I31" s="3">
        <v>0</v>
      </c>
      <c r="J31" s="4">
        <v>30</v>
      </c>
      <c r="L31" s="2">
        <f>INDEX($P$3:$P$1294,MATCH(J31,_xlfn.ANCHORARRAY($O$3),0))</f>
        <v>15</v>
      </c>
      <c r="M31" s="4">
        <v>1</v>
      </c>
      <c r="O31" s="2">
        <v>30</v>
      </c>
      <c r="P31" s="4">
        <f t="shared" si="0"/>
        <v>15</v>
      </c>
    </row>
    <row r="32" spans="1:16">
      <c r="A32" s="2">
        <v>30</v>
      </c>
      <c r="B32" s="3" t="s">
        <v>98</v>
      </c>
      <c r="C32" s="3" t="s">
        <v>99</v>
      </c>
      <c r="D32" s="3" t="s">
        <v>11</v>
      </c>
      <c r="E32" s="3" t="s">
        <v>12</v>
      </c>
      <c r="F32" s="3" t="s">
        <v>100</v>
      </c>
      <c r="G32" s="3" t="s">
        <v>11</v>
      </c>
      <c r="H32" s="3">
        <v>0</v>
      </c>
      <c r="I32" s="3">
        <v>0</v>
      </c>
      <c r="J32" s="4">
        <v>31</v>
      </c>
      <c r="L32" s="2">
        <f>INDEX($P$3:$P$1294,MATCH(J32,_xlfn.ANCHORARRAY($O$3),0))</f>
        <v>15</v>
      </c>
      <c r="M32" s="4">
        <v>1</v>
      </c>
      <c r="O32" s="2">
        <v>31</v>
      </c>
      <c r="P32" s="4">
        <f t="shared" si="0"/>
        <v>15</v>
      </c>
    </row>
    <row r="33" spans="1:16">
      <c r="A33" s="2">
        <v>31</v>
      </c>
      <c r="B33" s="3" t="s">
        <v>101</v>
      </c>
      <c r="C33" s="3" t="s">
        <v>102</v>
      </c>
      <c r="D33" s="3" t="s">
        <v>11</v>
      </c>
      <c r="E33" s="3" t="s">
        <v>12</v>
      </c>
      <c r="F33" s="3" t="s">
        <v>103</v>
      </c>
      <c r="G33" s="3" t="s">
        <v>11</v>
      </c>
      <c r="H33" s="3">
        <v>0</v>
      </c>
      <c r="I33" s="3">
        <v>0</v>
      </c>
      <c r="J33" s="4">
        <v>32</v>
      </c>
      <c r="L33" s="2">
        <f>INDEX($P$3:$P$1294,MATCH(J33,_xlfn.ANCHORARRAY($O$3),0))</f>
        <v>16</v>
      </c>
      <c r="M33" s="4">
        <v>1</v>
      </c>
      <c r="O33" s="2">
        <v>32</v>
      </c>
      <c r="P33" s="4">
        <f t="shared" si="0"/>
        <v>16</v>
      </c>
    </row>
    <row r="34" spans="1:16">
      <c r="A34" s="2">
        <v>32</v>
      </c>
      <c r="B34" s="3" t="s">
        <v>104</v>
      </c>
      <c r="C34" s="3" t="s">
        <v>105</v>
      </c>
      <c r="D34" s="3" t="s">
        <v>11</v>
      </c>
      <c r="E34" s="3" t="s">
        <v>12</v>
      </c>
      <c r="F34" s="3" t="s">
        <v>106</v>
      </c>
      <c r="G34" s="3" t="s">
        <v>11</v>
      </c>
      <c r="H34" s="3">
        <v>0</v>
      </c>
      <c r="I34" s="3">
        <v>0</v>
      </c>
      <c r="J34" s="4">
        <v>33</v>
      </c>
      <c r="L34" s="2">
        <f>INDEX($P$3:$P$1294,MATCH(J34,_xlfn.ANCHORARRAY($O$3),0))</f>
        <v>16</v>
      </c>
      <c r="M34" s="4">
        <v>1</v>
      </c>
      <c r="O34" s="2">
        <v>33</v>
      </c>
      <c r="P34" s="4">
        <f t="shared" si="0"/>
        <v>16</v>
      </c>
    </row>
    <row r="35" spans="1:16">
      <c r="A35" s="2">
        <v>33</v>
      </c>
      <c r="B35" s="3" t="s">
        <v>107</v>
      </c>
      <c r="C35" s="3" t="s">
        <v>108</v>
      </c>
      <c r="D35" s="3" t="s">
        <v>11</v>
      </c>
      <c r="E35" s="3" t="s">
        <v>12</v>
      </c>
      <c r="F35" s="3" t="s">
        <v>109</v>
      </c>
      <c r="G35" s="3" t="s">
        <v>11</v>
      </c>
      <c r="H35" s="3">
        <v>0</v>
      </c>
      <c r="I35" s="3">
        <v>0</v>
      </c>
      <c r="J35" s="4">
        <v>34</v>
      </c>
      <c r="L35" s="2">
        <f>INDEX($P$3:$P$1294,MATCH(J35,_xlfn.ANCHORARRAY($O$3),0))</f>
        <v>17</v>
      </c>
      <c r="M35" s="4">
        <v>1</v>
      </c>
      <c r="O35" s="2">
        <v>34</v>
      </c>
      <c r="P35" s="4">
        <f t="shared" si="0"/>
        <v>17</v>
      </c>
    </row>
    <row r="36" spans="1:16">
      <c r="A36" s="2">
        <v>34</v>
      </c>
      <c r="B36" s="3" t="s">
        <v>110</v>
      </c>
      <c r="C36" s="3" t="s">
        <v>111</v>
      </c>
      <c r="D36" s="3" t="s">
        <v>11</v>
      </c>
      <c r="E36" s="3" t="s">
        <v>12</v>
      </c>
      <c r="F36" s="3" t="s">
        <v>112</v>
      </c>
      <c r="G36" s="3" t="s">
        <v>11</v>
      </c>
      <c r="H36" s="3">
        <v>0</v>
      </c>
      <c r="I36" s="3">
        <v>0</v>
      </c>
      <c r="J36" s="4">
        <v>35</v>
      </c>
      <c r="L36" s="2">
        <f>INDEX($P$3:$P$1294,MATCH(J36,_xlfn.ANCHORARRAY($O$3),0))</f>
        <v>17</v>
      </c>
      <c r="M36" s="4">
        <v>1</v>
      </c>
      <c r="O36" s="2">
        <v>35</v>
      </c>
      <c r="P36" s="4">
        <f t="shared" si="0"/>
        <v>17</v>
      </c>
    </row>
    <row r="37" spans="1:16">
      <c r="A37" s="2">
        <v>35</v>
      </c>
      <c r="B37" s="3" t="s">
        <v>113</v>
      </c>
      <c r="C37" s="3" t="s">
        <v>114</v>
      </c>
      <c r="D37" s="3" t="s">
        <v>11</v>
      </c>
      <c r="E37" s="3" t="s">
        <v>12</v>
      </c>
      <c r="F37" s="3" t="s">
        <v>115</v>
      </c>
      <c r="G37" s="3" t="s">
        <v>18</v>
      </c>
      <c r="H37" s="3">
        <v>1</v>
      </c>
      <c r="I37" s="3">
        <v>0.77059500000000003</v>
      </c>
      <c r="J37" s="4">
        <v>36</v>
      </c>
      <c r="L37" s="2">
        <f>INDEX($P$3:$P$1294,MATCH(J37,_xlfn.ANCHORARRAY($O$3),0))</f>
        <v>18</v>
      </c>
      <c r="M37" s="4">
        <v>1</v>
      </c>
      <c r="O37" s="2">
        <v>36</v>
      </c>
      <c r="P37" s="4">
        <f t="shared" si="0"/>
        <v>18</v>
      </c>
    </row>
    <row r="38" spans="1:16">
      <c r="A38" s="2">
        <v>36</v>
      </c>
      <c r="B38" s="3" t="s">
        <v>116</v>
      </c>
      <c r="C38" s="3" t="s">
        <v>117</v>
      </c>
      <c r="D38" s="3" t="s">
        <v>11</v>
      </c>
      <c r="E38" s="3" t="s">
        <v>12</v>
      </c>
      <c r="F38" s="3" t="s">
        <v>118</v>
      </c>
      <c r="G38" s="3" t="s">
        <v>11</v>
      </c>
      <c r="H38" s="3">
        <v>0</v>
      </c>
      <c r="I38" s="3">
        <v>0</v>
      </c>
      <c r="J38" s="4">
        <v>37</v>
      </c>
      <c r="L38" s="2">
        <f>INDEX($P$3:$P$1294,MATCH(J38,_xlfn.ANCHORARRAY($O$3),0))</f>
        <v>18</v>
      </c>
      <c r="M38" s="4">
        <v>1</v>
      </c>
      <c r="O38" s="2">
        <v>37</v>
      </c>
      <c r="P38" s="4">
        <f t="shared" si="0"/>
        <v>18</v>
      </c>
    </row>
    <row r="39" spans="1:16">
      <c r="A39" s="2">
        <v>37</v>
      </c>
      <c r="B39" s="3" t="s">
        <v>119</v>
      </c>
      <c r="C39" s="3" t="s">
        <v>120</v>
      </c>
      <c r="D39" s="3" t="s">
        <v>11</v>
      </c>
      <c r="E39" s="3" t="s">
        <v>12</v>
      </c>
      <c r="F39" s="3" t="s">
        <v>121</v>
      </c>
      <c r="G39" s="3" t="s">
        <v>11</v>
      </c>
      <c r="H39" s="3">
        <v>0</v>
      </c>
      <c r="I39" s="3">
        <v>0</v>
      </c>
      <c r="J39" s="4">
        <v>38</v>
      </c>
      <c r="L39" s="2">
        <f>INDEX($P$3:$P$1294,MATCH(J39,_xlfn.ANCHORARRAY($O$3),0))</f>
        <v>19</v>
      </c>
      <c r="M39" s="4">
        <v>1</v>
      </c>
      <c r="O39" s="2">
        <v>38</v>
      </c>
      <c r="P39" s="4">
        <f t="shared" si="0"/>
        <v>19</v>
      </c>
    </row>
    <row r="40" spans="1:16">
      <c r="A40" s="2">
        <v>38</v>
      </c>
      <c r="B40" s="3" t="s">
        <v>122</v>
      </c>
      <c r="C40" s="3" t="s">
        <v>123</v>
      </c>
      <c r="D40" s="3" t="s">
        <v>11</v>
      </c>
      <c r="E40" s="3" t="s">
        <v>12</v>
      </c>
      <c r="F40" s="3" t="s">
        <v>124</v>
      </c>
      <c r="G40" s="3" t="s">
        <v>11</v>
      </c>
      <c r="H40" s="3">
        <v>0</v>
      </c>
      <c r="I40" s="3">
        <v>0</v>
      </c>
      <c r="J40" s="4">
        <v>39</v>
      </c>
      <c r="L40" s="2">
        <f>INDEX($P$3:$P$1294,MATCH(J40,_xlfn.ANCHORARRAY($O$3),0))</f>
        <v>19</v>
      </c>
      <c r="M40" s="4">
        <v>1</v>
      </c>
      <c r="O40" s="2">
        <v>39</v>
      </c>
      <c r="P40" s="4">
        <f t="shared" si="0"/>
        <v>19</v>
      </c>
    </row>
    <row r="41" spans="1:16">
      <c r="A41" s="2">
        <v>39</v>
      </c>
      <c r="B41" s="3" t="s">
        <v>125</v>
      </c>
      <c r="C41" s="3" t="s">
        <v>126</v>
      </c>
      <c r="D41" s="3" t="s">
        <v>11</v>
      </c>
      <c r="E41" s="3" t="s">
        <v>12</v>
      </c>
      <c r="F41" s="3" t="s">
        <v>127</v>
      </c>
      <c r="G41" s="3" t="s">
        <v>12</v>
      </c>
      <c r="H41" s="3">
        <v>1</v>
      </c>
      <c r="I41" s="3">
        <v>0.27035199999999998</v>
      </c>
      <c r="J41" s="4">
        <v>40</v>
      </c>
      <c r="L41" s="2">
        <f>INDEX($P$3:$P$1294,MATCH(J41,_xlfn.ANCHORARRAY($O$3),0))</f>
        <v>20</v>
      </c>
      <c r="M41" s="4">
        <v>1</v>
      </c>
      <c r="O41" s="2">
        <v>40</v>
      </c>
      <c r="P41" s="4">
        <f t="shared" si="0"/>
        <v>20</v>
      </c>
    </row>
    <row r="42" spans="1:16">
      <c r="A42" s="2">
        <v>40</v>
      </c>
      <c r="B42" s="3" t="s">
        <v>128</v>
      </c>
      <c r="C42" s="3" t="s">
        <v>129</v>
      </c>
      <c r="D42" s="3" t="s">
        <v>11</v>
      </c>
      <c r="E42" s="3" t="s">
        <v>12</v>
      </c>
      <c r="F42" s="3" t="s">
        <v>130</v>
      </c>
      <c r="G42" s="3" t="s">
        <v>11</v>
      </c>
      <c r="H42" s="3">
        <v>0</v>
      </c>
      <c r="I42" s="3">
        <v>0</v>
      </c>
      <c r="J42" s="4">
        <v>41</v>
      </c>
      <c r="L42" s="2">
        <f>INDEX($P$3:$P$1294,MATCH(J42,_xlfn.ANCHORARRAY($O$3),0))</f>
        <v>20</v>
      </c>
      <c r="M42" s="4">
        <v>1</v>
      </c>
      <c r="O42" s="2">
        <v>41</v>
      </c>
      <c r="P42" s="4">
        <f t="shared" si="0"/>
        <v>20</v>
      </c>
    </row>
    <row r="43" spans="1:16">
      <c r="A43" s="2">
        <v>41</v>
      </c>
      <c r="B43" s="3" t="s">
        <v>131</v>
      </c>
      <c r="C43" s="3" t="s">
        <v>132</v>
      </c>
      <c r="D43" s="3" t="s">
        <v>11</v>
      </c>
      <c r="E43" s="3" t="s">
        <v>12</v>
      </c>
      <c r="F43" s="3" t="s">
        <v>133</v>
      </c>
      <c r="G43" s="3" t="s">
        <v>11</v>
      </c>
      <c r="H43" s="3">
        <v>0</v>
      </c>
      <c r="I43" s="3">
        <v>0</v>
      </c>
      <c r="J43" s="4">
        <v>42</v>
      </c>
      <c r="L43" s="2">
        <f>INDEX($P$3:$P$1294,MATCH(J43,_xlfn.ANCHORARRAY($O$3),0))</f>
        <v>21</v>
      </c>
      <c r="M43" s="4">
        <v>1</v>
      </c>
      <c r="O43" s="2">
        <v>42</v>
      </c>
      <c r="P43" s="4">
        <f t="shared" si="0"/>
        <v>21</v>
      </c>
    </row>
    <row r="44" spans="1:16">
      <c r="A44" s="2">
        <v>42</v>
      </c>
      <c r="B44" s="3" t="s">
        <v>134</v>
      </c>
      <c r="C44" s="3" t="s">
        <v>135</v>
      </c>
      <c r="D44" s="3" t="s">
        <v>11</v>
      </c>
      <c r="E44" s="3" t="s">
        <v>12</v>
      </c>
      <c r="F44" s="3" t="s">
        <v>136</v>
      </c>
      <c r="G44" s="3" t="s">
        <v>12</v>
      </c>
      <c r="H44" s="3">
        <v>1</v>
      </c>
      <c r="I44" s="3">
        <v>0.27127899999999999</v>
      </c>
      <c r="J44" s="4">
        <v>43</v>
      </c>
      <c r="L44" s="2">
        <f>INDEX($P$3:$P$1294,MATCH(J44,_xlfn.ANCHORARRAY($O$3),0))</f>
        <v>21</v>
      </c>
      <c r="M44" s="4">
        <v>1</v>
      </c>
      <c r="O44" s="2">
        <v>43</v>
      </c>
      <c r="P44" s="4">
        <f t="shared" si="0"/>
        <v>21</v>
      </c>
    </row>
    <row r="45" spans="1:16">
      <c r="A45" s="2">
        <v>43</v>
      </c>
      <c r="B45" s="3" t="s">
        <v>137</v>
      </c>
      <c r="C45" s="3" t="s">
        <v>138</v>
      </c>
      <c r="D45" s="3" t="s">
        <v>11</v>
      </c>
      <c r="E45" s="3" t="s">
        <v>12</v>
      </c>
      <c r="F45" s="3" t="s">
        <v>139</v>
      </c>
      <c r="G45" s="3" t="s">
        <v>11</v>
      </c>
      <c r="H45" s="3">
        <v>0</v>
      </c>
      <c r="I45" s="3">
        <v>0</v>
      </c>
      <c r="J45" s="4">
        <v>44</v>
      </c>
      <c r="L45" s="2">
        <f>INDEX($P$3:$P$1294,MATCH(J45,_xlfn.ANCHORARRAY($O$3),0))</f>
        <v>22</v>
      </c>
      <c r="M45" s="4">
        <v>1</v>
      </c>
      <c r="O45" s="2">
        <v>44</v>
      </c>
      <c r="P45" s="4">
        <f t="shared" si="0"/>
        <v>22</v>
      </c>
    </row>
    <row r="46" spans="1:16">
      <c r="A46" s="2">
        <v>44</v>
      </c>
      <c r="B46" s="3" t="s">
        <v>140</v>
      </c>
      <c r="C46" s="3" t="s">
        <v>141</v>
      </c>
      <c r="D46" s="3" t="s">
        <v>11</v>
      </c>
      <c r="E46" s="3" t="s">
        <v>12</v>
      </c>
      <c r="F46" s="3" t="s">
        <v>142</v>
      </c>
      <c r="G46" s="3" t="s">
        <v>11</v>
      </c>
      <c r="H46" s="3">
        <v>0</v>
      </c>
      <c r="I46" s="3">
        <v>0</v>
      </c>
      <c r="J46" s="4">
        <v>45</v>
      </c>
      <c r="L46" s="2">
        <f>INDEX($P$3:$P$1294,MATCH(J46,_xlfn.ANCHORARRAY($O$3),0))</f>
        <v>22</v>
      </c>
      <c r="M46" s="4">
        <v>1</v>
      </c>
      <c r="O46" s="2">
        <v>45</v>
      </c>
      <c r="P46" s="4">
        <f t="shared" si="0"/>
        <v>22</v>
      </c>
    </row>
    <row r="47" spans="1:16">
      <c r="A47" s="2">
        <v>45</v>
      </c>
      <c r="B47" s="3" t="s">
        <v>143</v>
      </c>
      <c r="C47" s="3" t="s">
        <v>144</v>
      </c>
      <c r="D47" s="3" t="s">
        <v>11</v>
      </c>
      <c r="E47" s="3" t="s">
        <v>12</v>
      </c>
      <c r="F47" s="3" t="s">
        <v>145</v>
      </c>
      <c r="G47" s="3" t="s">
        <v>11</v>
      </c>
      <c r="H47" s="3">
        <v>0</v>
      </c>
      <c r="I47" s="3">
        <v>0</v>
      </c>
      <c r="J47" s="4">
        <v>46</v>
      </c>
      <c r="L47" s="2">
        <f>INDEX($P$3:$P$1294,MATCH(J47,_xlfn.ANCHORARRAY($O$3),0))</f>
        <v>23</v>
      </c>
      <c r="M47" s="4">
        <v>1</v>
      </c>
      <c r="O47" s="2">
        <v>46</v>
      </c>
      <c r="P47" s="4">
        <f t="shared" si="0"/>
        <v>23</v>
      </c>
    </row>
    <row r="48" spans="1:16">
      <c r="A48" s="2">
        <v>46</v>
      </c>
      <c r="B48" s="3" t="s">
        <v>146</v>
      </c>
      <c r="C48" s="3" t="s">
        <v>147</v>
      </c>
      <c r="D48" s="3" t="s">
        <v>11</v>
      </c>
      <c r="E48" s="3" t="s">
        <v>12</v>
      </c>
      <c r="F48" s="3" t="s">
        <v>148</v>
      </c>
      <c r="G48" s="3" t="s">
        <v>11</v>
      </c>
      <c r="H48" s="3">
        <v>0</v>
      </c>
      <c r="I48" s="3">
        <v>0</v>
      </c>
      <c r="J48" s="4">
        <v>47</v>
      </c>
      <c r="L48" s="2">
        <f>INDEX($P$3:$P$1294,MATCH(J48,_xlfn.ANCHORARRAY($O$3),0))</f>
        <v>23</v>
      </c>
      <c r="M48" s="4">
        <v>1</v>
      </c>
      <c r="O48" s="2">
        <v>47</v>
      </c>
      <c r="P48" s="4">
        <f t="shared" si="0"/>
        <v>23</v>
      </c>
    </row>
    <row r="49" spans="1:16">
      <c r="A49" s="2">
        <v>47</v>
      </c>
      <c r="B49" s="3" t="s">
        <v>149</v>
      </c>
      <c r="C49" s="3" t="s">
        <v>150</v>
      </c>
      <c r="D49" s="3" t="s">
        <v>11</v>
      </c>
      <c r="E49" s="3" t="s">
        <v>12</v>
      </c>
      <c r="F49" s="3" t="s">
        <v>151</v>
      </c>
      <c r="G49" s="3" t="s">
        <v>11</v>
      </c>
      <c r="H49" s="3">
        <v>0</v>
      </c>
      <c r="I49" s="3">
        <v>0</v>
      </c>
      <c r="J49" s="4">
        <v>48</v>
      </c>
      <c r="L49" s="2">
        <f>INDEX($P$3:$P$1294,MATCH(J49,_xlfn.ANCHORARRAY($O$3),0))</f>
        <v>24</v>
      </c>
      <c r="M49" s="4">
        <v>1</v>
      </c>
      <c r="O49" s="2">
        <v>48</v>
      </c>
      <c r="P49" s="4">
        <f t="shared" si="0"/>
        <v>24</v>
      </c>
    </row>
    <row r="50" spans="1:16">
      <c r="A50" s="2">
        <v>48</v>
      </c>
      <c r="B50" s="3" t="s">
        <v>152</v>
      </c>
      <c r="C50" s="3" t="s">
        <v>153</v>
      </c>
      <c r="D50" s="3" t="s">
        <v>11</v>
      </c>
      <c r="E50" s="3" t="s">
        <v>12</v>
      </c>
      <c r="F50" s="3" t="s">
        <v>121</v>
      </c>
      <c r="G50" s="3" t="s">
        <v>11</v>
      </c>
      <c r="H50" s="3">
        <v>0</v>
      </c>
      <c r="I50" s="3">
        <v>0</v>
      </c>
      <c r="J50" s="4">
        <v>49</v>
      </c>
      <c r="L50" s="2">
        <f>INDEX($P$3:$P$1294,MATCH(J50,_xlfn.ANCHORARRAY($O$3),0))</f>
        <v>24</v>
      </c>
      <c r="M50" s="4">
        <v>1</v>
      </c>
      <c r="O50" s="2">
        <v>49</v>
      </c>
      <c r="P50" s="4">
        <f t="shared" si="0"/>
        <v>24</v>
      </c>
    </row>
    <row r="51" spans="1:16">
      <c r="A51" s="2">
        <v>49</v>
      </c>
      <c r="B51" s="3" t="s">
        <v>154</v>
      </c>
      <c r="C51" s="3" t="s">
        <v>155</v>
      </c>
      <c r="D51" s="3" t="s">
        <v>11</v>
      </c>
      <c r="E51" s="3" t="s">
        <v>12</v>
      </c>
      <c r="F51" s="3" t="s">
        <v>156</v>
      </c>
      <c r="G51" s="3" t="s">
        <v>11</v>
      </c>
      <c r="H51" s="3">
        <v>0</v>
      </c>
      <c r="I51" s="3">
        <v>0</v>
      </c>
      <c r="J51" s="4">
        <v>50</v>
      </c>
      <c r="L51" s="2">
        <f>INDEX($P$3:$P$1294,MATCH(J51,_xlfn.ANCHORARRAY($O$3),0))</f>
        <v>25</v>
      </c>
      <c r="M51" s="4">
        <v>1</v>
      </c>
      <c r="O51" s="2">
        <v>50</v>
      </c>
      <c r="P51" s="4">
        <f t="shared" si="0"/>
        <v>25</v>
      </c>
    </row>
    <row r="52" spans="1:16">
      <c r="A52" s="2">
        <v>50</v>
      </c>
      <c r="B52" s="3" t="s">
        <v>157</v>
      </c>
      <c r="C52" s="3" t="s">
        <v>158</v>
      </c>
      <c r="D52" s="3" t="s">
        <v>11</v>
      </c>
      <c r="E52" s="3" t="s">
        <v>12</v>
      </c>
      <c r="F52" s="3" t="s">
        <v>159</v>
      </c>
      <c r="G52" s="3" t="s">
        <v>11</v>
      </c>
      <c r="H52" s="3">
        <v>0</v>
      </c>
      <c r="I52" s="3">
        <v>0</v>
      </c>
      <c r="J52" s="4">
        <v>51</v>
      </c>
      <c r="L52" s="2">
        <f>INDEX($P$3:$P$1294,MATCH(J52,_xlfn.ANCHORARRAY($O$3),0))</f>
        <v>25</v>
      </c>
      <c r="M52" s="4">
        <v>1</v>
      </c>
      <c r="O52" s="2">
        <v>51</v>
      </c>
      <c r="P52" s="4">
        <f t="shared" si="0"/>
        <v>25</v>
      </c>
    </row>
    <row r="53" spans="1:16">
      <c r="A53" s="2">
        <v>51</v>
      </c>
      <c r="B53" s="3" t="s">
        <v>160</v>
      </c>
      <c r="C53" s="3" t="s">
        <v>161</v>
      </c>
      <c r="D53" s="3" t="s">
        <v>11</v>
      </c>
      <c r="E53" s="3" t="s">
        <v>12</v>
      </c>
      <c r="F53" s="3" t="s">
        <v>162</v>
      </c>
      <c r="G53" s="3" t="s">
        <v>11</v>
      </c>
      <c r="H53" s="3">
        <v>0</v>
      </c>
      <c r="I53" s="3">
        <v>0</v>
      </c>
      <c r="J53" s="4">
        <v>52</v>
      </c>
      <c r="L53" s="2">
        <f>INDEX($P$3:$P$1294,MATCH(J53,_xlfn.ANCHORARRAY($O$3),0))</f>
        <v>26</v>
      </c>
      <c r="M53" s="4">
        <v>1</v>
      </c>
      <c r="O53" s="2">
        <v>52</v>
      </c>
      <c r="P53" s="4">
        <f t="shared" si="0"/>
        <v>26</v>
      </c>
    </row>
    <row r="54" spans="1:16">
      <c r="A54" s="2">
        <v>52</v>
      </c>
      <c r="B54" s="3" t="s">
        <v>163</v>
      </c>
      <c r="C54" s="3" t="s">
        <v>164</v>
      </c>
      <c r="D54" s="3" t="s">
        <v>11</v>
      </c>
      <c r="E54" s="3" t="s">
        <v>12</v>
      </c>
      <c r="F54" s="3" t="s">
        <v>165</v>
      </c>
      <c r="G54" s="3" t="s">
        <v>11</v>
      </c>
      <c r="H54" s="3">
        <v>0</v>
      </c>
      <c r="I54" s="3">
        <v>0</v>
      </c>
      <c r="J54" s="4">
        <v>53</v>
      </c>
      <c r="L54" s="2">
        <f>INDEX($P$3:$P$1294,MATCH(J54,_xlfn.ANCHORARRAY($O$3),0))</f>
        <v>26</v>
      </c>
      <c r="M54" s="4">
        <v>1</v>
      </c>
      <c r="O54" s="2">
        <v>53</v>
      </c>
      <c r="P54" s="4">
        <f t="shared" si="0"/>
        <v>26</v>
      </c>
    </row>
    <row r="55" spans="1:16">
      <c r="A55" s="2">
        <v>53</v>
      </c>
      <c r="B55" s="3" t="s">
        <v>166</v>
      </c>
      <c r="C55" s="3" t="s">
        <v>167</v>
      </c>
      <c r="D55" s="3" t="s">
        <v>11</v>
      </c>
      <c r="E55" s="3" t="s">
        <v>12</v>
      </c>
      <c r="F55" s="3" t="s">
        <v>168</v>
      </c>
      <c r="G55" s="3" t="s">
        <v>11</v>
      </c>
      <c r="H55" s="3">
        <v>0</v>
      </c>
      <c r="I55" s="3">
        <v>0</v>
      </c>
      <c r="J55" s="4">
        <v>54</v>
      </c>
      <c r="L55" s="2">
        <f>INDEX($P$3:$P$1294,MATCH(J55,_xlfn.ANCHORARRAY($O$3),0))</f>
        <v>27</v>
      </c>
      <c r="M55" s="4">
        <v>1</v>
      </c>
      <c r="O55" s="2">
        <v>54</v>
      </c>
      <c r="P55" s="4">
        <f t="shared" si="0"/>
        <v>27</v>
      </c>
    </row>
    <row r="56" spans="1:16">
      <c r="A56" s="2">
        <v>54</v>
      </c>
      <c r="B56" s="3" t="s">
        <v>169</v>
      </c>
      <c r="C56" s="3" t="s">
        <v>170</v>
      </c>
      <c r="D56" s="3" t="s">
        <v>11</v>
      </c>
      <c r="E56" s="3" t="s">
        <v>12</v>
      </c>
      <c r="F56" s="3" t="s">
        <v>171</v>
      </c>
      <c r="G56" s="3" t="s">
        <v>11</v>
      </c>
      <c r="H56" s="3">
        <v>0</v>
      </c>
      <c r="I56" s="3">
        <v>0</v>
      </c>
      <c r="J56" s="4">
        <v>55</v>
      </c>
      <c r="L56" s="2">
        <f>INDEX($P$3:$P$1294,MATCH(J56,_xlfn.ANCHORARRAY($O$3),0))</f>
        <v>27</v>
      </c>
      <c r="M56" s="4">
        <v>1</v>
      </c>
      <c r="O56" s="2">
        <v>55</v>
      </c>
      <c r="P56" s="4">
        <f t="shared" si="0"/>
        <v>27</v>
      </c>
    </row>
    <row r="57" spans="1:16">
      <c r="A57" s="2">
        <v>55</v>
      </c>
      <c r="B57" s="3" t="s">
        <v>172</v>
      </c>
      <c r="C57" s="3" t="s">
        <v>173</v>
      </c>
      <c r="D57" s="3" t="s">
        <v>11</v>
      </c>
      <c r="E57" s="3" t="s">
        <v>12</v>
      </c>
      <c r="F57" s="3" t="s">
        <v>174</v>
      </c>
      <c r="G57" s="3" t="s">
        <v>11</v>
      </c>
      <c r="H57" s="3">
        <v>0</v>
      </c>
      <c r="I57" s="3">
        <v>0</v>
      </c>
      <c r="J57" s="4">
        <v>56</v>
      </c>
      <c r="L57" s="2">
        <f>INDEX($P$3:$P$1294,MATCH(J57,_xlfn.ANCHORARRAY($O$3),0))</f>
        <v>28</v>
      </c>
      <c r="M57" s="4">
        <v>1</v>
      </c>
      <c r="O57" s="2">
        <v>56</v>
      </c>
      <c r="P57" s="4">
        <f t="shared" si="0"/>
        <v>28</v>
      </c>
    </row>
    <row r="58" spans="1:16">
      <c r="A58" s="2">
        <v>56</v>
      </c>
      <c r="B58" s="3" t="s">
        <v>175</v>
      </c>
      <c r="C58" s="3" t="s">
        <v>176</v>
      </c>
      <c r="D58" s="3" t="s">
        <v>11</v>
      </c>
      <c r="E58" s="3" t="s">
        <v>12</v>
      </c>
      <c r="F58" s="3" t="s">
        <v>177</v>
      </c>
      <c r="G58" s="3" t="s">
        <v>11</v>
      </c>
      <c r="H58" s="3">
        <v>0</v>
      </c>
      <c r="I58" s="3">
        <v>0</v>
      </c>
      <c r="J58" s="4">
        <v>57</v>
      </c>
      <c r="L58" s="2">
        <f>INDEX($P$3:$P$1294,MATCH(J58,_xlfn.ANCHORARRAY($O$3),0))</f>
        <v>28</v>
      </c>
      <c r="M58" s="4">
        <v>1</v>
      </c>
      <c r="O58" s="2">
        <v>57</v>
      </c>
      <c r="P58" s="4">
        <f t="shared" si="0"/>
        <v>28</v>
      </c>
    </row>
    <row r="59" spans="1:16">
      <c r="A59" s="2">
        <v>57</v>
      </c>
      <c r="B59" s="3" t="s">
        <v>178</v>
      </c>
      <c r="C59" s="3" t="s">
        <v>179</v>
      </c>
      <c r="D59" s="3" t="s">
        <v>11</v>
      </c>
      <c r="E59" s="3" t="s">
        <v>12</v>
      </c>
      <c r="F59" s="3" t="s">
        <v>180</v>
      </c>
      <c r="G59" s="3" t="s">
        <v>11</v>
      </c>
      <c r="H59" s="3">
        <v>0</v>
      </c>
      <c r="I59" s="3">
        <v>0</v>
      </c>
      <c r="J59" s="4">
        <v>58</v>
      </c>
      <c r="L59" s="2">
        <f>INDEX($P$3:$P$1294,MATCH(J59,_xlfn.ANCHORARRAY($O$3),0))</f>
        <v>29</v>
      </c>
      <c r="M59" s="4">
        <v>1</v>
      </c>
      <c r="O59" s="2">
        <v>58</v>
      </c>
      <c r="P59" s="4">
        <f t="shared" si="0"/>
        <v>29</v>
      </c>
    </row>
    <row r="60" spans="1:16">
      <c r="A60" s="2">
        <v>58</v>
      </c>
      <c r="B60" s="3" t="s">
        <v>181</v>
      </c>
      <c r="C60" s="3" t="s">
        <v>182</v>
      </c>
      <c r="D60" s="3" t="s">
        <v>11</v>
      </c>
      <c r="E60" s="3" t="s">
        <v>12</v>
      </c>
      <c r="F60" s="3" t="s">
        <v>183</v>
      </c>
      <c r="G60" s="3" t="s">
        <v>11</v>
      </c>
      <c r="H60" s="3">
        <v>0</v>
      </c>
      <c r="I60" s="3">
        <v>0</v>
      </c>
      <c r="J60" s="4">
        <v>59</v>
      </c>
      <c r="L60" s="2">
        <f>INDEX($P$3:$P$1294,MATCH(J60,_xlfn.ANCHORARRAY($O$3),0))</f>
        <v>29</v>
      </c>
      <c r="M60" s="4">
        <v>1</v>
      </c>
      <c r="O60" s="2">
        <v>59</v>
      </c>
      <c r="P60" s="4">
        <f t="shared" si="0"/>
        <v>29</v>
      </c>
    </row>
    <row r="61" spans="1:16">
      <c r="A61" s="2">
        <v>59</v>
      </c>
      <c r="B61" s="3" t="s">
        <v>184</v>
      </c>
      <c r="C61" s="3" t="s">
        <v>185</v>
      </c>
      <c r="D61" s="3" t="s">
        <v>11</v>
      </c>
      <c r="E61" s="3" t="s">
        <v>12</v>
      </c>
      <c r="F61" s="3" t="s">
        <v>186</v>
      </c>
      <c r="G61" s="3" t="s">
        <v>11</v>
      </c>
      <c r="H61" s="3">
        <v>0</v>
      </c>
      <c r="I61" s="3">
        <v>0</v>
      </c>
      <c r="J61" s="4">
        <v>60</v>
      </c>
      <c r="L61" s="2">
        <f>INDEX($P$3:$P$1294,MATCH(J61,_xlfn.ANCHORARRAY($O$3),0))</f>
        <v>30</v>
      </c>
      <c r="M61" s="4">
        <v>1</v>
      </c>
      <c r="O61" s="2">
        <v>60</v>
      </c>
      <c r="P61" s="4">
        <f t="shared" si="0"/>
        <v>30</v>
      </c>
    </row>
    <row r="62" spans="1:16">
      <c r="A62" s="2">
        <v>60</v>
      </c>
      <c r="B62" s="3" t="s">
        <v>187</v>
      </c>
      <c r="C62" s="3" t="s">
        <v>188</v>
      </c>
      <c r="D62" s="3" t="s">
        <v>11</v>
      </c>
      <c r="E62" s="3" t="s">
        <v>12</v>
      </c>
      <c r="F62" s="3" t="s">
        <v>189</v>
      </c>
      <c r="G62" s="3" t="s">
        <v>11</v>
      </c>
      <c r="H62" s="3">
        <v>0</v>
      </c>
      <c r="I62" s="3">
        <v>0</v>
      </c>
      <c r="J62" s="4">
        <v>61</v>
      </c>
      <c r="L62" s="2">
        <f>INDEX($P$3:$P$1294,MATCH(J62,_xlfn.ANCHORARRAY($O$3),0))</f>
        <v>30</v>
      </c>
      <c r="M62" s="4">
        <v>1</v>
      </c>
      <c r="O62" s="2">
        <v>61</v>
      </c>
      <c r="P62" s="4">
        <f t="shared" si="0"/>
        <v>30</v>
      </c>
    </row>
    <row r="63" spans="1:16">
      <c r="A63" s="2">
        <v>61</v>
      </c>
      <c r="B63" s="3" t="s">
        <v>190</v>
      </c>
      <c r="C63" s="3" t="s">
        <v>191</v>
      </c>
      <c r="D63" s="3" t="s">
        <v>11</v>
      </c>
      <c r="E63" s="3" t="s">
        <v>12</v>
      </c>
      <c r="F63" s="3" t="s">
        <v>192</v>
      </c>
      <c r="G63" s="3" t="s">
        <v>11</v>
      </c>
      <c r="H63" s="3">
        <v>0</v>
      </c>
      <c r="I63" s="3">
        <v>0</v>
      </c>
      <c r="J63" s="4">
        <v>62</v>
      </c>
      <c r="L63" s="2">
        <f>INDEX($P$3:$P$1294,MATCH(J63,_xlfn.ANCHORARRAY($O$3),0))</f>
        <v>31</v>
      </c>
      <c r="M63" s="4">
        <v>1</v>
      </c>
      <c r="O63" s="2">
        <v>62</v>
      </c>
      <c r="P63" s="4">
        <f t="shared" si="0"/>
        <v>31</v>
      </c>
    </row>
    <row r="64" spans="1:16">
      <c r="A64" s="2">
        <v>62</v>
      </c>
      <c r="B64" s="3" t="s">
        <v>193</v>
      </c>
      <c r="C64" s="3" t="s">
        <v>194</v>
      </c>
      <c r="D64" s="3" t="s">
        <v>11</v>
      </c>
      <c r="E64" s="3" t="s">
        <v>12</v>
      </c>
      <c r="F64" s="3" t="s">
        <v>195</v>
      </c>
      <c r="G64" s="3" t="s">
        <v>11</v>
      </c>
      <c r="H64" s="3">
        <v>0</v>
      </c>
      <c r="I64" s="3">
        <v>0</v>
      </c>
      <c r="J64" s="4">
        <v>63</v>
      </c>
      <c r="L64" s="2">
        <f>INDEX($P$3:$P$1294,MATCH(J64,_xlfn.ANCHORARRAY($O$3),0))</f>
        <v>31</v>
      </c>
      <c r="M64" s="4">
        <v>1</v>
      </c>
      <c r="O64" s="2">
        <v>63</v>
      </c>
      <c r="P64" s="4">
        <f t="shared" si="0"/>
        <v>31</v>
      </c>
    </row>
    <row r="65" spans="1:16">
      <c r="A65" s="2">
        <v>63</v>
      </c>
      <c r="B65" s="3" t="s">
        <v>196</v>
      </c>
      <c r="C65" s="3" t="s">
        <v>197</v>
      </c>
      <c r="D65" s="3" t="s">
        <v>11</v>
      </c>
      <c r="E65" s="3" t="s">
        <v>12</v>
      </c>
      <c r="F65" s="3" t="s">
        <v>198</v>
      </c>
      <c r="G65" s="3" t="s">
        <v>11</v>
      </c>
      <c r="H65" s="3">
        <v>0</v>
      </c>
      <c r="I65" s="3">
        <v>0</v>
      </c>
      <c r="J65" s="4">
        <v>64</v>
      </c>
      <c r="L65" s="2">
        <f>INDEX($P$3:$P$1294,MATCH(J65,_xlfn.ANCHORARRAY($O$3),0))</f>
        <v>32</v>
      </c>
      <c r="M65" s="4">
        <v>1</v>
      </c>
      <c r="O65" s="2">
        <v>64</v>
      </c>
      <c r="P65" s="4">
        <f t="shared" si="0"/>
        <v>32</v>
      </c>
    </row>
    <row r="66" spans="1:16">
      <c r="A66" s="2">
        <v>64</v>
      </c>
      <c r="B66" s="3" t="s">
        <v>199</v>
      </c>
      <c r="C66" s="3" t="s">
        <v>200</v>
      </c>
      <c r="D66" s="3" t="s">
        <v>11</v>
      </c>
      <c r="E66" s="3" t="s">
        <v>12</v>
      </c>
      <c r="F66" s="3" t="s">
        <v>201</v>
      </c>
      <c r="G66" s="3" t="s">
        <v>11</v>
      </c>
      <c r="H66" s="3">
        <v>0</v>
      </c>
      <c r="I66" s="3">
        <v>0</v>
      </c>
      <c r="J66" s="4">
        <v>65</v>
      </c>
      <c r="L66" s="2">
        <f>INDEX($P$3:$P$1294,MATCH(J66,_xlfn.ANCHORARRAY($O$3),0))</f>
        <v>32</v>
      </c>
      <c r="M66" s="4">
        <v>1</v>
      </c>
      <c r="O66" s="2">
        <v>65</v>
      </c>
      <c r="P66" s="4">
        <f t="shared" si="0"/>
        <v>32</v>
      </c>
    </row>
    <row r="67" spans="1:16">
      <c r="A67" s="2">
        <v>65</v>
      </c>
      <c r="B67" s="3" t="s">
        <v>202</v>
      </c>
      <c r="C67" s="3" t="s">
        <v>203</v>
      </c>
      <c r="D67" s="3" t="s">
        <v>11</v>
      </c>
      <c r="E67" s="3" t="s">
        <v>12</v>
      </c>
      <c r="F67" s="3" t="s">
        <v>204</v>
      </c>
      <c r="G67" s="3" t="s">
        <v>11</v>
      </c>
      <c r="H67" s="3">
        <v>0</v>
      </c>
      <c r="I67" s="3">
        <v>0</v>
      </c>
      <c r="J67" s="4">
        <v>66</v>
      </c>
      <c r="L67" s="2">
        <f>INDEX($P$3:$P$1294,MATCH(J67,_xlfn.ANCHORARRAY($O$3),0))</f>
        <v>33</v>
      </c>
      <c r="M67" s="4">
        <v>1</v>
      </c>
      <c r="O67" s="2">
        <v>66</v>
      </c>
      <c r="P67" s="4">
        <f t="shared" si="0"/>
        <v>33</v>
      </c>
    </row>
    <row r="68" spans="1:16">
      <c r="A68" s="2">
        <v>66</v>
      </c>
      <c r="B68" s="3" t="s">
        <v>205</v>
      </c>
      <c r="C68" s="3" t="s">
        <v>206</v>
      </c>
      <c r="D68" s="3" t="s">
        <v>11</v>
      </c>
      <c r="E68" s="3" t="s">
        <v>12</v>
      </c>
      <c r="F68" s="3" t="s">
        <v>207</v>
      </c>
      <c r="G68" s="3" t="s">
        <v>12</v>
      </c>
      <c r="H68" s="3">
        <v>1</v>
      </c>
      <c r="I68" s="3">
        <v>0.26832699999999998</v>
      </c>
      <c r="J68" s="4">
        <v>67</v>
      </c>
      <c r="L68" s="2">
        <f>INDEX($P$3:$P$1294,MATCH(J68,_xlfn.ANCHORARRAY($O$3),0))</f>
        <v>33</v>
      </c>
      <c r="M68" s="4">
        <v>1</v>
      </c>
      <c r="O68" s="2">
        <v>67</v>
      </c>
      <c r="P68" s="4">
        <f t="shared" si="0"/>
        <v>33</v>
      </c>
    </row>
    <row r="69" spans="1:16">
      <c r="A69" s="2">
        <v>67</v>
      </c>
      <c r="B69" s="3" t="s">
        <v>208</v>
      </c>
      <c r="C69" s="3" t="s">
        <v>209</v>
      </c>
      <c r="D69" s="3" t="s">
        <v>11</v>
      </c>
      <c r="E69" s="3" t="s">
        <v>12</v>
      </c>
      <c r="F69" s="3" t="s">
        <v>127</v>
      </c>
      <c r="G69" s="3" t="s">
        <v>11</v>
      </c>
      <c r="H69" s="3">
        <v>0</v>
      </c>
      <c r="I69" s="3">
        <v>0</v>
      </c>
      <c r="J69" s="4">
        <v>68</v>
      </c>
      <c r="L69" s="2">
        <f>INDEX($P$3:$P$1294,MATCH(J69,_xlfn.ANCHORARRAY($O$3),0))</f>
        <v>34</v>
      </c>
      <c r="M69" s="4">
        <v>1</v>
      </c>
      <c r="O69" s="2">
        <v>68</v>
      </c>
      <c r="P69" s="4">
        <f t="shared" si="0"/>
        <v>34</v>
      </c>
    </row>
    <row r="70" spans="1:16">
      <c r="A70" s="2">
        <v>68</v>
      </c>
      <c r="B70" s="3" t="s">
        <v>210</v>
      </c>
      <c r="C70" s="3" t="s">
        <v>211</v>
      </c>
      <c r="D70" s="3" t="s">
        <v>11</v>
      </c>
      <c r="E70" s="3" t="s">
        <v>12</v>
      </c>
      <c r="F70" s="3" t="s">
        <v>212</v>
      </c>
      <c r="G70" s="3" t="s">
        <v>11</v>
      </c>
      <c r="H70" s="3">
        <v>0</v>
      </c>
      <c r="I70" s="3">
        <v>0</v>
      </c>
      <c r="J70" s="4">
        <v>69</v>
      </c>
      <c r="L70" s="2">
        <f>INDEX($P$3:$P$1294,MATCH(J70,_xlfn.ANCHORARRAY($O$3),0))</f>
        <v>34</v>
      </c>
      <c r="M70" s="4">
        <v>1</v>
      </c>
      <c r="O70" s="2">
        <v>69</v>
      </c>
      <c r="P70" s="4">
        <f t="shared" ref="P70:P133" si="1">P68+1</f>
        <v>34</v>
      </c>
    </row>
    <row r="71" spans="1:16">
      <c r="A71" s="2">
        <v>69</v>
      </c>
      <c r="B71" s="3" t="s">
        <v>213</v>
      </c>
      <c r="C71" s="3" t="s">
        <v>214</v>
      </c>
      <c r="D71" s="3" t="s">
        <v>11</v>
      </c>
      <c r="E71" s="3" t="s">
        <v>12</v>
      </c>
      <c r="F71" s="3" t="s">
        <v>215</v>
      </c>
      <c r="G71" s="3" t="s">
        <v>11</v>
      </c>
      <c r="H71" s="3">
        <v>0</v>
      </c>
      <c r="I71" s="3">
        <v>0</v>
      </c>
      <c r="J71" s="4">
        <v>70</v>
      </c>
      <c r="L71" s="2">
        <f>INDEX($P$3:$P$1294,MATCH(J71,_xlfn.ANCHORARRAY($O$3),0))</f>
        <v>35</v>
      </c>
      <c r="M71" s="4">
        <v>1</v>
      </c>
      <c r="O71" s="2">
        <v>70</v>
      </c>
      <c r="P71" s="4">
        <f t="shared" si="1"/>
        <v>35</v>
      </c>
    </row>
    <row r="72" spans="1:16">
      <c r="A72" s="2">
        <v>70</v>
      </c>
      <c r="B72" s="3" t="s">
        <v>216</v>
      </c>
      <c r="C72" s="3" t="s">
        <v>217</v>
      </c>
      <c r="D72" s="3" t="s">
        <v>11</v>
      </c>
      <c r="E72" s="3" t="s">
        <v>12</v>
      </c>
      <c r="F72" s="3" t="s">
        <v>218</v>
      </c>
      <c r="G72" s="3" t="s">
        <v>11</v>
      </c>
      <c r="H72" s="3">
        <v>0</v>
      </c>
      <c r="I72" s="3">
        <v>0</v>
      </c>
      <c r="J72" s="4">
        <v>71</v>
      </c>
      <c r="L72" s="2">
        <f>INDEX($P$3:$P$1294,MATCH(J72,_xlfn.ANCHORARRAY($O$3),0))</f>
        <v>35</v>
      </c>
      <c r="M72" s="4">
        <v>1</v>
      </c>
      <c r="O72" s="2">
        <v>71</v>
      </c>
      <c r="P72" s="4">
        <f t="shared" si="1"/>
        <v>35</v>
      </c>
    </row>
    <row r="73" spans="1:16">
      <c r="A73" s="2">
        <v>71</v>
      </c>
      <c r="B73" s="3" t="s">
        <v>219</v>
      </c>
      <c r="C73" s="3" t="s">
        <v>220</v>
      </c>
      <c r="D73" s="3" t="s">
        <v>11</v>
      </c>
      <c r="E73" s="3" t="s">
        <v>12</v>
      </c>
      <c r="F73" s="3" t="s">
        <v>71</v>
      </c>
      <c r="G73" s="3" t="s">
        <v>11</v>
      </c>
      <c r="H73" s="3">
        <v>0</v>
      </c>
      <c r="I73" s="3">
        <v>0</v>
      </c>
      <c r="J73" s="4">
        <v>72</v>
      </c>
      <c r="L73" s="2">
        <f>INDEX($P$3:$P$1294,MATCH(J73,_xlfn.ANCHORARRAY($O$3),0))</f>
        <v>36</v>
      </c>
      <c r="M73" s="4">
        <v>1</v>
      </c>
      <c r="O73" s="2">
        <v>72</v>
      </c>
      <c r="P73" s="4">
        <f t="shared" si="1"/>
        <v>36</v>
      </c>
    </row>
    <row r="74" spans="1:16">
      <c r="A74" s="2">
        <v>72</v>
      </c>
      <c r="B74" s="3" t="s">
        <v>221</v>
      </c>
      <c r="C74" s="3" t="s">
        <v>222</v>
      </c>
      <c r="D74" s="3" t="s">
        <v>11</v>
      </c>
      <c r="E74" s="3" t="s">
        <v>12</v>
      </c>
      <c r="F74" s="3" t="s">
        <v>83</v>
      </c>
      <c r="G74" s="3" t="s">
        <v>11</v>
      </c>
      <c r="H74" s="3">
        <v>0</v>
      </c>
      <c r="I74" s="3">
        <v>0</v>
      </c>
      <c r="J74" s="4">
        <v>73</v>
      </c>
      <c r="L74" s="2">
        <f>INDEX($P$3:$P$1294,MATCH(J74,_xlfn.ANCHORARRAY($O$3),0))</f>
        <v>36</v>
      </c>
      <c r="M74" s="4">
        <v>1</v>
      </c>
      <c r="O74" s="2">
        <v>73</v>
      </c>
      <c r="P74" s="4">
        <f t="shared" si="1"/>
        <v>36</v>
      </c>
    </row>
    <row r="75" spans="1:16">
      <c r="A75" s="2">
        <v>73</v>
      </c>
      <c r="B75" s="3" t="s">
        <v>223</v>
      </c>
      <c r="C75" s="3" t="s">
        <v>224</v>
      </c>
      <c r="D75" s="3" t="s">
        <v>11</v>
      </c>
      <c r="E75" s="3" t="s">
        <v>12</v>
      </c>
      <c r="F75" s="3" t="s">
        <v>225</v>
      </c>
      <c r="G75" s="3" t="s">
        <v>11</v>
      </c>
      <c r="H75" s="3">
        <v>0</v>
      </c>
      <c r="I75" s="3">
        <v>0</v>
      </c>
      <c r="J75" s="4">
        <v>74</v>
      </c>
      <c r="L75" s="2">
        <f>INDEX($P$3:$P$1294,MATCH(J75,_xlfn.ANCHORARRAY($O$3),0))</f>
        <v>37</v>
      </c>
      <c r="M75" s="4">
        <v>1</v>
      </c>
      <c r="O75" s="2">
        <v>74</v>
      </c>
      <c r="P75" s="4">
        <f t="shared" si="1"/>
        <v>37</v>
      </c>
    </row>
    <row r="76" spans="1:16">
      <c r="A76" s="2">
        <v>74</v>
      </c>
      <c r="B76" s="3" t="s">
        <v>226</v>
      </c>
      <c r="C76" s="3" t="s">
        <v>227</v>
      </c>
      <c r="D76" s="3" t="s">
        <v>11</v>
      </c>
      <c r="E76" s="3" t="s">
        <v>12</v>
      </c>
      <c r="F76" s="3" t="s">
        <v>228</v>
      </c>
      <c r="G76" s="3" t="s">
        <v>11</v>
      </c>
      <c r="H76" s="3">
        <v>0</v>
      </c>
      <c r="I76" s="3">
        <v>0</v>
      </c>
      <c r="J76" s="4">
        <v>75</v>
      </c>
      <c r="L76" s="2">
        <f>INDEX($P$3:$P$1294,MATCH(J76,_xlfn.ANCHORARRAY($O$3),0))</f>
        <v>37</v>
      </c>
      <c r="M76" s="4">
        <v>1</v>
      </c>
      <c r="O76" s="2">
        <v>75</v>
      </c>
      <c r="P76" s="4">
        <f t="shared" si="1"/>
        <v>37</v>
      </c>
    </row>
    <row r="77" spans="1:16">
      <c r="A77" s="2">
        <v>75</v>
      </c>
      <c r="B77" s="3" t="s">
        <v>229</v>
      </c>
      <c r="C77" s="3" t="s">
        <v>230</v>
      </c>
      <c r="D77" s="3" t="s">
        <v>11</v>
      </c>
      <c r="E77" s="3" t="s">
        <v>12</v>
      </c>
      <c r="F77" s="3" t="s">
        <v>71</v>
      </c>
      <c r="G77" s="3" t="s">
        <v>11</v>
      </c>
      <c r="H77" s="3">
        <v>0</v>
      </c>
      <c r="I77" s="3">
        <v>0</v>
      </c>
      <c r="J77" s="4">
        <v>76</v>
      </c>
      <c r="L77" s="2">
        <f>INDEX($P$3:$P$1294,MATCH(J77,_xlfn.ANCHORARRAY($O$3),0))</f>
        <v>38</v>
      </c>
      <c r="M77" s="4">
        <v>1</v>
      </c>
      <c r="O77" s="2">
        <v>76</v>
      </c>
      <c r="P77" s="4">
        <f t="shared" si="1"/>
        <v>38</v>
      </c>
    </row>
    <row r="78" spans="1:16">
      <c r="A78" s="2">
        <v>76</v>
      </c>
      <c r="B78" s="3" t="s">
        <v>231</v>
      </c>
      <c r="C78" s="3" t="s">
        <v>232</v>
      </c>
      <c r="D78" s="3" t="s">
        <v>11</v>
      </c>
      <c r="E78" s="3" t="s">
        <v>12</v>
      </c>
      <c r="F78" s="3" t="s">
        <v>100</v>
      </c>
      <c r="G78" s="3" t="s">
        <v>11</v>
      </c>
      <c r="H78" s="3">
        <v>0</v>
      </c>
      <c r="I78" s="3">
        <v>0</v>
      </c>
      <c r="J78" s="4">
        <v>77</v>
      </c>
      <c r="L78" s="2">
        <f>INDEX($P$3:$P$1294,MATCH(J78,_xlfn.ANCHORARRAY($O$3),0))</f>
        <v>38</v>
      </c>
      <c r="M78" s="4">
        <v>1</v>
      </c>
      <c r="O78" s="2">
        <v>77</v>
      </c>
      <c r="P78" s="4">
        <f t="shared" si="1"/>
        <v>38</v>
      </c>
    </row>
    <row r="79" spans="1:16">
      <c r="A79" s="2">
        <v>77</v>
      </c>
      <c r="B79" s="3" t="s">
        <v>233</v>
      </c>
      <c r="C79" s="3" t="s">
        <v>234</v>
      </c>
      <c r="D79" s="3" t="s">
        <v>11</v>
      </c>
      <c r="E79" s="3" t="s">
        <v>12</v>
      </c>
      <c r="F79" s="3" t="s">
        <v>235</v>
      </c>
      <c r="G79" s="3" t="s">
        <v>11</v>
      </c>
      <c r="H79" s="3">
        <v>0</v>
      </c>
      <c r="I79" s="3">
        <v>0</v>
      </c>
      <c r="J79" s="4">
        <v>78</v>
      </c>
      <c r="L79" s="2">
        <f>INDEX($P$3:$P$1294,MATCH(J79,_xlfn.ANCHORARRAY($O$3),0))</f>
        <v>39</v>
      </c>
      <c r="M79" s="4">
        <v>1</v>
      </c>
      <c r="O79" s="2">
        <v>78</v>
      </c>
      <c r="P79" s="4">
        <f t="shared" si="1"/>
        <v>39</v>
      </c>
    </row>
    <row r="80" spans="1:16">
      <c r="A80" s="2">
        <v>78</v>
      </c>
      <c r="B80" s="3" t="s">
        <v>236</v>
      </c>
      <c r="C80" s="3" t="s">
        <v>237</v>
      </c>
      <c r="D80" s="3" t="s">
        <v>11</v>
      </c>
      <c r="E80" s="3" t="s">
        <v>12</v>
      </c>
      <c r="F80" s="3" t="s">
        <v>238</v>
      </c>
      <c r="G80" s="3" t="s">
        <v>11</v>
      </c>
      <c r="H80" s="3">
        <v>0</v>
      </c>
      <c r="I80" s="3">
        <v>0</v>
      </c>
      <c r="J80" s="4">
        <v>79</v>
      </c>
      <c r="L80" s="2">
        <f>INDEX($P$3:$P$1294,MATCH(J80,_xlfn.ANCHORARRAY($O$3),0))</f>
        <v>39</v>
      </c>
      <c r="M80" s="4">
        <v>1</v>
      </c>
      <c r="O80" s="2">
        <v>79</v>
      </c>
      <c r="P80" s="4">
        <f t="shared" si="1"/>
        <v>39</v>
      </c>
    </row>
    <row r="81" spans="1:16">
      <c r="A81" s="2">
        <v>79</v>
      </c>
      <c r="B81" s="3" t="s">
        <v>239</v>
      </c>
      <c r="C81" s="3" t="s">
        <v>240</v>
      </c>
      <c r="D81" s="3" t="s">
        <v>11</v>
      </c>
      <c r="E81" s="3" t="s">
        <v>12</v>
      </c>
      <c r="F81" s="3" t="s">
        <v>241</v>
      </c>
      <c r="G81" s="3" t="s">
        <v>11</v>
      </c>
      <c r="H81" s="3">
        <v>0</v>
      </c>
      <c r="I81" s="3">
        <v>0</v>
      </c>
      <c r="J81" s="4">
        <v>80</v>
      </c>
      <c r="L81" s="2">
        <f>INDEX($P$3:$P$1294,MATCH(J81,_xlfn.ANCHORARRAY($O$3),0))</f>
        <v>40</v>
      </c>
      <c r="M81" s="4">
        <v>1</v>
      </c>
      <c r="O81" s="2">
        <v>80</v>
      </c>
      <c r="P81" s="4">
        <f t="shared" si="1"/>
        <v>40</v>
      </c>
    </row>
    <row r="82" spans="1:16">
      <c r="A82" s="2">
        <v>80</v>
      </c>
      <c r="B82" s="3" t="s">
        <v>242</v>
      </c>
      <c r="C82" s="3" t="s">
        <v>243</v>
      </c>
      <c r="D82" s="3" t="s">
        <v>11</v>
      </c>
      <c r="E82" s="3" t="s">
        <v>12</v>
      </c>
      <c r="F82" s="3" t="s">
        <v>244</v>
      </c>
      <c r="G82" s="3" t="s">
        <v>11</v>
      </c>
      <c r="H82" s="3">
        <v>0</v>
      </c>
      <c r="I82" s="3">
        <v>0</v>
      </c>
      <c r="J82" s="4">
        <v>81</v>
      </c>
      <c r="L82" s="2">
        <f>INDEX($P$3:$P$1294,MATCH(J82,_xlfn.ANCHORARRAY($O$3),0))</f>
        <v>40</v>
      </c>
      <c r="M82" s="4">
        <v>1</v>
      </c>
      <c r="O82" s="2">
        <v>81</v>
      </c>
      <c r="P82" s="4">
        <f t="shared" si="1"/>
        <v>40</v>
      </c>
    </row>
    <row r="83" spans="1:16">
      <c r="A83" s="2">
        <v>81</v>
      </c>
      <c r="B83" s="3" t="s">
        <v>245</v>
      </c>
      <c r="C83" s="3" t="s">
        <v>246</v>
      </c>
      <c r="D83" s="3" t="s">
        <v>11</v>
      </c>
      <c r="E83" s="3" t="s">
        <v>12</v>
      </c>
      <c r="F83" s="3" t="s">
        <v>247</v>
      </c>
      <c r="G83" s="3" t="s">
        <v>11</v>
      </c>
      <c r="H83" s="3">
        <v>0</v>
      </c>
      <c r="I83" s="3">
        <v>0</v>
      </c>
      <c r="J83" s="4">
        <v>82</v>
      </c>
      <c r="L83" s="2">
        <f>INDEX($P$3:$P$1294,MATCH(J83,_xlfn.ANCHORARRAY($O$3),0))</f>
        <v>41</v>
      </c>
      <c r="M83" s="4">
        <v>1</v>
      </c>
      <c r="O83" s="2">
        <v>82</v>
      </c>
      <c r="P83" s="4">
        <f t="shared" si="1"/>
        <v>41</v>
      </c>
    </row>
    <row r="84" spans="1:16">
      <c r="A84" s="2">
        <v>82</v>
      </c>
      <c r="B84" s="3" t="s">
        <v>248</v>
      </c>
      <c r="C84" s="3" t="s">
        <v>249</v>
      </c>
      <c r="D84" s="3" t="s">
        <v>11</v>
      </c>
      <c r="E84" s="3" t="s">
        <v>12</v>
      </c>
      <c r="F84" s="3" t="s">
        <v>250</v>
      </c>
      <c r="G84" s="3" t="s">
        <v>11</v>
      </c>
      <c r="H84" s="3">
        <v>0</v>
      </c>
      <c r="I84" s="3">
        <v>0</v>
      </c>
      <c r="J84" s="4">
        <v>83</v>
      </c>
      <c r="L84" s="2">
        <f>INDEX($P$3:$P$1294,MATCH(J84,_xlfn.ANCHORARRAY($O$3),0))</f>
        <v>41</v>
      </c>
      <c r="M84" s="4">
        <v>1</v>
      </c>
      <c r="O84" s="2">
        <v>83</v>
      </c>
      <c r="P84" s="4">
        <f t="shared" si="1"/>
        <v>41</v>
      </c>
    </row>
    <row r="85" spans="1:16">
      <c r="A85" s="2">
        <v>83</v>
      </c>
      <c r="B85" s="3" t="s">
        <v>251</v>
      </c>
      <c r="C85" s="3" t="s">
        <v>252</v>
      </c>
      <c r="D85" s="3" t="s">
        <v>11</v>
      </c>
      <c r="E85" s="3" t="s">
        <v>12</v>
      </c>
      <c r="F85" s="3" t="s">
        <v>253</v>
      </c>
      <c r="G85" s="3" t="s">
        <v>11</v>
      </c>
      <c r="H85" s="3">
        <v>0</v>
      </c>
      <c r="I85" s="3">
        <v>0</v>
      </c>
      <c r="J85" s="4">
        <v>84</v>
      </c>
      <c r="L85" s="2">
        <f>INDEX($P$3:$P$1294,MATCH(J85,_xlfn.ANCHORARRAY($O$3),0))</f>
        <v>44</v>
      </c>
      <c r="M85" s="4">
        <v>1</v>
      </c>
      <c r="O85" s="2">
        <v>84</v>
      </c>
      <c r="P85" s="4">
        <v>44</v>
      </c>
    </row>
    <row r="86" spans="1:16">
      <c r="A86" s="2">
        <v>84</v>
      </c>
      <c r="B86" s="3" t="s">
        <v>254</v>
      </c>
      <c r="C86" s="3" t="s">
        <v>255</v>
      </c>
      <c r="D86" s="3" t="s">
        <v>11</v>
      </c>
      <c r="E86" s="3" t="s">
        <v>12</v>
      </c>
      <c r="F86" s="3" t="s">
        <v>256</v>
      </c>
      <c r="G86" s="3" t="s">
        <v>11</v>
      </c>
      <c r="H86" s="3">
        <v>0</v>
      </c>
      <c r="I86" s="3">
        <v>0</v>
      </c>
      <c r="J86" s="4">
        <v>85</v>
      </c>
      <c r="L86" s="2">
        <f>INDEX($P$3:$P$1294,MATCH(J86,_xlfn.ANCHORARRAY($O$3),0))</f>
        <v>44</v>
      </c>
      <c r="M86" s="4">
        <v>1</v>
      </c>
      <c r="O86" s="2">
        <v>85</v>
      </c>
      <c r="P86" s="4">
        <v>44</v>
      </c>
    </row>
    <row r="87" spans="1:16">
      <c r="A87" s="2">
        <v>85</v>
      </c>
      <c r="B87" s="3" t="s">
        <v>257</v>
      </c>
      <c r="C87" s="3" t="s">
        <v>258</v>
      </c>
      <c r="D87" s="3" t="s">
        <v>11</v>
      </c>
      <c r="E87" s="3" t="s">
        <v>12</v>
      </c>
      <c r="F87" s="3" t="s">
        <v>259</v>
      </c>
      <c r="G87" s="3" t="s">
        <v>11</v>
      </c>
      <c r="H87" s="3">
        <v>0</v>
      </c>
      <c r="I87" s="3">
        <v>0</v>
      </c>
      <c r="J87" s="4">
        <v>86</v>
      </c>
      <c r="L87" s="2">
        <f>INDEX($P$3:$P$1294,MATCH(J87,_xlfn.ANCHORARRAY($O$3),0))</f>
        <v>45</v>
      </c>
      <c r="M87" s="4">
        <v>1</v>
      </c>
      <c r="O87" s="2">
        <v>86</v>
      </c>
      <c r="P87" s="4">
        <f t="shared" si="1"/>
        <v>45</v>
      </c>
    </row>
    <row r="88" spans="1:16">
      <c r="A88" s="2">
        <v>86</v>
      </c>
      <c r="B88" s="3" t="s">
        <v>260</v>
      </c>
      <c r="C88" s="3" t="s">
        <v>261</v>
      </c>
      <c r="D88" s="3" t="s">
        <v>11</v>
      </c>
      <c r="E88" s="3" t="s">
        <v>12</v>
      </c>
      <c r="F88" s="3" t="s">
        <v>262</v>
      </c>
      <c r="G88" s="3" t="s">
        <v>11</v>
      </c>
      <c r="H88" s="3">
        <v>0</v>
      </c>
      <c r="I88" s="3">
        <v>0</v>
      </c>
      <c r="J88" s="4">
        <v>87</v>
      </c>
      <c r="L88" s="2">
        <f>INDEX($P$3:$P$1294,MATCH(J88,_xlfn.ANCHORARRAY($O$3),0))</f>
        <v>45</v>
      </c>
      <c r="M88" s="4">
        <v>1</v>
      </c>
      <c r="O88" s="2">
        <v>87</v>
      </c>
      <c r="P88" s="4">
        <f t="shared" si="1"/>
        <v>45</v>
      </c>
    </row>
    <row r="89" spans="1:16">
      <c r="A89" s="2">
        <v>87</v>
      </c>
      <c r="B89" s="3" t="s">
        <v>263</v>
      </c>
      <c r="C89" s="3" t="s">
        <v>264</v>
      </c>
      <c r="D89" s="3" t="s">
        <v>11</v>
      </c>
      <c r="E89" s="3" t="s">
        <v>12</v>
      </c>
      <c r="F89" s="3" t="s">
        <v>265</v>
      </c>
      <c r="G89" s="3" t="s">
        <v>15</v>
      </c>
      <c r="H89" s="3">
        <v>1</v>
      </c>
      <c r="I89" s="3">
        <v>0.51867600000000003</v>
      </c>
      <c r="J89" s="4">
        <v>88</v>
      </c>
      <c r="L89" s="2">
        <f>INDEX($P$3:$P$1294,MATCH(J89,_xlfn.ANCHORARRAY($O$3),0))</f>
        <v>46</v>
      </c>
      <c r="M89" s="4">
        <v>1</v>
      </c>
      <c r="O89" s="2">
        <v>88</v>
      </c>
      <c r="P89" s="4">
        <f t="shared" si="1"/>
        <v>46</v>
      </c>
    </row>
    <row r="90" spans="1:16">
      <c r="A90" s="2">
        <v>88</v>
      </c>
      <c r="B90" s="3" t="s">
        <v>266</v>
      </c>
      <c r="C90" s="3" t="s">
        <v>267</v>
      </c>
      <c r="D90" s="3" t="s">
        <v>11</v>
      </c>
      <c r="E90" s="3" t="s">
        <v>12</v>
      </c>
      <c r="F90" s="3" t="s">
        <v>268</v>
      </c>
      <c r="G90" s="3" t="s">
        <v>11</v>
      </c>
      <c r="H90" s="3">
        <v>0</v>
      </c>
      <c r="I90" s="3">
        <v>0</v>
      </c>
      <c r="J90" s="4">
        <v>89</v>
      </c>
      <c r="L90" s="2">
        <f>INDEX($P$3:$P$1294,MATCH(J90,_xlfn.ANCHORARRAY($O$3),0))</f>
        <v>46</v>
      </c>
      <c r="M90" s="4">
        <v>1</v>
      </c>
      <c r="O90" s="2">
        <v>89</v>
      </c>
      <c r="P90" s="4">
        <f t="shared" si="1"/>
        <v>46</v>
      </c>
    </row>
    <row r="91" spans="1:16">
      <c r="A91" s="2">
        <v>89</v>
      </c>
      <c r="B91" s="3" t="s">
        <v>269</v>
      </c>
      <c r="C91" s="3" t="s">
        <v>270</v>
      </c>
      <c r="D91" s="3" t="s">
        <v>11</v>
      </c>
      <c r="E91" s="3" t="s">
        <v>12</v>
      </c>
      <c r="F91" s="3" t="s">
        <v>268</v>
      </c>
      <c r="G91" s="3" t="s">
        <v>11</v>
      </c>
      <c r="H91" s="3">
        <v>0</v>
      </c>
      <c r="I91" s="3">
        <v>0</v>
      </c>
      <c r="J91" s="4">
        <v>90</v>
      </c>
      <c r="L91" s="2">
        <f>INDEX($P$3:$P$1294,MATCH(J91,_xlfn.ANCHORARRAY($O$3),0))</f>
        <v>47</v>
      </c>
      <c r="M91" s="4">
        <v>1</v>
      </c>
      <c r="O91" s="2">
        <v>90</v>
      </c>
      <c r="P91" s="4">
        <f t="shared" si="1"/>
        <v>47</v>
      </c>
    </row>
    <row r="92" spans="1:16">
      <c r="A92" s="2">
        <v>90</v>
      </c>
      <c r="B92" s="3" t="s">
        <v>271</v>
      </c>
      <c r="C92" s="3" t="s">
        <v>272</v>
      </c>
      <c r="D92" s="3" t="s">
        <v>11</v>
      </c>
      <c r="E92" s="3" t="s">
        <v>12</v>
      </c>
      <c r="F92" s="3" t="s">
        <v>273</v>
      </c>
      <c r="G92" s="3" t="s">
        <v>11</v>
      </c>
      <c r="H92" s="3">
        <v>0</v>
      </c>
      <c r="I92" s="3">
        <v>0</v>
      </c>
      <c r="J92" s="4">
        <v>91</v>
      </c>
      <c r="L92" s="2">
        <f>INDEX($P$3:$P$1294,MATCH(J92,_xlfn.ANCHORARRAY($O$3),0))</f>
        <v>47</v>
      </c>
      <c r="M92" s="4">
        <v>1</v>
      </c>
      <c r="O92" s="2">
        <v>91</v>
      </c>
      <c r="P92" s="4">
        <f t="shared" si="1"/>
        <v>47</v>
      </c>
    </row>
    <row r="93" spans="1:16">
      <c r="A93" s="2">
        <v>91</v>
      </c>
      <c r="B93" s="3" t="s">
        <v>274</v>
      </c>
      <c r="C93" s="3" t="s">
        <v>275</v>
      </c>
      <c r="D93" s="3" t="s">
        <v>11</v>
      </c>
      <c r="E93" s="3" t="s">
        <v>12</v>
      </c>
      <c r="F93" s="3" t="s">
        <v>276</v>
      </c>
      <c r="G93" s="3" t="s">
        <v>11</v>
      </c>
      <c r="H93" s="3">
        <v>0</v>
      </c>
      <c r="I93" s="3">
        <v>0</v>
      </c>
      <c r="J93" s="4">
        <v>92</v>
      </c>
      <c r="L93" s="2">
        <f>INDEX($P$3:$P$1294,MATCH(J93,_xlfn.ANCHORARRAY($O$3),0))</f>
        <v>48</v>
      </c>
      <c r="M93" s="4">
        <v>1</v>
      </c>
      <c r="O93" s="2">
        <v>92</v>
      </c>
      <c r="P93" s="4">
        <f t="shared" si="1"/>
        <v>48</v>
      </c>
    </row>
    <row r="94" spans="1:16">
      <c r="A94" s="2">
        <v>92</v>
      </c>
      <c r="B94" s="3" t="s">
        <v>277</v>
      </c>
      <c r="C94" s="3" t="s">
        <v>278</v>
      </c>
      <c r="D94" s="3" t="s">
        <v>11</v>
      </c>
      <c r="E94" s="3" t="s">
        <v>12</v>
      </c>
      <c r="F94" s="3" t="s">
        <v>279</v>
      </c>
      <c r="G94" s="3" t="s">
        <v>11</v>
      </c>
      <c r="H94" s="3">
        <v>0</v>
      </c>
      <c r="I94" s="3">
        <v>0</v>
      </c>
      <c r="J94" s="4">
        <v>93</v>
      </c>
      <c r="L94" s="2">
        <f>INDEX($P$3:$P$1294,MATCH(J94,_xlfn.ANCHORARRAY($O$3),0))</f>
        <v>48</v>
      </c>
      <c r="M94" s="4">
        <v>1</v>
      </c>
      <c r="O94" s="2">
        <v>93</v>
      </c>
      <c r="P94" s="4">
        <f t="shared" si="1"/>
        <v>48</v>
      </c>
    </row>
    <row r="95" spans="1:16">
      <c r="A95" s="2">
        <v>93</v>
      </c>
      <c r="B95" s="3" t="s">
        <v>280</v>
      </c>
      <c r="C95" s="3" t="s">
        <v>281</v>
      </c>
      <c r="D95" s="3" t="s">
        <v>12</v>
      </c>
      <c r="E95" s="3" t="s">
        <v>12</v>
      </c>
      <c r="F95" s="3" t="s">
        <v>282</v>
      </c>
      <c r="G95" s="3" t="s">
        <v>12</v>
      </c>
      <c r="H95" s="3">
        <v>1</v>
      </c>
      <c r="I95" s="3">
        <v>0.27960600000000002</v>
      </c>
      <c r="J95" s="4">
        <v>93</v>
      </c>
      <c r="L95" s="2">
        <f>INDEX($P$3:$P$1294,MATCH(J95,_xlfn.ANCHORARRAY($O$3),0))</f>
        <v>48</v>
      </c>
      <c r="M95" s="4">
        <v>1</v>
      </c>
      <c r="O95" s="2">
        <v>94</v>
      </c>
      <c r="P95" s="4">
        <f t="shared" si="1"/>
        <v>49</v>
      </c>
    </row>
    <row r="96" spans="1:16">
      <c r="A96" s="2">
        <v>94</v>
      </c>
      <c r="B96" s="3" t="s">
        <v>283</v>
      </c>
      <c r="C96" s="3" t="s">
        <v>284</v>
      </c>
      <c r="D96" s="3" t="s">
        <v>11</v>
      </c>
      <c r="E96" s="3" t="s">
        <v>12</v>
      </c>
      <c r="F96" s="3" t="s">
        <v>282</v>
      </c>
      <c r="G96" s="3" t="s">
        <v>15</v>
      </c>
      <c r="H96" s="3">
        <v>1</v>
      </c>
      <c r="I96" s="3">
        <v>0.55921200000000004</v>
      </c>
      <c r="J96" s="4">
        <v>94</v>
      </c>
      <c r="L96" s="2">
        <f>INDEX($P$3:$P$1294,MATCH(J96,_xlfn.ANCHORARRAY($O$3),0))</f>
        <v>49</v>
      </c>
      <c r="M96" s="4">
        <v>1</v>
      </c>
      <c r="O96" s="2">
        <v>95</v>
      </c>
      <c r="P96" s="4">
        <f t="shared" si="1"/>
        <v>49</v>
      </c>
    </row>
    <row r="97" spans="1:16">
      <c r="A97" s="2">
        <v>95</v>
      </c>
      <c r="B97" s="3" t="s">
        <v>285</v>
      </c>
      <c r="C97" s="3" t="s">
        <v>286</v>
      </c>
      <c r="D97" s="3" t="s">
        <v>11</v>
      </c>
      <c r="E97" s="3" t="s">
        <v>12</v>
      </c>
      <c r="F97" s="3" t="s">
        <v>47</v>
      </c>
      <c r="G97" s="3" t="s">
        <v>11</v>
      </c>
      <c r="H97" s="3">
        <v>0</v>
      </c>
      <c r="I97" s="3">
        <v>0</v>
      </c>
      <c r="J97" s="4">
        <v>95</v>
      </c>
      <c r="L97" s="2">
        <f>INDEX($P$3:$P$1294,MATCH(J97,_xlfn.ANCHORARRAY($O$3),0))</f>
        <v>49</v>
      </c>
      <c r="M97" s="4">
        <v>1</v>
      </c>
      <c r="O97" s="2">
        <v>96</v>
      </c>
      <c r="P97" s="4">
        <f t="shared" si="1"/>
        <v>50</v>
      </c>
    </row>
    <row r="98" spans="1:16">
      <c r="A98" s="2">
        <v>96</v>
      </c>
      <c r="B98" s="3" t="s">
        <v>287</v>
      </c>
      <c r="C98" s="3" t="s">
        <v>288</v>
      </c>
      <c r="D98" s="3" t="s">
        <v>11</v>
      </c>
      <c r="E98" s="3" t="s">
        <v>12</v>
      </c>
      <c r="F98" s="3" t="s">
        <v>109</v>
      </c>
      <c r="G98" s="3" t="s">
        <v>11</v>
      </c>
      <c r="H98" s="3">
        <v>0</v>
      </c>
      <c r="I98" s="3">
        <v>0</v>
      </c>
      <c r="J98" s="4">
        <v>96</v>
      </c>
      <c r="L98" s="2">
        <f>INDEX($P$3:$P$1294,MATCH(J98,_xlfn.ANCHORARRAY($O$3),0))</f>
        <v>50</v>
      </c>
      <c r="M98" s="4">
        <v>1</v>
      </c>
      <c r="O98" s="2">
        <v>97</v>
      </c>
      <c r="P98" s="4">
        <f t="shared" si="1"/>
        <v>50</v>
      </c>
    </row>
    <row r="99" spans="1:16">
      <c r="A99" s="2">
        <v>97</v>
      </c>
      <c r="B99" s="3" t="s">
        <v>289</v>
      </c>
      <c r="C99" s="3" t="s">
        <v>290</v>
      </c>
      <c r="D99" s="3" t="s">
        <v>11</v>
      </c>
      <c r="E99" s="3" t="s">
        <v>12</v>
      </c>
      <c r="F99" s="3" t="s">
        <v>291</v>
      </c>
      <c r="G99" s="3" t="s">
        <v>11</v>
      </c>
      <c r="H99" s="3">
        <v>0</v>
      </c>
      <c r="I99" s="3">
        <v>0</v>
      </c>
      <c r="J99" s="4">
        <v>97</v>
      </c>
      <c r="L99" s="2">
        <f>INDEX($P$3:$P$1294,MATCH(J99,_xlfn.ANCHORARRAY($O$3),0))</f>
        <v>50</v>
      </c>
      <c r="M99" s="4">
        <v>1</v>
      </c>
      <c r="O99" s="2">
        <v>98</v>
      </c>
      <c r="P99" s="4">
        <f t="shared" si="1"/>
        <v>51</v>
      </c>
    </row>
    <row r="100" spans="1:16">
      <c r="A100" s="2">
        <v>98</v>
      </c>
      <c r="B100" s="3" t="s">
        <v>292</v>
      </c>
      <c r="C100" s="3" t="s">
        <v>293</v>
      </c>
      <c r="D100" s="3" t="s">
        <v>11</v>
      </c>
      <c r="E100" s="3" t="s">
        <v>12</v>
      </c>
      <c r="F100" s="3" t="s">
        <v>294</v>
      </c>
      <c r="G100" s="3" t="s">
        <v>18</v>
      </c>
      <c r="H100" s="3">
        <v>1</v>
      </c>
      <c r="I100" s="3">
        <v>0.77379600000000004</v>
      </c>
      <c r="J100" s="4">
        <v>98</v>
      </c>
      <c r="L100" s="2">
        <f>INDEX($P$3:$P$1294,MATCH(J100,_xlfn.ANCHORARRAY($O$3),0))</f>
        <v>51</v>
      </c>
      <c r="M100" s="4">
        <v>1</v>
      </c>
      <c r="O100" s="2">
        <v>99</v>
      </c>
      <c r="P100" s="4">
        <f t="shared" si="1"/>
        <v>51</v>
      </c>
    </row>
    <row r="101" spans="1:16">
      <c r="A101" s="2">
        <v>99</v>
      </c>
      <c r="B101" s="3" t="s">
        <v>295</v>
      </c>
      <c r="C101" s="3" t="s">
        <v>296</v>
      </c>
      <c r="D101" s="3" t="s">
        <v>11</v>
      </c>
      <c r="E101" s="3" t="s">
        <v>12</v>
      </c>
      <c r="F101" s="3" t="s">
        <v>297</v>
      </c>
      <c r="G101" s="3" t="s">
        <v>11</v>
      </c>
      <c r="H101" s="3">
        <v>0</v>
      </c>
      <c r="I101" s="3">
        <v>0</v>
      </c>
      <c r="J101" s="4">
        <v>99</v>
      </c>
      <c r="L101" s="2">
        <f>INDEX($P$3:$P$1294,MATCH(J101,_xlfn.ANCHORARRAY($O$3),0))</f>
        <v>51</v>
      </c>
      <c r="M101" s="4">
        <v>1</v>
      </c>
      <c r="O101" s="2">
        <v>100</v>
      </c>
      <c r="P101" s="4">
        <f t="shared" si="1"/>
        <v>52</v>
      </c>
    </row>
    <row r="102" spans="1:16">
      <c r="A102" s="2">
        <v>100</v>
      </c>
      <c r="B102" s="3" t="s">
        <v>298</v>
      </c>
      <c r="C102" s="3" t="s">
        <v>299</v>
      </c>
      <c r="D102" s="3" t="s">
        <v>11</v>
      </c>
      <c r="E102" s="3" t="s">
        <v>12</v>
      </c>
      <c r="F102" s="3" t="s">
        <v>300</v>
      </c>
      <c r="G102" s="3" t="s">
        <v>11</v>
      </c>
      <c r="H102" s="3">
        <v>0</v>
      </c>
      <c r="I102" s="3">
        <v>0</v>
      </c>
      <c r="J102" s="4">
        <v>100</v>
      </c>
      <c r="L102" s="2">
        <f>INDEX($P$3:$P$1294,MATCH(J102,_xlfn.ANCHORARRAY($O$3),0))</f>
        <v>52</v>
      </c>
      <c r="M102" s="4">
        <v>1</v>
      </c>
      <c r="O102" s="2">
        <v>101</v>
      </c>
      <c r="P102" s="4">
        <f t="shared" si="1"/>
        <v>52</v>
      </c>
    </row>
    <row r="103" spans="1:16">
      <c r="A103" s="2">
        <v>101</v>
      </c>
      <c r="B103" s="3" t="s">
        <v>301</v>
      </c>
      <c r="C103" s="3" t="s">
        <v>302</v>
      </c>
      <c r="D103" s="3" t="s">
        <v>11</v>
      </c>
      <c r="E103" s="3" t="s">
        <v>12</v>
      </c>
      <c r="F103" s="3" t="s">
        <v>303</v>
      </c>
      <c r="G103" s="3" t="s">
        <v>11</v>
      </c>
      <c r="H103" s="3">
        <v>0</v>
      </c>
      <c r="I103" s="3">
        <v>0</v>
      </c>
      <c r="J103" s="4">
        <v>101</v>
      </c>
      <c r="L103" s="2">
        <f>INDEX($P$3:$P$1294,MATCH(J103,_xlfn.ANCHORARRAY($O$3),0))</f>
        <v>52</v>
      </c>
      <c r="M103" s="4">
        <v>1</v>
      </c>
      <c r="O103" s="2">
        <v>102</v>
      </c>
      <c r="P103" s="4">
        <f t="shared" si="1"/>
        <v>53</v>
      </c>
    </row>
    <row r="104" spans="1:16">
      <c r="A104" s="2">
        <v>102</v>
      </c>
      <c r="B104" s="3" t="s">
        <v>304</v>
      </c>
      <c r="C104" s="3" t="s">
        <v>305</v>
      </c>
      <c r="D104" s="3" t="s">
        <v>11</v>
      </c>
      <c r="E104" s="3" t="s">
        <v>12</v>
      </c>
      <c r="F104" s="3" t="s">
        <v>297</v>
      </c>
      <c r="G104" s="3" t="s">
        <v>11</v>
      </c>
      <c r="H104" s="3">
        <v>0</v>
      </c>
      <c r="I104" s="3">
        <v>0</v>
      </c>
      <c r="J104" s="4">
        <v>102</v>
      </c>
      <c r="L104" s="2">
        <f>INDEX($P$3:$P$1294,MATCH(J104,_xlfn.ANCHORARRAY($O$3),0))</f>
        <v>53</v>
      </c>
      <c r="M104" s="4">
        <v>1</v>
      </c>
      <c r="O104" s="2">
        <v>103</v>
      </c>
      <c r="P104" s="4">
        <f t="shared" si="1"/>
        <v>53</v>
      </c>
    </row>
    <row r="105" spans="1:16">
      <c r="A105" s="2">
        <v>103</v>
      </c>
      <c r="B105" s="3" t="s">
        <v>306</v>
      </c>
      <c r="C105" s="3" t="s">
        <v>307</v>
      </c>
      <c r="D105" s="3" t="s">
        <v>11</v>
      </c>
      <c r="E105" s="3" t="s">
        <v>12</v>
      </c>
      <c r="F105" s="3" t="s">
        <v>297</v>
      </c>
      <c r="G105" s="3" t="s">
        <v>11</v>
      </c>
      <c r="H105" s="3">
        <v>0</v>
      </c>
      <c r="I105" s="3">
        <v>0</v>
      </c>
      <c r="J105" s="4">
        <v>103</v>
      </c>
      <c r="L105" s="2">
        <f>INDEX($P$3:$P$1294,MATCH(J105,_xlfn.ANCHORARRAY($O$3),0))</f>
        <v>53</v>
      </c>
      <c r="M105" s="4">
        <v>1</v>
      </c>
      <c r="O105" s="2">
        <v>104</v>
      </c>
      <c r="P105" s="4">
        <f t="shared" si="1"/>
        <v>54</v>
      </c>
    </row>
    <row r="106" spans="1:16">
      <c r="A106" s="2">
        <v>104</v>
      </c>
      <c r="B106" s="3" t="s">
        <v>308</v>
      </c>
      <c r="C106" s="3" t="s">
        <v>309</v>
      </c>
      <c r="D106" s="3" t="s">
        <v>11</v>
      </c>
      <c r="E106" s="3" t="s">
        <v>12</v>
      </c>
      <c r="F106" s="3" t="s">
        <v>310</v>
      </c>
      <c r="G106" s="3" t="s">
        <v>11</v>
      </c>
      <c r="H106" s="3">
        <v>0</v>
      </c>
      <c r="I106" s="3">
        <v>0</v>
      </c>
      <c r="J106" s="4">
        <v>104</v>
      </c>
      <c r="L106" s="2">
        <f>INDEX($P$3:$P$1294,MATCH(J106,_xlfn.ANCHORARRAY($O$3),0))</f>
        <v>54</v>
      </c>
      <c r="M106" s="4">
        <v>1</v>
      </c>
      <c r="O106" s="2">
        <v>105</v>
      </c>
      <c r="P106" s="4">
        <f t="shared" si="1"/>
        <v>54</v>
      </c>
    </row>
    <row r="107" spans="1:16">
      <c r="A107" s="2">
        <v>105</v>
      </c>
      <c r="B107" s="3" t="s">
        <v>311</v>
      </c>
      <c r="C107" s="3" t="s">
        <v>312</v>
      </c>
      <c r="D107" s="3" t="s">
        <v>11</v>
      </c>
      <c r="E107" s="3" t="s">
        <v>12</v>
      </c>
      <c r="F107" s="3" t="s">
        <v>313</v>
      </c>
      <c r="G107" s="3" t="s">
        <v>11</v>
      </c>
      <c r="H107" s="3">
        <v>0</v>
      </c>
      <c r="I107" s="3">
        <v>0</v>
      </c>
      <c r="J107" s="4">
        <v>105</v>
      </c>
      <c r="L107" s="2">
        <f>INDEX($P$3:$P$1294,MATCH(J107,_xlfn.ANCHORARRAY($O$3),0))</f>
        <v>54</v>
      </c>
      <c r="M107" s="4">
        <v>1</v>
      </c>
      <c r="O107" s="2">
        <v>106</v>
      </c>
      <c r="P107" s="4">
        <f t="shared" si="1"/>
        <v>55</v>
      </c>
    </row>
    <row r="108" spans="1:16">
      <c r="A108" s="2">
        <v>106</v>
      </c>
      <c r="B108" s="3" t="s">
        <v>314</v>
      </c>
      <c r="C108" s="3" t="s">
        <v>315</v>
      </c>
      <c r="D108" s="3" t="s">
        <v>11</v>
      </c>
      <c r="E108" s="3" t="s">
        <v>12</v>
      </c>
      <c r="F108" s="3" t="s">
        <v>316</v>
      </c>
      <c r="G108" s="3" t="s">
        <v>11</v>
      </c>
      <c r="H108" s="3">
        <v>0</v>
      </c>
      <c r="I108" s="3">
        <v>0</v>
      </c>
      <c r="J108" s="4">
        <v>106</v>
      </c>
      <c r="L108" s="2">
        <f>INDEX($P$3:$P$1294,MATCH(J108,_xlfn.ANCHORARRAY($O$3),0))</f>
        <v>55</v>
      </c>
      <c r="M108" s="4">
        <v>1</v>
      </c>
      <c r="O108" s="2">
        <v>107</v>
      </c>
      <c r="P108" s="4">
        <f t="shared" si="1"/>
        <v>55</v>
      </c>
    </row>
    <row r="109" spans="1:16">
      <c r="A109" s="2">
        <v>107</v>
      </c>
      <c r="B109" s="3" t="s">
        <v>317</v>
      </c>
      <c r="C109" s="3" t="s">
        <v>318</v>
      </c>
      <c r="D109" s="3" t="s">
        <v>11</v>
      </c>
      <c r="E109" s="3" t="s">
        <v>12</v>
      </c>
      <c r="F109" s="3" t="s">
        <v>319</v>
      </c>
      <c r="G109" s="3" t="s">
        <v>11</v>
      </c>
      <c r="H109" s="3">
        <v>0</v>
      </c>
      <c r="I109" s="3">
        <v>0</v>
      </c>
      <c r="J109" s="4">
        <v>107</v>
      </c>
      <c r="L109" s="2">
        <f>INDEX($P$3:$P$1294,MATCH(J109,_xlfn.ANCHORARRAY($O$3),0))</f>
        <v>55</v>
      </c>
      <c r="M109" s="4">
        <v>1</v>
      </c>
      <c r="O109" s="2">
        <v>108</v>
      </c>
      <c r="P109" s="4">
        <f t="shared" si="1"/>
        <v>56</v>
      </c>
    </row>
    <row r="110" spans="1:16">
      <c r="A110" s="2">
        <v>108</v>
      </c>
      <c r="B110" s="3" t="s">
        <v>320</v>
      </c>
      <c r="C110" s="3" t="s">
        <v>321</v>
      </c>
      <c r="D110" s="3" t="s">
        <v>11</v>
      </c>
      <c r="E110" s="3" t="s">
        <v>12</v>
      </c>
      <c r="F110" s="3" t="s">
        <v>322</v>
      </c>
      <c r="G110" s="3" t="s">
        <v>15</v>
      </c>
      <c r="H110" s="3">
        <v>1</v>
      </c>
      <c r="I110" s="3">
        <v>0.60362199999999999</v>
      </c>
      <c r="J110" s="4">
        <v>108</v>
      </c>
      <c r="L110" s="2">
        <f>INDEX($P$3:$P$1294,MATCH(J110,_xlfn.ANCHORARRAY($O$3),0))</f>
        <v>56</v>
      </c>
      <c r="M110" s="4">
        <v>1</v>
      </c>
      <c r="O110" s="2">
        <v>109</v>
      </c>
      <c r="P110" s="4">
        <f t="shared" si="1"/>
        <v>56</v>
      </c>
    </row>
    <row r="111" spans="1:16">
      <c r="A111" s="2">
        <v>109</v>
      </c>
      <c r="B111" s="3" t="s">
        <v>323</v>
      </c>
      <c r="C111" s="3" t="s">
        <v>324</v>
      </c>
      <c r="D111" s="3" t="s">
        <v>11</v>
      </c>
      <c r="E111" s="3" t="s">
        <v>12</v>
      </c>
      <c r="F111" s="3" t="s">
        <v>325</v>
      </c>
      <c r="G111" s="3" t="s">
        <v>11</v>
      </c>
      <c r="H111" s="3">
        <v>0</v>
      </c>
      <c r="I111" s="3">
        <v>0</v>
      </c>
      <c r="J111" s="4">
        <v>109</v>
      </c>
      <c r="L111" s="2">
        <f>INDEX($P$3:$P$1294,MATCH(J111,_xlfn.ANCHORARRAY($O$3),0))</f>
        <v>56</v>
      </c>
      <c r="M111" s="4">
        <v>1</v>
      </c>
      <c r="O111" s="2">
        <v>110</v>
      </c>
      <c r="P111" s="4">
        <f t="shared" si="1"/>
        <v>57</v>
      </c>
    </row>
    <row r="112" spans="1:16">
      <c r="A112" s="2">
        <v>110</v>
      </c>
      <c r="B112" s="3" t="s">
        <v>326</v>
      </c>
      <c r="C112" s="3" t="s">
        <v>327</v>
      </c>
      <c r="D112" s="3" t="s">
        <v>11</v>
      </c>
      <c r="E112" s="3" t="s">
        <v>12</v>
      </c>
      <c r="F112" s="3" t="s">
        <v>328</v>
      </c>
      <c r="G112" s="3" t="s">
        <v>11</v>
      </c>
      <c r="H112" s="3">
        <v>0</v>
      </c>
      <c r="I112" s="3">
        <v>0</v>
      </c>
      <c r="J112" s="4">
        <v>110</v>
      </c>
      <c r="L112" s="2">
        <f>INDEX($P$3:$P$1294,MATCH(J112,_xlfn.ANCHORARRAY($O$3),0))</f>
        <v>57</v>
      </c>
      <c r="M112" s="4">
        <v>1</v>
      </c>
      <c r="O112" s="2">
        <v>111</v>
      </c>
      <c r="P112" s="4">
        <f t="shared" si="1"/>
        <v>57</v>
      </c>
    </row>
    <row r="113" spans="1:16">
      <c r="A113" s="2">
        <v>111</v>
      </c>
      <c r="B113" s="3" t="s">
        <v>329</v>
      </c>
      <c r="C113" s="3" t="s">
        <v>330</v>
      </c>
      <c r="D113" s="3" t="s">
        <v>11</v>
      </c>
      <c r="E113" s="3" t="s">
        <v>12</v>
      </c>
      <c r="F113" s="3" t="s">
        <v>331</v>
      </c>
      <c r="G113" s="3" t="s">
        <v>12</v>
      </c>
      <c r="H113" s="3">
        <v>1</v>
      </c>
      <c r="I113" s="3">
        <v>0.30464999999999998</v>
      </c>
      <c r="J113" s="4">
        <v>111</v>
      </c>
      <c r="L113" s="2">
        <f>INDEX($P$3:$P$1294,MATCH(J113,_xlfn.ANCHORARRAY($O$3),0))</f>
        <v>57</v>
      </c>
      <c r="M113" s="4">
        <v>1</v>
      </c>
      <c r="O113" s="2">
        <v>112</v>
      </c>
      <c r="P113" s="4">
        <f t="shared" si="1"/>
        <v>58</v>
      </c>
    </row>
    <row r="114" spans="1:16">
      <c r="A114" s="2">
        <v>112</v>
      </c>
      <c r="B114" s="3" t="s">
        <v>332</v>
      </c>
      <c r="C114" s="3" t="s">
        <v>333</v>
      </c>
      <c r="D114" s="3" t="s">
        <v>11</v>
      </c>
      <c r="E114" s="3" t="s">
        <v>12</v>
      </c>
      <c r="F114" s="3" t="s">
        <v>334</v>
      </c>
      <c r="G114" s="3" t="s">
        <v>11</v>
      </c>
      <c r="H114" s="3">
        <v>0</v>
      </c>
      <c r="I114" s="3">
        <v>0</v>
      </c>
      <c r="J114" s="4">
        <v>112</v>
      </c>
      <c r="L114" s="2">
        <f>INDEX($P$3:$P$1294,MATCH(J114,_xlfn.ANCHORARRAY($O$3),0))</f>
        <v>58</v>
      </c>
      <c r="M114" s="4">
        <v>1</v>
      </c>
      <c r="O114" s="2">
        <v>113</v>
      </c>
      <c r="P114" s="4">
        <f t="shared" si="1"/>
        <v>58</v>
      </c>
    </row>
    <row r="115" spans="1:16">
      <c r="A115" s="2">
        <v>113</v>
      </c>
      <c r="B115" s="3" t="s">
        <v>335</v>
      </c>
      <c r="C115" s="3" t="s">
        <v>336</v>
      </c>
      <c r="D115" s="3" t="s">
        <v>11</v>
      </c>
      <c r="E115" s="3" t="s">
        <v>12</v>
      </c>
      <c r="F115" s="3" t="s">
        <v>337</v>
      </c>
      <c r="G115" s="3" t="s">
        <v>11</v>
      </c>
      <c r="H115" s="3">
        <v>0</v>
      </c>
      <c r="I115" s="3">
        <v>0</v>
      </c>
      <c r="J115" s="4">
        <v>113</v>
      </c>
      <c r="L115" s="2">
        <f>INDEX($P$3:$P$1294,MATCH(J115,_xlfn.ANCHORARRAY($O$3),0))</f>
        <v>58</v>
      </c>
      <c r="M115" s="4">
        <v>1</v>
      </c>
      <c r="O115" s="2">
        <v>114</v>
      </c>
      <c r="P115" s="4">
        <f t="shared" si="1"/>
        <v>59</v>
      </c>
    </row>
    <row r="116" spans="1:16">
      <c r="A116" s="2">
        <v>114</v>
      </c>
      <c r="B116" s="3" t="s">
        <v>338</v>
      </c>
      <c r="C116" s="3" t="s">
        <v>339</v>
      </c>
      <c r="D116" s="3" t="s">
        <v>11</v>
      </c>
      <c r="E116" s="3" t="s">
        <v>12</v>
      </c>
      <c r="F116" s="3" t="s">
        <v>340</v>
      </c>
      <c r="G116" s="3" t="s">
        <v>11</v>
      </c>
      <c r="H116" s="3">
        <v>0</v>
      </c>
      <c r="I116" s="3">
        <v>0</v>
      </c>
      <c r="J116" s="4">
        <v>114</v>
      </c>
      <c r="L116" s="2">
        <f>INDEX($P$3:$P$1294,MATCH(J116,_xlfn.ANCHORARRAY($O$3),0))</f>
        <v>59</v>
      </c>
      <c r="M116" s="4">
        <v>1</v>
      </c>
      <c r="O116" s="2">
        <v>115</v>
      </c>
      <c r="P116" s="4">
        <f t="shared" si="1"/>
        <v>59</v>
      </c>
    </row>
    <row r="117" spans="1:16">
      <c r="A117" s="2">
        <v>115</v>
      </c>
      <c r="B117" s="3" t="s">
        <v>341</v>
      </c>
      <c r="C117" s="3" t="s">
        <v>342</v>
      </c>
      <c r="D117" s="3" t="s">
        <v>11</v>
      </c>
      <c r="E117" s="3" t="s">
        <v>12</v>
      </c>
      <c r="F117" s="3" t="s">
        <v>343</v>
      </c>
      <c r="G117" s="3" t="s">
        <v>11</v>
      </c>
      <c r="H117" s="3">
        <v>0</v>
      </c>
      <c r="I117" s="3">
        <v>0</v>
      </c>
      <c r="J117" s="4">
        <v>115</v>
      </c>
      <c r="L117" s="2">
        <f>INDEX($P$3:$P$1294,MATCH(J117,_xlfn.ANCHORARRAY($O$3),0))</f>
        <v>59</v>
      </c>
      <c r="M117" s="4">
        <v>1</v>
      </c>
      <c r="O117" s="2">
        <v>116</v>
      </c>
      <c r="P117" s="4">
        <f t="shared" si="1"/>
        <v>60</v>
      </c>
    </row>
    <row r="118" spans="1:16">
      <c r="A118" s="2">
        <v>116</v>
      </c>
      <c r="B118" s="3" t="s">
        <v>344</v>
      </c>
      <c r="C118" s="3" t="s">
        <v>345</v>
      </c>
      <c r="D118" s="3" t="s">
        <v>11</v>
      </c>
      <c r="E118" s="3" t="s">
        <v>11</v>
      </c>
      <c r="F118" s="3" t="s">
        <v>346</v>
      </c>
      <c r="G118" s="3" t="s">
        <v>11</v>
      </c>
      <c r="H118" s="3">
        <v>0</v>
      </c>
      <c r="I118" s="3">
        <v>0</v>
      </c>
      <c r="J118" s="4">
        <v>116</v>
      </c>
      <c r="L118" s="2">
        <f>INDEX($P$3:$P$1294,MATCH(J118,_xlfn.ANCHORARRAY($O$3),0))</f>
        <v>60</v>
      </c>
      <c r="M118" s="4">
        <v>1</v>
      </c>
      <c r="O118" s="2">
        <v>117</v>
      </c>
      <c r="P118" s="4">
        <f t="shared" si="1"/>
        <v>60</v>
      </c>
    </row>
    <row r="119" spans="1:16">
      <c r="A119" s="2">
        <v>117</v>
      </c>
      <c r="B119" s="3" t="s">
        <v>347</v>
      </c>
      <c r="C119" s="3" t="s">
        <v>348</v>
      </c>
      <c r="D119" s="3" t="s">
        <v>11</v>
      </c>
      <c r="E119" s="3" t="s">
        <v>11</v>
      </c>
      <c r="F119" s="3" t="s">
        <v>349</v>
      </c>
      <c r="G119" s="3" t="s">
        <v>11</v>
      </c>
      <c r="H119" s="3">
        <v>0</v>
      </c>
      <c r="I119" s="3">
        <v>0</v>
      </c>
      <c r="J119" s="4">
        <v>117</v>
      </c>
      <c r="L119" s="2">
        <f>INDEX($P$3:$P$1294,MATCH(J119,_xlfn.ANCHORARRAY($O$3),0))</f>
        <v>60</v>
      </c>
      <c r="M119" s="4">
        <v>1</v>
      </c>
      <c r="O119" s="2">
        <v>118</v>
      </c>
      <c r="P119" s="4">
        <f t="shared" si="1"/>
        <v>61</v>
      </c>
    </row>
    <row r="120" spans="1:16">
      <c r="A120" s="2">
        <v>118</v>
      </c>
      <c r="B120" s="3" t="s">
        <v>350</v>
      </c>
      <c r="C120" s="3" t="s">
        <v>351</v>
      </c>
      <c r="D120" s="3" t="s">
        <v>11</v>
      </c>
      <c r="E120" s="3" t="s">
        <v>11</v>
      </c>
      <c r="F120" s="3" t="s">
        <v>352</v>
      </c>
      <c r="G120" s="3" t="s">
        <v>15</v>
      </c>
      <c r="H120" s="3">
        <v>1</v>
      </c>
      <c r="I120" s="3">
        <v>0.50723799999999997</v>
      </c>
      <c r="J120" s="4">
        <v>118</v>
      </c>
      <c r="L120" s="2">
        <f>INDEX($P$3:$P$1294,MATCH(J120,_xlfn.ANCHORARRAY($O$3),0))</f>
        <v>61</v>
      </c>
      <c r="M120" s="4">
        <v>1</v>
      </c>
      <c r="O120" s="2">
        <v>119</v>
      </c>
      <c r="P120" s="4">
        <f t="shared" si="1"/>
        <v>61</v>
      </c>
    </row>
    <row r="121" spans="1:16">
      <c r="A121" s="2">
        <v>119</v>
      </c>
      <c r="B121" s="3" t="s">
        <v>353</v>
      </c>
      <c r="C121" s="3" t="s">
        <v>354</v>
      </c>
      <c r="D121" s="3" t="s">
        <v>11</v>
      </c>
      <c r="E121" s="3" t="s">
        <v>11</v>
      </c>
      <c r="F121" s="3" t="s">
        <v>355</v>
      </c>
      <c r="G121" s="3" t="s">
        <v>11</v>
      </c>
      <c r="H121" s="3">
        <v>0</v>
      </c>
      <c r="I121" s="3">
        <v>0</v>
      </c>
      <c r="J121" s="4">
        <v>119</v>
      </c>
      <c r="L121" s="2">
        <f>INDEX($P$3:$P$1294,MATCH(J121,_xlfn.ANCHORARRAY($O$3),0))</f>
        <v>61</v>
      </c>
      <c r="M121" s="4">
        <v>1</v>
      </c>
      <c r="O121" s="2">
        <v>120</v>
      </c>
      <c r="P121" s="4">
        <f t="shared" si="1"/>
        <v>62</v>
      </c>
    </row>
    <row r="122" spans="1:16">
      <c r="A122" s="2">
        <v>120</v>
      </c>
      <c r="B122" s="3" t="s">
        <v>356</v>
      </c>
      <c r="C122" s="3" t="s">
        <v>357</v>
      </c>
      <c r="D122" s="3" t="s">
        <v>11</v>
      </c>
      <c r="E122" s="3" t="s">
        <v>11</v>
      </c>
      <c r="F122" s="3" t="s">
        <v>358</v>
      </c>
      <c r="G122" s="3" t="s">
        <v>18</v>
      </c>
      <c r="H122" s="3">
        <v>1</v>
      </c>
      <c r="I122" s="3">
        <v>0.75653400000000004</v>
      </c>
      <c r="J122" s="4">
        <v>120</v>
      </c>
      <c r="L122" s="2">
        <f>INDEX($P$3:$P$1294,MATCH(J122,_xlfn.ANCHORARRAY($O$3),0))</f>
        <v>62</v>
      </c>
      <c r="M122" s="4">
        <v>1</v>
      </c>
      <c r="O122" s="2">
        <v>121</v>
      </c>
      <c r="P122" s="4">
        <f t="shared" si="1"/>
        <v>62</v>
      </c>
    </row>
    <row r="123" spans="1:16">
      <c r="A123" s="2">
        <v>121</v>
      </c>
      <c r="B123" s="3" t="s">
        <v>359</v>
      </c>
      <c r="C123" s="3" t="s">
        <v>360</v>
      </c>
      <c r="D123" s="3" t="s">
        <v>11</v>
      </c>
      <c r="E123" s="3" t="s">
        <v>11</v>
      </c>
      <c r="F123" s="3" t="s">
        <v>361</v>
      </c>
      <c r="G123" s="3" t="s">
        <v>15</v>
      </c>
      <c r="H123" s="3">
        <v>1</v>
      </c>
      <c r="I123" s="3">
        <v>0.51223200000000002</v>
      </c>
      <c r="J123" s="4">
        <v>121</v>
      </c>
      <c r="L123" s="2">
        <f>INDEX($P$3:$P$1294,MATCH(J123,_xlfn.ANCHORARRAY($O$3),0))</f>
        <v>62</v>
      </c>
      <c r="M123" s="4">
        <v>1</v>
      </c>
      <c r="O123" s="2">
        <v>122</v>
      </c>
      <c r="P123" s="4">
        <f t="shared" si="1"/>
        <v>63</v>
      </c>
    </row>
    <row r="124" spans="1:16">
      <c r="A124" s="2">
        <v>122</v>
      </c>
      <c r="B124" s="3" t="s">
        <v>362</v>
      </c>
      <c r="C124" s="3" t="s">
        <v>363</v>
      </c>
      <c r="D124" s="3" t="s">
        <v>11</v>
      </c>
      <c r="E124" s="3" t="s">
        <v>11</v>
      </c>
      <c r="F124" s="3" t="s">
        <v>361</v>
      </c>
      <c r="G124" s="3" t="s">
        <v>11</v>
      </c>
      <c r="H124" s="3">
        <v>0</v>
      </c>
      <c r="I124" s="3">
        <v>0</v>
      </c>
      <c r="J124" s="4">
        <v>122</v>
      </c>
      <c r="L124" s="2">
        <f>INDEX($P$3:$P$1294,MATCH(J124,_xlfn.ANCHORARRAY($O$3),0))</f>
        <v>63</v>
      </c>
      <c r="M124" s="4">
        <v>1</v>
      </c>
      <c r="O124" s="2">
        <v>123</v>
      </c>
      <c r="P124" s="4">
        <f t="shared" si="1"/>
        <v>63</v>
      </c>
    </row>
    <row r="125" spans="1:16">
      <c r="A125" s="2">
        <v>123</v>
      </c>
      <c r="B125" s="3" t="s">
        <v>364</v>
      </c>
      <c r="C125" s="3" t="s">
        <v>365</v>
      </c>
      <c r="D125" s="3" t="s">
        <v>11</v>
      </c>
      <c r="E125" s="3" t="s">
        <v>11</v>
      </c>
      <c r="F125" s="3" t="s">
        <v>349</v>
      </c>
      <c r="G125" s="3" t="s">
        <v>11</v>
      </c>
      <c r="H125" s="3">
        <v>0</v>
      </c>
      <c r="I125" s="3">
        <v>0</v>
      </c>
      <c r="J125" s="4">
        <v>123</v>
      </c>
      <c r="L125" s="2">
        <f>INDEX($P$3:$P$1294,MATCH(J125,_xlfn.ANCHORARRAY($O$3),0))</f>
        <v>63</v>
      </c>
      <c r="M125" s="4">
        <v>1</v>
      </c>
      <c r="O125" s="2">
        <v>124</v>
      </c>
      <c r="P125" s="4">
        <f t="shared" si="1"/>
        <v>64</v>
      </c>
    </row>
    <row r="126" spans="1:16">
      <c r="A126" s="2">
        <v>124</v>
      </c>
      <c r="B126" s="3" t="s">
        <v>366</v>
      </c>
      <c r="C126" s="3" t="s">
        <v>367</v>
      </c>
      <c r="D126" s="3" t="s">
        <v>11</v>
      </c>
      <c r="E126" s="3" t="s">
        <v>11</v>
      </c>
      <c r="F126" s="3" t="s">
        <v>368</v>
      </c>
      <c r="G126" s="3" t="s">
        <v>11</v>
      </c>
      <c r="H126" s="3">
        <v>0</v>
      </c>
      <c r="I126" s="3">
        <v>0</v>
      </c>
      <c r="J126" s="4">
        <v>124</v>
      </c>
      <c r="L126" s="2">
        <f>INDEX($P$3:$P$1294,MATCH(J126,_xlfn.ANCHORARRAY($O$3),0))</f>
        <v>64</v>
      </c>
      <c r="M126" s="4">
        <v>1</v>
      </c>
      <c r="O126" s="2">
        <v>125</v>
      </c>
      <c r="P126" s="4">
        <f t="shared" si="1"/>
        <v>64</v>
      </c>
    </row>
    <row r="127" spans="1:16">
      <c r="A127" s="2">
        <v>125</v>
      </c>
      <c r="B127" s="3" t="s">
        <v>369</v>
      </c>
      <c r="C127" s="3" t="s">
        <v>370</v>
      </c>
      <c r="D127" s="3" t="s">
        <v>11</v>
      </c>
      <c r="E127" s="3" t="s">
        <v>11</v>
      </c>
      <c r="F127" s="3" t="s">
        <v>371</v>
      </c>
      <c r="G127" s="3" t="s">
        <v>11</v>
      </c>
      <c r="H127" s="3">
        <v>0</v>
      </c>
      <c r="I127" s="3">
        <v>0</v>
      </c>
      <c r="J127" s="4">
        <v>125</v>
      </c>
      <c r="L127" s="2">
        <f>INDEX($P$3:$P$1294,MATCH(J127,_xlfn.ANCHORARRAY($O$3),0))</f>
        <v>64</v>
      </c>
      <c r="M127" s="4">
        <v>1</v>
      </c>
      <c r="O127" s="2">
        <v>126</v>
      </c>
      <c r="P127" s="4">
        <f t="shared" si="1"/>
        <v>65</v>
      </c>
    </row>
    <row r="128" spans="1:16">
      <c r="A128" s="2">
        <v>126</v>
      </c>
      <c r="B128" s="3" t="s">
        <v>372</v>
      </c>
      <c r="C128" s="3" t="s">
        <v>373</v>
      </c>
      <c r="D128" s="3" t="s">
        <v>11</v>
      </c>
      <c r="E128" s="3" t="s">
        <v>11</v>
      </c>
      <c r="F128" s="3" t="s">
        <v>259</v>
      </c>
      <c r="G128" s="3" t="s">
        <v>11</v>
      </c>
      <c r="H128" s="3">
        <v>0</v>
      </c>
      <c r="I128" s="3">
        <v>0</v>
      </c>
      <c r="J128" s="4">
        <v>126</v>
      </c>
      <c r="L128" s="2">
        <f>INDEX($P$3:$P$1294,MATCH(J128,_xlfn.ANCHORARRAY($O$3),0))</f>
        <v>65</v>
      </c>
      <c r="M128" s="4">
        <v>1</v>
      </c>
      <c r="O128" s="2">
        <v>127</v>
      </c>
      <c r="P128" s="4">
        <f t="shared" si="1"/>
        <v>65</v>
      </c>
    </row>
    <row r="129" spans="1:16">
      <c r="A129" s="2">
        <v>127</v>
      </c>
      <c r="B129" s="3" t="s">
        <v>374</v>
      </c>
      <c r="C129" s="3" t="s">
        <v>375</v>
      </c>
      <c r="D129" s="3" t="s">
        <v>11</v>
      </c>
      <c r="E129" s="3" t="s">
        <v>11</v>
      </c>
      <c r="F129" s="3" t="s">
        <v>376</v>
      </c>
      <c r="G129" s="3" t="s">
        <v>11</v>
      </c>
      <c r="H129" s="3">
        <v>0</v>
      </c>
      <c r="I129" s="3">
        <v>0</v>
      </c>
      <c r="J129" s="4">
        <v>127</v>
      </c>
      <c r="L129" s="2">
        <f>INDEX($P$3:$P$1294,MATCH(J129,_xlfn.ANCHORARRAY($O$3),0))</f>
        <v>65</v>
      </c>
      <c r="M129" s="4">
        <v>1</v>
      </c>
      <c r="O129" s="2">
        <v>128</v>
      </c>
      <c r="P129" s="4">
        <f t="shared" si="1"/>
        <v>66</v>
      </c>
    </row>
    <row r="130" spans="1:16">
      <c r="A130" s="2">
        <v>128</v>
      </c>
      <c r="B130" s="3" t="s">
        <v>377</v>
      </c>
      <c r="C130" s="3" t="s">
        <v>378</v>
      </c>
      <c r="D130" s="3" t="s">
        <v>11</v>
      </c>
      <c r="E130" s="3" t="s">
        <v>11</v>
      </c>
      <c r="F130" s="3" t="s">
        <v>379</v>
      </c>
      <c r="G130" s="3" t="s">
        <v>11</v>
      </c>
      <c r="H130" s="3">
        <v>0</v>
      </c>
      <c r="I130" s="3">
        <v>0</v>
      </c>
      <c r="J130" s="4">
        <v>128</v>
      </c>
      <c r="L130" s="2">
        <f>INDEX($P$3:$P$1294,MATCH(J130,_xlfn.ANCHORARRAY($O$3),0))</f>
        <v>66</v>
      </c>
      <c r="M130" s="4">
        <v>1</v>
      </c>
      <c r="O130" s="2">
        <v>129</v>
      </c>
      <c r="P130" s="4">
        <f t="shared" si="1"/>
        <v>66</v>
      </c>
    </row>
    <row r="131" spans="1:16">
      <c r="A131" s="2">
        <v>129</v>
      </c>
      <c r="B131" s="3" t="s">
        <v>380</v>
      </c>
      <c r="C131" s="3" t="s">
        <v>381</v>
      </c>
      <c r="D131" s="3" t="s">
        <v>11</v>
      </c>
      <c r="E131" s="3" t="s">
        <v>11</v>
      </c>
      <c r="F131" s="3" t="s">
        <v>382</v>
      </c>
      <c r="G131" s="3" t="s">
        <v>11</v>
      </c>
      <c r="H131" s="3">
        <v>0</v>
      </c>
      <c r="I131" s="3">
        <v>0</v>
      </c>
      <c r="J131" s="4">
        <v>129</v>
      </c>
      <c r="L131" s="2">
        <f>INDEX($P$3:$P$1294,MATCH(J131,_xlfn.ANCHORARRAY($O$3),0))</f>
        <v>66</v>
      </c>
      <c r="M131" s="4">
        <v>1</v>
      </c>
      <c r="O131" s="2">
        <v>130</v>
      </c>
      <c r="P131" s="4">
        <f t="shared" si="1"/>
        <v>67</v>
      </c>
    </row>
    <row r="132" spans="1:16">
      <c r="A132" s="2">
        <v>130</v>
      </c>
      <c r="B132" s="3" t="s">
        <v>383</v>
      </c>
      <c r="C132" s="3" t="s">
        <v>384</v>
      </c>
      <c r="D132" s="3" t="s">
        <v>11</v>
      </c>
      <c r="E132" s="3" t="s">
        <v>11</v>
      </c>
      <c r="F132" s="3" t="s">
        <v>385</v>
      </c>
      <c r="G132" s="3" t="s">
        <v>11</v>
      </c>
      <c r="H132" s="3">
        <v>0</v>
      </c>
      <c r="I132" s="3">
        <v>0</v>
      </c>
      <c r="J132" s="4">
        <v>130</v>
      </c>
      <c r="L132" s="2">
        <f>INDEX($P$3:$P$1294,MATCH(J132,_xlfn.ANCHORARRAY($O$3),0))</f>
        <v>67</v>
      </c>
      <c r="M132" s="4">
        <v>1</v>
      </c>
      <c r="O132" s="2">
        <v>131</v>
      </c>
      <c r="P132" s="4">
        <f t="shared" si="1"/>
        <v>67</v>
      </c>
    </row>
    <row r="133" spans="1:16">
      <c r="A133" s="2">
        <v>131</v>
      </c>
      <c r="B133" s="3" t="s">
        <v>386</v>
      </c>
      <c r="C133" s="3" t="s">
        <v>387</v>
      </c>
      <c r="D133" s="3" t="s">
        <v>11</v>
      </c>
      <c r="E133" s="3" t="s">
        <v>11</v>
      </c>
      <c r="F133" s="3" t="s">
        <v>388</v>
      </c>
      <c r="G133" s="3" t="s">
        <v>11</v>
      </c>
      <c r="H133" s="3">
        <v>0</v>
      </c>
      <c r="I133" s="3">
        <v>0</v>
      </c>
      <c r="J133" s="4">
        <v>131</v>
      </c>
      <c r="L133" s="2">
        <f>INDEX($P$3:$P$1294,MATCH(J133,_xlfn.ANCHORARRAY($O$3),0))</f>
        <v>67</v>
      </c>
      <c r="M133" s="4">
        <v>1</v>
      </c>
      <c r="O133" s="2">
        <v>132</v>
      </c>
      <c r="P133" s="4">
        <f t="shared" si="1"/>
        <v>68</v>
      </c>
    </row>
    <row r="134" spans="1:16">
      <c r="A134" s="2">
        <v>132</v>
      </c>
      <c r="B134" s="3" t="s">
        <v>389</v>
      </c>
      <c r="C134" s="3" t="s">
        <v>390</v>
      </c>
      <c r="D134" s="3" t="s">
        <v>11</v>
      </c>
      <c r="E134" s="3" t="s">
        <v>11</v>
      </c>
      <c r="F134" s="3" t="s">
        <v>391</v>
      </c>
      <c r="G134" s="3" t="s">
        <v>11</v>
      </c>
      <c r="H134" s="3">
        <v>0</v>
      </c>
      <c r="I134" s="3">
        <v>0</v>
      </c>
      <c r="J134" s="4">
        <v>132</v>
      </c>
      <c r="L134" s="2">
        <f>INDEX($P$3:$P$1294,MATCH(J134,_xlfn.ANCHORARRAY($O$3),0))</f>
        <v>68</v>
      </c>
      <c r="M134" s="4">
        <v>1</v>
      </c>
      <c r="O134" s="2">
        <v>133</v>
      </c>
      <c r="P134" s="4">
        <f t="shared" ref="P134:P166" si="2">P132+1</f>
        <v>68</v>
      </c>
    </row>
    <row r="135" spans="1:16">
      <c r="A135" s="2">
        <v>133</v>
      </c>
      <c r="B135" s="3" t="s">
        <v>392</v>
      </c>
      <c r="C135" s="3" t="s">
        <v>393</v>
      </c>
      <c r="D135" s="3" t="s">
        <v>11</v>
      </c>
      <c r="E135" s="3" t="s">
        <v>11</v>
      </c>
      <c r="F135" s="3" t="s">
        <v>394</v>
      </c>
      <c r="G135" s="3" t="s">
        <v>11</v>
      </c>
      <c r="H135" s="3">
        <v>0</v>
      </c>
      <c r="I135" s="3">
        <v>0</v>
      </c>
      <c r="J135" s="4">
        <v>133</v>
      </c>
      <c r="L135" s="2">
        <f>INDEX($P$3:$P$1294,MATCH(J135,_xlfn.ANCHORARRAY($O$3),0))</f>
        <v>68</v>
      </c>
      <c r="M135" s="4">
        <v>1</v>
      </c>
      <c r="O135" s="2">
        <v>134</v>
      </c>
      <c r="P135" s="4">
        <f t="shared" si="2"/>
        <v>69</v>
      </c>
    </row>
    <row r="136" spans="1:16">
      <c r="A136" s="2">
        <v>134</v>
      </c>
      <c r="B136" s="3" t="s">
        <v>395</v>
      </c>
      <c r="C136" s="3" t="s">
        <v>396</v>
      </c>
      <c r="D136" s="3" t="s">
        <v>11</v>
      </c>
      <c r="E136" s="3" t="s">
        <v>11</v>
      </c>
      <c r="F136" s="3" t="s">
        <v>62</v>
      </c>
      <c r="G136" s="3" t="s">
        <v>11</v>
      </c>
      <c r="H136" s="3">
        <v>0</v>
      </c>
      <c r="I136" s="3">
        <v>0</v>
      </c>
      <c r="J136" s="4">
        <v>134</v>
      </c>
      <c r="L136" s="2">
        <f>INDEX($P$3:$P$1294,MATCH(J136,_xlfn.ANCHORARRAY($O$3),0))</f>
        <v>69</v>
      </c>
      <c r="M136" s="4">
        <v>1</v>
      </c>
      <c r="O136" s="2">
        <v>135</v>
      </c>
      <c r="P136" s="4">
        <f t="shared" si="2"/>
        <v>69</v>
      </c>
    </row>
    <row r="137" spans="1:16">
      <c r="A137" s="2">
        <v>135</v>
      </c>
      <c r="B137" s="3" t="s">
        <v>397</v>
      </c>
      <c r="C137" s="3" t="s">
        <v>398</v>
      </c>
      <c r="D137" s="3" t="s">
        <v>11</v>
      </c>
      <c r="E137" s="3" t="s">
        <v>11</v>
      </c>
      <c r="F137" s="3" t="s">
        <v>399</v>
      </c>
      <c r="G137" s="3" t="s">
        <v>11</v>
      </c>
      <c r="H137" s="3">
        <v>0</v>
      </c>
      <c r="I137" s="3">
        <v>0</v>
      </c>
      <c r="J137" s="4">
        <v>135</v>
      </c>
      <c r="L137" s="2">
        <f>INDEX($P$3:$P$1294,MATCH(J137,_xlfn.ANCHORARRAY($O$3),0))</f>
        <v>69</v>
      </c>
      <c r="M137" s="4">
        <v>1</v>
      </c>
      <c r="O137" s="2">
        <v>136</v>
      </c>
      <c r="P137" s="4">
        <f t="shared" si="2"/>
        <v>70</v>
      </c>
    </row>
    <row r="138" spans="1:16">
      <c r="A138" s="2">
        <v>136</v>
      </c>
      <c r="B138" s="3" t="s">
        <v>400</v>
      </c>
      <c r="C138" s="3" t="s">
        <v>401</v>
      </c>
      <c r="D138" s="3" t="s">
        <v>11</v>
      </c>
      <c r="E138" s="3" t="s">
        <v>11</v>
      </c>
      <c r="F138" s="3" t="s">
        <v>259</v>
      </c>
      <c r="G138" s="3" t="s">
        <v>15</v>
      </c>
      <c r="H138" s="3">
        <v>1</v>
      </c>
      <c r="I138" s="3">
        <v>0.52414799999999995</v>
      </c>
      <c r="J138" s="4">
        <v>136</v>
      </c>
      <c r="L138" s="2">
        <f>INDEX($P$3:$P$1294,MATCH(J138,_xlfn.ANCHORARRAY($O$3),0))</f>
        <v>70</v>
      </c>
      <c r="M138" s="4">
        <v>1</v>
      </c>
      <c r="O138" s="2">
        <v>137</v>
      </c>
      <c r="P138" s="4">
        <f t="shared" si="2"/>
        <v>70</v>
      </c>
    </row>
    <row r="139" spans="1:16">
      <c r="A139" s="2">
        <v>137</v>
      </c>
      <c r="B139" s="3" t="s">
        <v>402</v>
      </c>
      <c r="C139" s="3" t="s">
        <v>403</v>
      </c>
      <c r="D139" s="3" t="s">
        <v>11</v>
      </c>
      <c r="E139" s="3" t="s">
        <v>11</v>
      </c>
      <c r="F139" s="3" t="s">
        <v>404</v>
      </c>
      <c r="G139" s="3" t="s">
        <v>11</v>
      </c>
      <c r="H139" s="3">
        <v>0</v>
      </c>
      <c r="I139" s="3">
        <v>0</v>
      </c>
      <c r="J139" s="4">
        <v>137</v>
      </c>
      <c r="L139" s="2">
        <f>INDEX($P$3:$P$1294,MATCH(J139,_xlfn.ANCHORARRAY($O$3),0))</f>
        <v>70</v>
      </c>
      <c r="M139" s="4">
        <v>1</v>
      </c>
      <c r="O139" s="2">
        <v>138</v>
      </c>
      <c r="P139" s="4">
        <f t="shared" si="2"/>
        <v>71</v>
      </c>
    </row>
    <row r="140" spans="1:16">
      <c r="A140" s="2">
        <v>138</v>
      </c>
      <c r="B140" s="3" t="s">
        <v>405</v>
      </c>
      <c r="C140" s="3" t="s">
        <v>406</v>
      </c>
      <c r="D140" s="3" t="s">
        <v>11</v>
      </c>
      <c r="E140" s="3" t="s">
        <v>11</v>
      </c>
      <c r="F140" s="3" t="s">
        <v>407</v>
      </c>
      <c r="G140" s="3" t="s">
        <v>11</v>
      </c>
      <c r="H140" s="3">
        <v>0</v>
      </c>
      <c r="I140" s="3">
        <v>0</v>
      </c>
      <c r="J140" s="4">
        <v>138</v>
      </c>
      <c r="L140" s="2">
        <f>INDEX($P$3:$P$1294,MATCH(J140,_xlfn.ANCHORARRAY($O$3),0))</f>
        <v>71</v>
      </c>
      <c r="M140" s="4">
        <v>1</v>
      </c>
      <c r="O140" s="2">
        <v>139</v>
      </c>
      <c r="P140" s="4">
        <f t="shared" si="2"/>
        <v>71</v>
      </c>
    </row>
    <row r="141" spans="1:16">
      <c r="A141" s="2">
        <v>139</v>
      </c>
      <c r="B141" s="3" t="s">
        <v>408</v>
      </c>
      <c r="C141" s="3" t="s">
        <v>409</v>
      </c>
      <c r="D141" s="3" t="s">
        <v>11</v>
      </c>
      <c r="E141" s="3" t="s">
        <v>11</v>
      </c>
      <c r="F141" s="3" t="s">
        <v>407</v>
      </c>
      <c r="G141" s="3" t="s">
        <v>11</v>
      </c>
      <c r="H141" s="3">
        <v>0</v>
      </c>
      <c r="I141" s="3">
        <v>0</v>
      </c>
      <c r="J141" s="4">
        <v>139</v>
      </c>
      <c r="L141" s="2">
        <f>INDEX($P$3:$P$1294,MATCH(J141,_xlfn.ANCHORARRAY($O$3),0))</f>
        <v>71</v>
      </c>
      <c r="M141" s="4">
        <v>1</v>
      </c>
      <c r="O141" s="2">
        <v>140</v>
      </c>
      <c r="P141" s="4">
        <f t="shared" si="2"/>
        <v>72</v>
      </c>
    </row>
    <row r="142" spans="1:16">
      <c r="A142" s="2">
        <v>140</v>
      </c>
      <c r="B142" s="3" t="s">
        <v>410</v>
      </c>
      <c r="C142" s="3" t="s">
        <v>411</v>
      </c>
      <c r="D142" s="3" t="s">
        <v>11</v>
      </c>
      <c r="E142" s="3" t="s">
        <v>11</v>
      </c>
      <c r="F142" s="3" t="s">
        <v>412</v>
      </c>
      <c r="G142" s="3" t="s">
        <v>11</v>
      </c>
      <c r="H142" s="3">
        <v>0</v>
      </c>
      <c r="I142" s="3">
        <v>0</v>
      </c>
      <c r="J142" s="4">
        <v>140</v>
      </c>
      <c r="L142" s="2">
        <f>INDEX($P$3:$P$1294,MATCH(J142,_xlfn.ANCHORARRAY($O$3),0))</f>
        <v>72</v>
      </c>
      <c r="M142" s="4">
        <v>1</v>
      </c>
      <c r="O142" s="2">
        <v>141</v>
      </c>
      <c r="P142" s="4">
        <f t="shared" si="2"/>
        <v>72</v>
      </c>
    </row>
    <row r="143" spans="1:16">
      <c r="A143" s="2">
        <v>141</v>
      </c>
      <c r="B143" s="3" t="s">
        <v>413</v>
      </c>
      <c r="C143" s="3" t="s">
        <v>414</v>
      </c>
      <c r="D143" s="3" t="s">
        <v>11</v>
      </c>
      <c r="E143" s="3" t="s">
        <v>11</v>
      </c>
      <c r="F143" s="3" t="s">
        <v>349</v>
      </c>
      <c r="G143" s="3" t="s">
        <v>11</v>
      </c>
      <c r="H143" s="3">
        <v>0</v>
      </c>
      <c r="I143" s="3">
        <v>0</v>
      </c>
      <c r="J143" s="4">
        <v>141</v>
      </c>
      <c r="L143" s="2">
        <f>INDEX($P$3:$P$1294,MATCH(J143,_xlfn.ANCHORARRAY($O$3),0))</f>
        <v>72</v>
      </c>
      <c r="M143" s="4">
        <v>1</v>
      </c>
      <c r="O143" s="2">
        <v>142</v>
      </c>
      <c r="P143" s="4">
        <f t="shared" si="2"/>
        <v>73</v>
      </c>
    </row>
    <row r="144" spans="1:16">
      <c r="A144" s="2">
        <v>142</v>
      </c>
      <c r="B144" s="3" t="s">
        <v>415</v>
      </c>
      <c r="C144" s="3" t="s">
        <v>416</v>
      </c>
      <c r="D144" s="3" t="s">
        <v>11</v>
      </c>
      <c r="E144" s="3" t="s">
        <v>11</v>
      </c>
      <c r="F144" s="3" t="s">
        <v>417</v>
      </c>
      <c r="G144" s="3" t="s">
        <v>11</v>
      </c>
      <c r="H144" s="3">
        <v>0</v>
      </c>
      <c r="I144" s="3">
        <v>0</v>
      </c>
      <c r="J144" s="4">
        <v>142</v>
      </c>
      <c r="L144" s="2">
        <f>INDEX($P$3:$P$1294,MATCH(J144,_xlfn.ANCHORARRAY($O$3),0))</f>
        <v>73</v>
      </c>
      <c r="M144" s="4">
        <v>1</v>
      </c>
      <c r="O144" s="2">
        <v>143</v>
      </c>
      <c r="P144" s="4">
        <f t="shared" si="2"/>
        <v>73</v>
      </c>
    </row>
    <row r="145" spans="1:16">
      <c r="A145" s="2">
        <v>143</v>
      </c>
      <c r="B145" s="3" t="s">
        <v>418</v>
      </c>
      <c r="C145" s="3" t="s">
        <v>419</v>
      </c>
      <c r="D145" s="3" t="s">
        <v>11</v>
      </c>
      <c r="E145" s="3" t="s">
        <v>11</v>
      </c>
      <c r="F145" s="3" t="s">
        <v>420</v>
      </c>
      <c r="G145" s="3" t="s">
        <v>11</v>
      </c>
      <c r="H145" s="3">
        <v>0</v>
      </c>
      <c r="I145" s="3">
        <v>0</v>
      </c>
      <c r="J145" s="4">
        <v>143</v>
      </c>
      <c r="L145" s="2">
        <f>INDEX($P$3:$P$1294,MATCH(J145,_xlfn.ANCHORARRAY($O$3),0))</f>
        <v>73</v>
      </c>
      <c r="M145" s="4">
        <v>1</v>
      </c>
      <c r="O145" s="2">
        <v>144</v>
      </c>
      <c r="P145" s="4">
        <f t="shared" si="2"/>
        <v>74</v>
      </c>
    </row>
    <row r="146" spans="1:16">
      <c r="A146" s="2">
        <v>144</v>
      </c>
      <c r="B146" s="3" t="s">
        <v>421</v>
      </c>
      <c r="C146" s="3" t="s">
        <v>422</v>
      </c>
      <c r="D146" s="3" t="s">
        <v>11</v>
      </c>
      <c r="E146" s="3" t="s">
        <v>11</v>
      </c>
      <c r="F146" s="3" t="s">
        <v>259</v>
      </c>
      <c r="G146" s="3" t="s">
        <v>11</v>
      </c>
      <c r="H146" s="3">
        <v>0</v>
      </c>
      <c r="I146" s="3">
        <v>0</v>
      </c>
      <c r="J146" s="4">
        <v>144</v>
      </c>
      <c r="L146" s="2">
        <f>INDEX($P$3:$P$1294,MATCH(J146,_xlfn.ANCHORARRAY($O$3),0))</f>
        <v>74</v>
      </c>
      <c r="M146" s="4">
        <v>1</v>
      </c>
      <c r="O146" s="2">
        <v>145</v>
      </c>
      <c r="P146" s="4">
        <f t="shared" si="2"/>
        <v>74</v>
      </c>
    </row>
    <row r="147" spans="1:16">
      <c r="A147" s="2">
        <v>145</v>
      </c>
      <c r="B147" s="3" t="s">
        <v>423</v>
      </c>
      <c r="C147" s="3" t="s">
        <v>424</v>
      </c>
      <c r="D147" s="3" t="s">
        <v>11</v>
      </c>
      <c r="E147" s="3" t="s">
        <v>11</v>
      </c>
      <c r="F147" s="3" t="s">
        <v>425</v>
      </c>
      <c r="G147" s="3" t="s">
        <v>11</v>
      </c>
      <c r="H147" s="3">
        <v>0</v>
      </c>
      <c r="I147" s="3">
        <v>0</v>
      </c>
      <c r="J147" s="4">
        <v>145</v>
      </c>
      <c r="L147" s="2">
        <f>INDEX($P$3:$P$1294,MATCH(J147,_xlfn.ANCHORARRAY($O$3),0))</f>
        <v>74</v>
      </c>
      <c r="M147" s="4">
        <v>1</v>
      </c>
      <c r="O147" s="2">
        <v>146</v>
      </c>
      <c r="P147" s="4">
        <f t="shared" si="2"/>
        <v>75</v>
      </c>
    </row>
    <row r="148" spans="1:16">
      <c r="A148" s="2">
        <v>146</v>
      </c>
      <c r="B148" s="3" t="s">
        <v>426</v>
      </c>
      <c r="C148" s="3" t="s">
        <v>427</v>
      </c>
      <c r="D148" s="3" t="s">
        <v>11</v>
      </c>
      <c r="E148" s="3" t="s">
        <v>11</v>
      </c>
      <c r="F148" s="3" t="s">
        <v>428</v>
      </c>
      <c r="G148" s="3" t="s">
        <v>11</v>
      </c>
      <c r="H148" s="3">
        <v>0</v>
      </c>
      <c r="I148" s="3">
        <v>0</v>
      </c>
      <c r="J148" s="4">
        <v>146</v>
      </c>
      <c r="L148" s="2">
        <f>INDEX($P$3:$P$1294,MATCH(J148,_xlfn.ANCHORARRAY($O$3),0))</f>
        <v>75</v>
      </c>
      <c r="M148" s="4">
        <v>1</v>
      </c>
      <c r="O148" s="2">
        <v>147</v>
      </c>
      <c r="P148" s="4">
        <f t="shared" si="2"/>
        <v>75</v>
      </c>
    </row>
    <row r="149" spans="1:16">
      <c r="A149" s="2">
        <v>147</v>
      </c>
      <c r="B149" s="3" t="s">
        <v>429</v>
      </c>
      <c r="C149" s="3" t="s">
        <v>430</v>
      </c>
      <c r="D149" s="3" t="s">
        <v>11</v>
      </c>
      <c r="E149" s="3" t="s">
        <v>11</v>
      </c>
      <c r="F149" s="3" t="s">
        <v>431</v>
      </c>
      <c r="G149" s="3" t="s">
        <v>11</v>
      </c>
      <c r="H149" s="3">
        <v>0</v>
      </c>
      <c r="I149" s="3">
        <v>0</v>
      </c>
      <c r="J149" s="4">
        <v>147</v>
      </c>
      <c r="L149" s="2">
        <f>INDEX($P$3:$P$1294,MATCH(J149,_xlfn.ANCHORARRAY($O$3),0))</f>
        <v>75</v>
      </c>
      <c r="M149" s="4">
        <v>1</v>
      </c>
      <c r="O149" s="2">
        <v>148</v>
      </c>
      <c r="P149" s="4">
        <f t="shared" si="2"/>
        <v>76</v>
      </c>
    </row>
    <row r="150" spans="1:16">
      <c r="A150" s="2">
        <v>148</v>
      </c>
      <c r="B150" s="3" t="s">
        <v>432</v>
      </c>
      <c r="C150" s="3" t="s">
        <v>433</v>
      </c>
      <c r="D150" s="3" t="s">
        <v>11</v>
      </c>
      <c r="E150" s="3" t="s">
        <v>11</v>
      </c>
      <c r="F150" s="3" t="s">
        <v>434</v>
      </c>
      <c r="G150" s="3" t="s">
        <v>11</v>
      </c>
      <c r="H150" s="3">
        <v>0</v>
      </c>
      <c r="I150" s="3">
        <v>0</v>
      </c>
      <c r="J150" s="4">
        <v>148</v>
      </c>
      <c r="L150" s="2">
        <f>INDEX($P$3:$P$1294,MATCH(J150,_xlfn.ANCHORARRAY($O$3),0))</f>
        <v>76</v>
      </c>
      <c r="M150" s="4">
        <v>1</v>
      </c>
      <c r="O150" s="2">
        <v>149</v>
      </c>
      <c r="P150" s="4">
        <f t="shared" si="2"/>
        <v>76</v>
      </c>
    </row>
    <row r="151" spans="1:16">
      <c r="A151" s="2">
        <v>149</v>
      </c>
      <c r="B151" s="3" t="s">
        <v>435</v>
      </c>
      <c r="C151" s="3" t="s">
        <v>436</v>
      </c>
      <c r="D151" s="3" t="s">
        <v>11</v>
      </c>
      <c r="E151" s="3" t="s">
        <v>11</v>
      </c>
      <c r="F151" s="3" t="s">
        <v>437</v>
      </c>
      <c r="G151" s="3" t="s">
        <v>15</v>
      </c>
      <c r="H151" s="3">
        <v>1</v>
      </c>
      <c r="I151" s="3">
        <v>0.46940399999999999</v>
      </c>
      <c r="J151" s="4">
        <v>149</v>
      </c>
      <c r="L151" s="2">
        <f>INDEX($P$3:$P$1294,MATCH(J151,_xlfn.ANCHORARRAY($O$3),0))</f>
        <v>76</v>
      </c>
      <c r="M151" s="4">
        <v>1</v>
      </c>
      <c r="O151" s="2">
        <v>150</v>
      </c>
      <c r="P151" s="4">
        <f t="shared" si="2"/>
        <v>77</v>
      </c>
    </row>
    <row r="152" spans="1:16">
      <c r="A152" s="2">
        <v>150</v>
      </c>
      <c r="B152" s="3" t="s">
        <v>438</v>
      </c>
      <c r="C152" s="3" t="s">
        <v>439</v>
      </c>
      <c r="D152" s="3" t="s">
        <v>11</v>
      </c>
      <c r="E152" s="3" t="s">
        <v>11</v>
      </c>
      <c r="F152" s="3" t="s">
        <v>440</v>
      </c>
      <c r="G152" s="3" t="s">
        <v>11</v>
      </c>
      <c r="H152" s="3">
        <v>0</v>
      </c>
      <c r="I152" s="3">
        <v>0</v>
      </c>
      <c r="J152" s="4">
        <v>150</v>
      </c>
      <c r="L152" s="2">
        <f>INDEX($P$3:$P$1294,MATCH(J152,_xlfn.ANCHORARRAY($O$3),0))</f>
        <v>77</v>
      </c>
      <c r="M152" s="4">
        <v>1</v>
      </c>
      <c r="O152" s="2">
        <v>151</v>
      </c>
      <c r="P152" s="4">
        <f t="shared" si="2"/>
        <v>77</v>
      </c>
    </row>
    <row r="153" spans="1:16">
      <c r="A153" s="2">
        <v>151</v>
      </c>
      <c r="B153" s="3" t="s">
        <v>441</v>
      </c>
      <c r="C153" s="3" t="s">
        <v>442</v>
      </c>
      <c r="D153" s="3" t="s">
        <v>11</v>
      </c>
      <c r="E153" s="3" t="s">
        <v>11</v>
      </c>
      <c r="F153" s="3" t="s">
        <v>443</v>
      </c>
      <c r="G153" s="3" t="s">
        <v>11</v>
      </c>
      <c r="H153" s="3">
        <v>0</v>
      </c>
      <c r="I153" s="3">
        <v>0</v>
      </c>
      <c r="J153" s="4">
        <v>151</v>
      </c>
      <c r="L153" s="2">
        <f>INDEX($P$3:$P$1294,MATCH(J153,_xlfn.ANCHORARRAY($O$3),0))</f>
        <v>77</v>
      </c>
      <c r="M153" s="4">
        <v>1</v>
      </c>
      <c r="O153" s="2">
        <v>152</v>
      </c>
      <c r="P153" s="4">
        <f t="shared" si="2"/>
        <v>78</v>
      </c>
    </row>
    <row r="154" spans="1:16">
      <c r="A154" s="2">
        <v>152</v>
      </c>
      <c r="B154" s="3" t="s">
        <v>444</v>
      </c>
      <c r="C154" s="3" t="s">
        <v>445</v>
      </c>
      <c r="D154" s="3" t="s">
        <v>11</v>
      </c>
      <c r="E154" s="3" t="s">
        <v>11</v>
      </c>
      <c r="F154" s="3" t="s">
        <v>443</v>
      </c>
      <c r="G154" s="3" t="s">
        <v>12</v>
      </c>
      <c r="H154" s="3">
        <v>1</v>
      </c>
      <c r="I154" s="3">
        <v>0.28658400000000001</v>
      </c>
      <c r="J154" s="4">
        <v>152</v>
      </c>
      <c r="L154" s="2">
        <f>INDEX($P$3:$P$1294,MATCH(J154,_xlfn.ANCHORARRAY($O$3),0))</f>
        <v>78</v>
      </c>
      <c r="M154" s="4">
        <v>1</v>
      </c>
      <c r="O154" s="2">
        <v>153</v>
      </c>
      <c r="P154" s="4">
        <f t="shared" si="2"/>
        <v>78</v>
      </c>
    </row>
    <row r="155" spans="1:16">
      <c r="A155" s="2">
        <v>153</v>
      </c>
      <c r="B155" s="3" t="s">
        <v>446</v>
      </c>
      <c r="C155" s="3" t="s">
        <v>447</v>
      </c>
      <c r="D155" s="3" t="s">
        <v>11</v>
      </c>
      <c r="E155" s="3" t="s">
        <v>11</v>
      </c>
      <c r="F155" s="3" t="s">
        <v>443</v>
      </c>
      <c r="G155" s="3" t="s">
        <v>11</v>
      </c>
      <c r="H155" s="3">
        <v>0</v>
      </c>
      <c r="I155" s="3">
        <v>0</v>
      </c>
      <c r="J155" s="4">
        <v>153</v>
      </c>
      <c r="L155" s="2">
        <f>INDEX($P$3:$P$1294,MATCH(J155,_xlfn.ANCHORARRAY($O$3),0))</f>
        <v>78</v>
      </c>
      <c r="M155" s="4">
        <v>1</v>
      </c>
      <c r="O155" s="2">
        <v>154</v>
      </c>
      <c r="P155" s="4">
        <f t="shared" si="2"/>
        <v>79</v>
      </c>
    </row>
    <row r="156" spans="1:16">
      <c r="A156" s="2">
        <v>154</v>
      </c>
      <c r="B156" s="3" t="s">
        <v>448</v>
      </c>
      <c r="C156" s="3" t="s">
        <v>449</v>
      </c>
      <c r="D156" s="3" t="s">
        <v>11</v>
      </c>
      <c r="E156" s="3" t="s">
        <v>11</v>
      </c>
      <c r="F156" s="3" t="s">
        <v>443</v>
      </c>
      <c r="G156" s="3" t="s">
        <v>11</v>
      </c>
      <c r="H156" s="3">
        <v>0</v>
      </c>
      <c r="I156" s="3">
        <v>0</v>
      </c>
      <c r="J156" s="4">
        <v>154</v>
      </c>
      <c r="L156" s="2">
        <f>INDEX($P$3:$P$1294,MATCH(J156,_xlfn.ANCHORARRAY($O$3),0))</f>
        <v>79</v>
      </c>
      <c r="M156" s="4">
        <v>1</v>
      </c>
      <c r="O156" s="2">
        <v>155</v>
      </c>
      <c r="P156" s="4">
        <f t="shared" si="2"/>
        <v>79</v>
      </c>
    </row>
    <row r="157" spans="1:16">
      <c r="A157" s="2">
        <v>155</v>
      </c>
      <c r="B157" s="3" t="s">
        <v>450</v>
      </c>
      <c r="C157" s="3" t="s">
        <v>451</v>
      </c>
      <c r="D157" s="3" t="s">
        <v>11</v>
      </c>
      <c r="E157" s="3" t="s">
        <v>11</v>
      </c>
      <c r="F157" s="3" t="s">
        <v>443</v>
      </c>
      <c r="G157" s="3" t="s">
        <v>11</v>
      </c>
      <c r="H157" s="3">
        <v>0</v>
      </c>
      <c r="I157" s="3">
        <v>0</v>
      </c>
      <c r="J157" s="4">
        <v>155</v>
      </c>
      <c r="L157" s="2">
        <f>INDEX($P$3:$P$1294,MATCH(J157,_xlfn.ANCHORARRAY($O$3),0))</f>
        <v>79</v>
      </c>
      <c r="M157" s="4">
        <v>1</v>
      </c>
      <c r="O157" s="2">
        <v>156</v>
      </c>
      <c r="P157" s="4">
        <f t="shared" si="2"/>
        <v>80</v>
      </c>
    </row>
    <row r="158" spans="1:16">
      <c r="A158" s="2">
        <v>156</v>
      </c>
      <c r="B158" s="3" t="s">
        <v>452</v>
      </c>
      <c r="C158" s="3" t="s">
        <v>453</v>
      </c>
      <c r="D158" s="3" t="s">
        <v>11</v>
      </c>
      <c r="E158" s="3" t="s">
        <v>11</v>
      </c>
      <c r="F158" s="3" t="s">
        <v>443</v>
      </c>
      <c r="G158" s="3" t="s">
        <v>15</v>
      </c>
      <c r="H158" s="3">
        <v>1</v>
      </c>
      <c r="I158" s="3">
        <v>0.57316800000000001</v>
      </c>
      <c r="J158" s="4">
        <v>156</v>
      </c>
      <c r="L158" s="2">
        <f>INDEX($P$3:$P$1294,MATCH(J158,_xlfn.ANCHORARRAY($O$3),0))</f>
        <v>80</v>
      </c>
      <c r="M158" s="4">
        <v>1</v>
      </c>
      <c r="O158" s="2">
        <v>157</v>
      </c>
      <c r="P158" s="4">
        <f t="shared" si="2"/>
        <v>80</v>
      </c>
    </row>
    <row r="159" spans="1:16">
      <c r="A159" s="2">
        <v>157</v>
      </c>
      <c r="B159" s="3" t="s">
        <v>454</v>
      </c>
      <c r="C159" s="3" t="s">
        <v>455</v>
      </c>
      <c r="D159" s="3" t="s">
        <v>11</v>
      </c>
      <c r="E159" s="3" t="s">
        <v>11</v>
      </c>
      <c r="F159" s="3" t="s">
        <v>443</v>
      </c>
      <c r="G159" s="3" t="s">
        <v>11</v>
      </c>
      <c r="H159" s="3">
        <v>0</v>
      </c>
      <c r="I159" s="3">
        <v>0</v>
      </c>
      <c r="J159" s="4">
        <v>157</v>
      </c>
      <c r="L159" s="2">
        <f>INDEX($P$3:$P$1294,MATCH(J159,_xlfn.ANCHORARRAY($O$3),0))</f>
        <v>80</v>
      </c>
      <c r="M159" s="4">
        <v>1</v>
      </c>
      <c r="O159" s="2">
        <v>158</v>
      </c>
      <c r="P159" s="4">
        <f t="shared" si="2"/>
        <v>81</v>
      </c>
    </row>
    <row r="160" spans="1:16">
      <c r="A160" s="2">
        <v>158</v>
      </c>
      <c r="B160" s="3" t="s">
        <v>456</v>
      </c>
      <c r="C160" s="3" t="s">
        <v>457</v>
      </c>
      <c r="D160" s="3" t="s">
        <v>11</v>
      </c>
      <c r="E160" s="3" t="s">
        <v>11</v>
      </c>
      <c r="F160" s="3" t="s">
        <v>443</v>
      </c>
      <c r="G160" s="3" t="s">
        <v>11</v>
      </c>
      <c r="H160" s="3">
        <v>0</v>
      </c>
      <c r="I160" s="3">
        <v>0</v>
      </c>
      <c r="J160" s="4">
        <v>158</v>
      </c>
      <c r="L160" s="2">
        <f>INDEX($P$3:$P$1294,MATCH(J160,_xlfn.ANCHORARRAY($O$3),0))</f>
        <v>81</v>
      </c>
      <c r="M160" s="4">
        <v>1</v>
      </c>
      <c r="O160" s="2">
        <v>159</v>
      </c>
      <c r="P160" s="4">
        <f t="shared" si="2"/>
        <v>81</v>
      </c>
    </row>
    <row r="161" spans="1:16">
      <c r="A161" s="2">
        <v>159</v>
      </c>
      <c r="B161" s="3" t="s">
        <v>458</v>
      </c>
      <c r="C161" s="3" t="s">
        <v>459</v>
      </c>
      <c r="D161" s="3" t="s">
        <v>11</v>
      </c>
      <c r="E161" s="3" t="s">
        <v>11</v>
      </c>
      <c r="F161" s="3" t="s">
        <v>443</v>
      </c>
      <c r="G161" s="3" t="s">
        <v>12</v>
      </c>
      <c r="H161" s="3">
        <v>1</v>
      </c>
      <c r="I161" s="3">
        <v>0.28658400000000001</v>
      </c>
      <c r="J161" s="4">
        <v>159</v>
      </c>
      <c r="L161" s="2">
        <f>INDEX($P$3:$P$1294,MATCH(J161,_xlfn.ANCHORARRAY($O$3),0))</f>
        <v>81</v>
      </c>
      <c r="M161" s="4">
        <v>1</v>
      </c>
      <c r="O161" s="2">
        <v>160</v>
      </c>
      <c r="P161" s="4">
        <f t="shared" si="2"/>
        <v>82</v>
      </c>
    </row>
    <row r="162" spans="1:16">
      <c r="A162" s="2">
        <v>160</v>
      </c>
      <c r="B162" s="3" t="s">
        <v>460</v>
      </c>
      <c r="C162" s="3" t="s">
        <v>461</v>
      </c>
      <c r="D162" s="3" t="s">
        <v>11</v>
      </c>
      <c r="E162" s="3" t="s">
        <v>11</v>
      </c>
      <c r="F162" s="3" t="s">
        <v>443</v>
      </c>
      <c r="G162" s="3" t="s">
        <v>15</v>
      </c>
      <c r="H162" s="3">
        <v>1</v>
      </c>
      <c r="I162" s="3">
        <v>0.57316800000000001</v>
      </c>
      <c r="J162" s="4">
        <v>160</v>
      </c>
      <c r="L162" s="2">
        <f>INDEX($P$3:$P$1294,MATCH(J162,_xlfn.ANCHORARRAY($O$3),0))</f>
        <v>82</v>
      </c>
      <c r="M162" s="4">
        <v>1</v>
      </c>
      <c r="O162" s="2">
        <v>161</v>
      </c>
      <c r="P162" s="4">
        <f t="shared" si="2"/>
        <v>82</v>
      </c>
    </row>
    <row r="163" spans="1:16">
      <c r="A163" s="2">
        <v>161</v>
      </c>
      <c r="B163" s="3" t="s">
        <v>462</v>
      </c>
      <c r="C163" s="3" t="s">
        <v>463</v>
      </c>
      <c r="D163" s="3" t="s">
        <v>11</v>
      </c>
      <c r="E163" s="3" t="s">
        <v>11</v>
      </c>
      <c r="F163" s="3" t="s">
        <v>443</v>
      </c>
      <c r="G163" s="3" t="s">
        <v>12</v>
      </c>
      <c r="H163" s="3">
        <v>1</v>
      </c>
      <c r="I163" s="3">
        <v>0.28658400000000001</v>
      </c>
      <c r="J163" s="4">
        <v>161</v>
      </c>
      <c r="L163" s="2">
        <f>INDEX($P$3:$P$1294,MATCH(J163,_xlfn.ANCHORARRAY($O$3),0))</f>
        <v>82</v>
      </c>
      <c r="M163" s="4">
        <v>1</v>
      </c>
      <c r="O163" s="2">
        <v>162</v>
      </c>
      <c r="P163" s="4">
        <f t="shared" si="2"/>
        <v>83</v>
      </c>
    </row>
    <row r="164" spans="1:16">
      <c r="A164" s="2">
        <v>162</v>
      </c>
      <c r="B164" s="3" t="s">
        <v>464</v>
      </c>
      <c r="C164" s="3" t="s">
        <v>465</v>
      </c>
      <c r="D164" s="3" t="s">
        <v>11</v>
      </c>
      <c r="E164" s="3" t="s">
        <v>11</v>
      </c>
      <c r="F164" s="3" t="s">
        <v>443</v>
      </c>
      <c r="G164" s="3" t="s">
        <v>11</v>
      </c>
      <c r="H164" s="3">
        <v>0</v>
      </c>
      <c r="I164" s="3">
        <v>0</v>
      </c>
      <c r="J164" s="4">
        <v>162</v>
      </c>
      <c r="L164" s="2">
        <f>INDEX($P$3:$P$1294,MATCH(J164,_xlfn.ANCHORARRAY($O$3),0))</f>
        <v>83</v>
      </c>
      <c r="M164" s="4">
        <v>1</v>
      </c>
      <c r="O164" s="2">
        <v>163</v>
      </c>
      <c r="P164" s="4">
        <f t="shared" si="2"/>
        <v>83</v>
      </c>
    </row>
    <row r="165" spans="1:16">
      <c r="A165" s="2">
        <v>163</v>
      </c>
      <c r="B165" s="3" t="s">
        <v>466</v>
      </c>
      <c r="C165" s="3" t="s">
        <v>467</v>
      </c>
      <c r="D165" s="3" t="s">
        <v>11</v>
      </c>
      <c r="E165" s="3" t="s">
        <v>11</v>
      </c>
      <c r="F165" s="3" t="s">
        <v>443</v>
      </c>
      <c r="G165" s="3" t="s">
        <v>11</v>
      </c>
      <c r="H165" s="3">
        <v>0</v>
      </c>
      <c r="I165" s="3">
        <v>0</v>
      </c>
      <c r="J165" s="4">
        <v>163</v>
      </c>
      <c r="L165" s="2">
        <f>INDEX($P$3:$P$1294,MATCH(J165,_xlfn.ANCHORARRAY($O$3),0))</f>
        <v>83</v>
      </c>
      <c r="M165" s="4">
        <v>1</v>
      </c>
      <c r="O165" s="2">
        <v>164</v>
      </c>
      <c r="P165" s="4">
        <f t="shared" si="2"/>
        <v>84</v>
      </c>
    </row>
    <row r="166" spans="1:16">
      <c r="A166" s="2">
        <v>164</v>
      </c>
      <c r="B166" s="3" t="s">
        <v>468</v>
      </c>
      <c r="C166" s="3" t="s">
        <v>469</v>
      </c>
      <c r="D166" s="3" t="s">
        <v>11</v>
      </c>
      <c r="E166" s="3" t="s">
        <v>11</v>
      </c>
      <c r="F166" s="3" t="s">
        <v>443</v>
      </c>
      <c r="G166" s="3" t="s">
        <v>12</v>
      </c>
      <c r="H166" s="3">
        <v>1</v>
      </c>
      <c r="I166" s="3">
        <v>0.28658400000000001</v>
      </c>
      <c r="J166" s="4">
        <v>164</v>
      </c>
      <c r="L166" s="2">
        <f>INDEX($P$3:$P$1294,MATCH(J166,_xlfn.ANCHORARRAY($O$3),0))</f>
        <v>84</v>
      </c>
      <c r="M166" s="4">
        <v>1</v>
      </c>
      <c r="O166" s="2">
        <v>165</v>
      </c>
      <c r="P166" s="4">
        <f t="shared" si="2"/>
        <v>84</v>
      </c>
    </row>
    <row r="167" spans="1:16">
      <c r="A167" s="2">
        <v>165</v>
      </c>
      <c r="B167" s="3" t="s">
        <v>470</v>
      </c>
      <c r="C167" s="3" t="s">
        <v>471</v>
      </c>
      <c r="D167" s="3" t="s">
        <v>12</v>
      </c>
      <c r="E167" s="3" t="s">
        <v>11</v>
      </c>
      <c r="F167" s="3" t="s">
        <v>443</v>
      </c>
      <c r="G167" s="3" t="s">
        <v>12</v>
      </c>
      <c r="H167" s="3">
        <v>1</v>
      </c>
      <c r="I167" s="3">
        <v>0.28658400000000001</v>
      </c>
      <c r="J167" s="4">
        <v>164</v>
      </c>
      <c r="L167" s="2">
        <f>INDEX($P$3:$P$1294,MATCH(J167,_xlfn.ANCHORARRAY($O$3),0))</f>
        <v>84</v>
      </c>
      <c r="M167" s="4">
        <v>1</v>
      </c>
      <c r="O167" s="2">
        <v>166</v>
      </c>
      <c r="P167" s="4">
        <v>84</v>
      </c>
    </row>
    <row r="168" spans="1:16">
      <c r="A168" s="2">
        <v>166</v>
      </c>
      <c r="B168" s="3" t="s">
        <v>472</v>
      </c>
      <c r="C168" s="3" t="s">
        <v>473</v>
      </c>
      <c r="D168" s="3" t="s">
        <v>11</v>
      </c>
      <c r="E168" s="3" t="s">
        <v>11</v>
      </c>
      <c r="F168" s="3" t="s">
        <v>443</v>
      </c>
      <c r="G168" s="3" t="s">
        <v>11</v>
      </c>
      <c r="H168" s="3">
        <v>0</v>
      </c>
      <c r="I168" s="3">
        <v>0</v>
      </c>
      <c r="J168" s="4">
        <v>165</v>
      </c>
      <c r="L168" s="2">
        <f>INDEX($P$3:$P$1294,MATCH(J168,_xlfn.ANCHORARRAY($O$3),0))</f>
        <v>84</v>
      </c>
      <c r="M168" s="4">
        <v>2</v>
      </c>
      <c r="O168" s="2">
        <v>167</v>
      </c>
      <c r="P168" s="4">
        <v>84</v>
      </c>
    </row>
    <row r="169" spans="1:16">
      <c r="A169" s="2">
        <v>167</v>
      </c>
      <c r="B169" s="3" t="s">
        <v>474</v>
      </c>
      <c r="C169" s="3" t="s">
        <v>475</v>
      </c>
      <c r="D169" s="3" t="s">
        <v>11</v>
      </c>
      <c r="E169" s="3" t="s">
        <v>11</v>
      </c>
      <c r="F169" s="3" t="s">
        <v>443</v>
      </c>
      <c r="G169" s="3" t="s">
        <v>15</v>
      </c>
      <c r="H169" s="3">
        <v>1</v>
      </c>
      <c r="I169" s="3">
        <v>0.57316800000000001</v>
      </c>
      <c r="J169" s="4">
        <v>166</v>
      </c>
      <c r="L169" s="2">
        <f>INDEX($P$3:$P$1294,MATCH(J169,_xlfn.ANCHORARRAY($O$3),0))</f>
        <v>84</v>
      </c>
      <c r="M169" s="4">
        <v>2</v>
      </c>
      <c r="O169" s="2">
        <v>168</v>
      </c>
      <c r="P169" s="4">
        <f>P167-1</f>
        <v>83</v>
      </c>
    </row>
    <row r="170" spans="1:16">
      <c r="A170" s="2">
        <v>168</v>
      </c>
      <c r="B170" s="3" t="s">
        <v>476</v>
      </c>
      <c r="C170" s="3" t="s">
        <v>477</v>
      </c>
      <c r="D170" s="3" t="s">
        <v>11</v>
      </c>
      <c r="E170" s="3" t="s">
        <v>11</v>
      </c>
      <c r="F170" s="3" t="s">
        <v>443</v>
      </c>
      <c r="G170" s="3" t="s">
        <v>11</v>
      </c>
      <c r="H170" s="3">
        <v>0</v>
      </c>
      <c r="I170" s="3">
        <v>0</v>
      </c>
      <c r="J170" s="4">
        <v>167</v>
      </c>
      <c r="L170" s="2">
        <f>INDEX($P$3:$P$1294,MATCH(J170,_xlfn.ANCHORARRAY($O$3),0))</f>
        <v>84</v>
      </c>
      <c r="M170" s="4">
        <v>2</v>
      </c>
      <c r="O170" s="2">
        <v>169</v>
      </c>
      <c r="P170" s="4">
        <f t="shared" ref="P170:P233" si="3">P168-1</f>
        <v>83</v>
      </c>
    </row>
    <row r="171" spans="1:16">
      <c r="A171" s="2">
        <v>169</v>
      </c>
      <c r="B171" s="3" t="s">
        <v>478</v>
      </c>
      <c r="C171" s="3" t="s">
        <v>479</v>
      </c>
      <c r="D171" s="3" t="s">
        <v>11</v>
      </c>
      <c r="E171" s="3" t="s">
        <v>11</v>
      </c>
      <c r="F171" s="3" t="s">
        <v>443</v>
      </c>
      <c r="G171" s="3" t="s">
        <v>11</v>
      </c>
      <c r="H171" s="3">
        <v>0</v>
      </c>
      <c r="I171" s="3">
        <v>0</v>
      </c>
      <c r="J171" s="4">
        <v>168</v>
      </c>
      <c r="L171" s="2">
        <f>INDEX($P$3:$P$1294,MATCH(J171,_xlfn.ANCHORARRAY($O$3),0))</f>
        <v>83</v>
      </c>
      <c r="M171" s="4">
        <v>2</v>
      </c>
      <c r="O171" s="2">
        <v>170</v>
      </c>
      <c r="P171" s="4">
        <f t="shared" si="3"/>
        <v>82</v>
      </c>
    </row>
    <row r="172" spans="1:16">
      <c r="A172" s="2">
        <v>170</v>
      </c>
      <c r="B172" s="3" t="s">
        <v>480</v>
      </c>
      <c r="C172" s="3" t="s">
        <v>481</v>
      </c>
      <c r="D172" s="3" t="s">
        <v>11</v>
      </c>
      <c r="E172" s="3" t="s">
        <v>11</v>
      </c>
      <c r="F172" s="3" t="s">
        <v>443</v>
      </c>
      <c r="G172" s="3" t="s">
        <v>11</v>
      </c>
      <c r="H172" s="3">
        <v>0</v>
      </c>
      <c r="I172" s="3">
        <v>0</v>
      </c>
      <c r="J172" s="4">
        <v>169</v>
      </c>
      <c r="L172" s="2">
        <f>INDEX($P$3:$P$1294,MATCH(J172,_xlfn.ANCHORARRAY($O$3),0))</f>
        <v>83</v>
      </c>
      <c r="M172" s="4">
        <v>2</v>
      </c>
      <c r="O172" s="2">
        <v>171</v>
      </c>
      <c r="P172" s="4">
        <f t="shared" si="3"/>
        <v>82</v>
      </c>
    </row>
    <row r="173" spans="1:16">
      <c r="A173" s="2">
        <v>171</v>
      </c>
      <c r="B173" s="3" t="s">
        <v>482</v>
      </c>
      <c r="C173" s="3" t="s">
        <v>483</v>
      </c>
      <c r="D173" s="3" t="s">
        <v>11</v>
      </c>
      <c r="E173" s="3" t="s">
        <v>11</v>
      </c>
      <c r="F173" s="3" t="s">
        <v>443</v>
      </c>
      <c r="G173" s="3" t="s">
        <v>11</v>
      </c>
      <c r="H173" s="3">
        <v>0</v>
      </c>
      <c r="I173" s="3">
        <v>0</v>
      </c>
      <c r="J173" s="4">
        <v>170</v>
      </c>
      <c r="L173" s="2">
        <f>INDEX($P$3:$P$1294,MATCH(J173,_xlfn.ANCHORARRAY($O$3),0))</f>
        <v>82</v>
      </c>
      <c r="M173" s="4">
        <v>2</v>
      </c>
      <c r="O173" s="2">
        <v>172</v>
      </c>
      <c r="P173" s="4">
        <f t="shared" si="3"/>
        <v>81</v>
      </c>
    </row>
    <row r="174" spans="1:16">
      <c r="A174" s="2">
        <v>172</v>
      </c>
      <c r="B174" s="3" t="s">
        <v>484</v>
      </c>
      <c r="C174" s="3" t="s">
        <v>485</v>
      </c>
      <c r="D174" s="3" t="s">
        <v>11</v>
      </c>
      <c r="E174" s="3" t="s">
        <v>11</v>
      </c>
      <c r="F174" s="3" t="s">
        <v>443</v>
      </c>
      <c r="G174" s="3" t="s">
        <v>11</v>
      </c>
      <c r="H174" s="3">
        <v>0</v>
      </c>
      <c r="I174" s="3">
        <v>0</v>
      </c>
      <c r="J174" s="4">
        <v>171</v>
      </c>
      <c r="L174" s="2">
        <f>INDEX($P$3:$P$1294,MATCH(J174,_xlfn.ANCHORARRAY($O$3),0))</f>
        <v>82</v>
      </c>
      <c r="M174" s="4">
        <v>2</v>
      </c>
      <c r="O174" s="2">
        <v>173</v>
      </c>
      <c r="P174" s="4">
        <f t="shared" si="3"/>
        <v>81</v>
      </c>
    </row>
    <row r="175" spans="1:16">
      <c r="A175" s="2">
        <v>173</v>
      </c>
      <c r="B175" s="3" t="s">
        <v>486</v>
      </c>
      <c r="C175" s="3" t="s">
        <v>487</v>
      </c>
      <c r="D175" s="3" t="s">
        <v>11</v>
      </c>
      <c r="E175" s="3" t="s">
        <v>11</v>
      </c>
      <c r="F175" s="3" t="s">
        <v>443</v>
      </c>
      <c r="G175" s="3" t="s">
        <v>11</v>
      </c>
      <c r="H175" s="3">
        <v>0</v>
      </c>
      <c r="I175" s="3">
        <v>0</v>
      </c>
      <c r="J175" s="4">
        <v>172</v>
      </c>
      <c r="L175" s="2">
        <f>INDEX($P$3:$P$1294,MATCH(J175,_xlfn.ANCHORARRAY($O$3),0))</f>
        <v>81</v>
      </c>
      <c r="M175" s="4">
        <v>2</v>
      </c>
      <c r="O175" s="2">
        <v>174</v>
      </c>
      <c r="P175" s="4">
        <f t="shared" si="3"/>
        <v>80</v>
      </c>
    </row>
    <row r="176" spans="1:16">
      <c r="A176" s="2">
        <v>174</v>
      </c>
      <c r="B176" s="3" t="s">
        <v>488</v>
      </c>
      <c r="C176" s="3" t="s">
        <v>489</v>
      </c>
      <c r="D176" s="3" t="s">
        <v>11</v>
      </c>
      <c r="E176" s="3" t="s">
        <v>11</v>
      </c>
      <c r="F176" s="3" t="s">
        <v>443</v>
      </c>
      <c r="G176" s="3" t="s">
        <v>11</v>
      </c>
      <c r="H176" s="3">
        <v>0</v>
      </c>
      <c r="I176" s="3">
        <v>0</v>
      </c>
      <c r="J176" s="4">
        <v>173</v>
      </c>
      <c r="L176" s="2">
        <f>INDEX($P$3:$P$1294,MATCH(J176,_xlfn.ANCHORARRAY($O$3),0))</f>
        <v>81</v>
      </c>
      <c r="M176" s="4">
        <v>2</v>
      </c>
      <c r="O176" s="2">
        <v>175</v>
      </c>
      <c r="P176" s="4">
        <f t="shared" si="3"/>
        <v>80</v>
      </c>
    </row>
    <row r="177" spans="1:16">
      <c r="A177" s="2">
        <v>175</v>
      </c>
      <c r="B177" s="3" t="s">
        <v>490</v>
      </c>
      <c r="C177" s="3" t="s">
        <v>491</v>
      </c>
      <c r="D177" s="3" t="s">
        <v>11</v>
      </c>
      <c r="E177" s="3" t="s">
        <v>11</v>
      </c>
      <c r="F177" s="3" t="s">
        <v>443</v>
      </c>
      <c r="G177" s="3" t="s">
        <v>11</v>
      </c>
      <c r="H177" s="3">
        <v>0</v>
      </c>
      <c r="I177" s="3">
        <v>0</v>
      </c>
      <c r="J177" s="4">
        <v>174</v>
      </c>
      <c r="L177" s="2">
        <f>INDEX($P$3:$P$1294,MATCH(J177,_xlfn.ANCHORARRAY($O$3),0))</f>
        <v>80</v>
      </c>
      <c r="M177" s="4">
        <v>2</v>
      </c>
      <c r="O177" s="2">
        <v>176</v>
      </c>
      <c r="P177" s="4">
        <f t="shared" si="3"/>
        <v>79</v>
      </c>
    </row>
    <row r="178" spans="1:16">
      <c r="A178" s="2">
        <v>176</v>
      </c>
      <c r="B178" s="3" t="s">
        <v>492</v>
      </c>
      <c r="C178" s="3" t="s">
        <v>493</v>
      </c>
      <c r="D178" s="3" t="s">
        <v>11</v>
      </c>
      <c r="E178" s="3" t="s">
        <v>11</v>
      </c>
      <c r="F178" s="3" t="s">
        <v>443</v>
      </c>
      <c r="G178" s="3" t="s">
        <v>11</v>
      </c>
      <c r="H178" s="3">
        <v>0</v>
      </c>
      <c r="I178" s="3">
        <v>0</v>
      </c>
      <c r="J178" s="4">
        <v>175</v>
      </c>
      <c r="L178" s="2">
        <f>INDEX($P$3:$P$1294,MATCH(J178,_xlfn.ANCHORARRAY($O$3),0))</f>
        <v>80</v>
      </c>
      <c r="M178" s="4">
        <v>2</v>
      </c>
      <c r="O178" s="2">
        <v>177</v>
      </c>
      <c r="P178" s="4">
        <f t="shared" si="3"/>
        <v>79</v>
      </c>
    </row>
    <row r="179" spans="1:16">
      <c r="A179" s="2">
        <v>177</v>
      </c>
      <c r="B179" s="3" t="s">
        <v>494</v>
      </c>
      <c r="C179" s="3" t="s">
        <v>495</v>
      </c>
      <c r="D179" s="3" t="s">
        <v>11</v>
      </c>
      <c r="E179" s="3" t="s">
        <v>11</v>
      </c>
      <c r="F179" s="3" t="s">
        <v>443</v>
      </c>
      <c r="G179" s="3" t="s">
        <v>11</v>
      </c>
      <c r="H179" s="3">
        <v>0</v>
      </c>
      <c r="I179" s="3">
        <v>0</v>
      </c>
      <c r="J179" s="4">
        <v>176</v>
      </c>
      <c r="L179" s="2">
        <f>INDEX($P$3:$P$1294,MATCH(J179,_xlfn.ANCHORARRAY($O$3),0))</f>
        <v>79</v>
      </c>
      <c r="M179" s="4">
        <v>2</v>
      </c>
      <c r="O179" s="2">
        <v>178</v>
      </c>
      <c r="P179" s="4">
        <f t="shared" si="3"/>
        <v>78</v>
      </c>
    </row>
    <row r="180" spans="1:16">
      <c r="A180" s="2">
        <v>178</v>
      </c>
      <c r="B180" s="3" t="s">
        <v>496</v>
      </c>
      <c r="C180" s="3" t="s">
        <v>497</v>
      </c>
      <c r="D180" s="3" t="s">
        <v>11</v>
      </c>
      <c r="E180" s="3" t="s">
        <v>11</v>
      </c>
      <c r="F180" s="3" t="s">
        <v>443</v>
      </c>
      <c r="G180" s="3" t="s">
        <v>11</v>
      </c>
      <c r="H180" s="3">
        <v>0</v>
      </c>
      <c r="I180" s="3">
        <v>0</v>
      </c>
      <c r="J180" s="4">
        <v>177</v>
      </c>
      <c r="L180" s="2">
        <f>INDEX($P$3:$P$1294,MATCH(J180,_xlfn.ANCHORARRAY($O$3),0))</f>
        <v>79</v>
      </c>
      <c r="M180" s="4">
        <v>2</v>
      </c>
      <c r="O180" s="2">
        <v>179</v>
      </c>
      <c r="P180" s="4">
        <f t="shared" si="3"/>
        <v>78</v>
      </c>
    </row>
    <row r="181" spans="1:16">
      <c r="A181" s="2">
        <v>179</v>
      </c>
      <c r="B181" s="3" t="s">
        <v>498</v>
      </c>
      <c r="C181" s="3" t="s">
        <v>499</v>
      </c>
      <c r="D181" s="3" t="s">
        <v>12</v>
      </c>
      <c r="E181" s="3" t="s">
        <v>11</v>
      </c>
      <c r="F181" s="3" t="s">
        <v>443</v>
      </c>
      <c r="G181" s="3" t="s">
        <v>12</v>
      </c>
      <c r="H181" s="3">
        <v>1</v>
      </c>
      <c r="I181" s="3">
        <v>0.28658400000000001</v>
      </c>
      <c r="J181" s="4">
        <v>177</v>
      </c>
      <c r="L181" s="2">
        <f>INDEX($P$3:$P$1294,MATCH(J181,_xlfn.ANCHORARRAY($O$3),0))</f>
        <v>79</v>
      </c>
      <c r="M181" s="4">
        <v>2</v>
      </c>
      <c r="O181" s="2">
        <v>180</v>
      </c>
      <c r="P181" s="4">
        <f t="shared" si="3"/>
        <v>77</v>
      </c>
    </row>
    <row r="182" spans="1:16">
      <c r="A182" s="2">
        <v>180</v>
      </c>
      <c r="B182" s="3" t="s">
        <v>500</v>
      </c>
      <c r="C182" s="3" t="s">
        <v>501</v>
      </c>
      <c r="D182" s="3" t="s">
        <v>12</v>
      </c>
      <c r="E182" s="3" t="s">
        <v>11</v>
      </c>
      <c r="F182" s="3" t="s">
        <v>443</v>
      </c>
      <c r="G182" s="3" t="s">
        <v>12</v>
      </c>
      <c r="H182" s="3">
        <v>1</v>
      </c>
      <c r="I182" s="3">
        <v>0.28658400000000001</v>
      </c>
      <c r="J182" s="4">
        <v>177</v>
      </c>
      <c r="L182" s="2">
        <f>INDEX($P$3:$P$1294,MATCH(J182,_xlfn.ANCHORARRAY($O$3),0))</f>
        <v>79</v>
      </c>
      <c r="M182" s="4">
        <v>2</v>
      </c>
      <c r="O182" s="2">
        <v>181</v>
      </c>
      <c r="P182" s="4">
        <f t="shared" si="3"/>
        <v>77</v>
      </c>
    </row>
    <row r="183" spans="1:16">
      <c r="A183" s="2">
        <v>181</v>
      </c>
      <c r="B183" s="3" t="s">
        <v>502</v>
      </c>
      <c r="C183" s="3" t="s">
        <v>503</v>
      </c>
      <c r="D183" s="3" t="s">
        <v>11</v>
      </c>
      <c r="E183" s="3" t="s">
        <v>11</v>
      </c>
      <c r="F183" s="3" t="s">
        <v>443</v>
      </c>
      <c r="G183" s="3" t="s">
        <v>11</v>
      </c>
      <c r="H183" s="3">
        <v>0</v>
      </c>
      <c r="I183" s="3">
        <v>0</v>
      </c>
      <c r="J183" s="4">
        <v>178</v>
      </c>
      <c r="L183" s="2">
        <f>INDEX($P$3:$P$1294,MATCH(J183,_xlfn.ANCHORARRAY($O$3),0))</f>
        <v>78</v>
      </c>
      <c r="M183" s="4">
        <v>2</v>
      </c>
      <c r="O183" s="2">
        <v>182</v>
      </c>
      <c r="P183" s="4">
        <f t="shared" si="3"/>
        <v>76</v>
      </c>
    </row>
    <row r="184" spans="1:16">
      <c r="A184" s="2">
        <v>182</v>
      </c>
      <c r="B184" s="3" t="s">
        <v>504</v>
      </c>
      <c r="C184" s="3" t="s">
        <v>505</v>
      </c>
      <c r="D184" s="3" t="s">
        <v>11</v>
      </c>
      <c r="E184" s="3" t="s">
        <v>11</v>
      </c>
      <c r="F184" s="3" t="s">
        <v>443</v>
      </c>
      <c r="G184" s="3" t="s">
        <v>11</v>
      </c>
      <c r="H184" s="3">
        <v>0</v>
      </c>
      <c r="I184" s="3">
        <v>0</v>
      </c>
      <c r="J184" s="4">
        <v>179</v>
      </c>
      <c r="L184" s="2">
        <f>INDEX($P$3:$P$1294,MATCH(J184,_xlfn.ANCHORARRAY($O$3),0))</f>
        <v>78</v>
      </c>
      <c r="M184" s="4">
        <v>2</v>
      </c>
      <c r="O184" s="2">
        <v>183</v>
      </c>
      <c r="P184" s="4">
        <f t="shared" si="3"/>
        <v>76</v>
      </c>
    </row>
    <row r="185" spans="1:16">
      <c r="A185" s="2">
        <v>183</v>
      </c>
      <c r="B185" s="3" t="s">
        <v>506</v>
      </c>
      <c r="C185" s="3" t="s">
        <v>507</v>
      </c>
      <c r="D185" s="3" t="s">
        <v>11</v>
      </c>
      <c r="E185" s="3" t="s">
        <v>11</v>
      </c>
      <c r="F185" s="3" t="s">
        <v>443</v>
      </c>
      <c r="G185" s="3" t="s">
        <v>11</v>
      </c>
      <c r="H185" s="3">
        <v>0</v>
      </c>
      <c r="I185" s="3">
        <v>0</v>
      </c>
      <c r="J185" s="4">
        <v>180</v>
      </c>
      <c r="L185" s="2">
        <f>INDEX($P$3:$P$1294,MATCH(J185,_xlfn.ANCHORARRAY($O$3),0))</f>
        <v>77</v>
      </c>
      <c r="M185" s="4">
        <v>2</v>
      </c>
      <c r="O185" s="2">
        <v>184</v>
      </c>
      <c r="P185" s="4">
        <f t="shared" si="3"/>
        <v>75</v>
      </c>
    </row>
    <row r="186" spans="1:16">
      <c r="A186" s="2">
        <v>184</v>
      </c>
      <c r="B186" s="3" t="s">
        <v>508</v>
      </c>
      <c r="C186" s="3" t="s">
        <v>509</v>
      </c>
      <c r="D186" s="3" t="s">
        <v>11</v>
      </c>
      <c r="E186" s="3" t="s">
        <v>11</v>
      </c>
      <c r="F186" s="3" t="s">
        <v>443</v>
      </c>
      <c r="G186" s="3" t="s">
        <v>11</v>
      </c>
      <c r="H186" s="3">
        <v>0</v>
      </c>
      <c r="I186" s="3">
        <v>0</v>
      </c>
      <c r="J186" s="4">
        <v>181</v>
      </c>
      <c r="L186" s="2">
        <f>INDEX($P$3:$P$1294,MATCH(J186,_xlfn.ANCHORARRAY($O$3),0))</f>
        <v>77</v>
      </c>
      <c r="M186" s="4">
        <v>2</v>
      </c>
      <c r="O186" s="2">
        <v>185</v>
      </c>
      <c r="P186" s="4">
        <f t="shared" si="3"/>
        <v>75</v>
      </c>
    </row>
    <row r="187" spans="1:16">
      <c r="A187" s="2">
        <v>185</v>
      </c>
      <c r="B187" s="3" t="s">
        <v>510</v>
      </c>
      <c r="C187" s="3" t="s">
        <v>511</v>
      </c>
      <c r="D187" s="3" t="s">
        <v>11</v>
      </c>
      <c r="E187" s="3" t="s">
        <v>11</v>
      </c>
      <c r="F187" s="3" t="s">
        <v>443</v>
      </c>
      <c r="G187" s="3" t="s">
        <v>15</v>
      </c>
      <c r="H187" s="3">
        <v>1</v>
      </c>
      <c r="I187" s="3">
        <v>0.57316800000000001</v>
      </c>
      <c r="J187" s="4">
        <v>182</v>
      </c>
      <c r="L187" s="2">
        <f>INDEX($P$3:$P$1294,MATCH(J187,_xlfn.ANCHORARRAY($O$3),0))</f>
        <v>76</v>
      </c>
      <c r="M187" s="4">
        <v>2</v>
      </c>
      <c r="O187" s="2">
        <v>186</v>
      </c>
      <c r="P187" s="4">
        <f t="shared" si="3"/>
        <v>74</v>
      </c>
    </row>
    <row r="188" spans="1:16">
      <c r="A188" s="2">
        <v>186</v>
      </c>
      <c r="B188" s="3" t="s">
        <v>512</v>
      </c>
      <c r="C188" s="3" t="s">
        <v>513</v>
      </c>
      <c r="D188" s="3" t="s">
        <v>11</v>
      </c>
      <c r="E188" s="3" t="s">
        <v>11</v>
      </c>
      <c r="F188" s="3" t="s">
        <v>443</v>
      </c>
      <c r="G188" s="3" t="s">
        <v>11</v>
      </c>
      <c r="H188" s="3">
        <v>0</v>
      </c>
      <c r="I188" s="3">
        <v>0</v>
      </c>
      <c r="J188" s="4">
        <v>183</v>
      </c>
      <c r="L188" s="2">
        <f>INDEX($P$3:$P$1294,MATCH(J188,_xlfn.ANCHORARRAY($O$3),0))</f>
        <v>76</v>
      </c>
      <c r="M188" s="4">
        <v>2</v>
      </c>
      <c r="O188" s="2">
        <v>187</v>
      </c>
      <c r="P188" s="4">
        <f t="shared" si="3"/>
        <v>74</v>
      </c>
    </row>
    <row r="189" spans="1:16">
      <c r="A189" s="2">
        <v>187</v>
      </c>
      <c r="B189" s="3" t="s">
        <v>514</v>
      </c>
      <c r="C189" s="3" t="s">
        <v>515</v>
      </c>
      <c r="D189" s="3" t="s">
        <v>11</v>
      </c>
      <c r="E189" s="3" t="s">
        <v>11</v>
      </c>
      <c r="F189" s="3" t="s">
        <v>443</v>
      </c>
      <c r="G189" s="3" t="s">
        <v>11</v>
      </c>
      <c r="H189" s="3">
        <v>0</v>
      </c>
      <c r="I189" s="3">
        <v>0</v>
      </c>
      <c r="J189" s="4">
        <v>184</v>
      </c>
      <c r="L189" s="2">
        <f>INDEX($P$3:$P$1294,MATCH(J189,_xlfn.ANCHORARRAY($O$3),0))</f>
        <v>75</v>
      </c>
      <c r="M189" s="4">
        <v>2</v>
      </c>
      <c r="O189" s="2">
        <v>188</v>
      </c>
      <c r="P189" s="4">
        <f t="shared" si="3"/>
        <v>73</v>
      </c>
    </row>
    <row r="190" spans="1:16">
      <c r="A190" s="2">
        <v>188</v>
      </c>
      <c r="B190" s="3" t="s">
        <v>516</v>
      </c>
      <c r="C190" s="3" t="s">
        <v>517</v>
      </c>
      <c r="D190" s="3" t="s">
        <v>11</v>
      </c>
      <c r="E190" s="3" t="s">
        <v>11</v>
      </c>
      <c r="F190" s="3" t="s">
        <v>443</v>
      </c>
      <c r="G190" s="3" t="s">
        <v>11</v>
      </c>
      <c r="H190" s="3">
        <v>0</v>
      </c>
      <c r="I190" s="3">
        <v>0</v>
      </c>
      <c r="J190" s="4">
        <v>185</v>
      </c>
      <c r="L190" s="2">
        <f>INDEX($P$3:$P$1294,MATCH(J190,_xlfn.ANCHORARRAY($O$3),0))</f>
        <v>75</v>
      </c>
      <c r="M190" s="4">
        <v>2</v>
      </c>
      <c r="O190" s="2">
        <v>189</v>
      </c>
      <c r="P190" s="4">
        <f t="shared" si="3"/>
        <v>73</v>
      </c>
    </row>
    <row r="191" spans="1:16">
      <c r="A191" s="2">
        <v>189</v>
      </c>
      <c r="B191" s="3" t="s">
        <v>518</v>
      </c>
      <c r="C191" s="3" t="s">
        <v>519</v>
      </c>
      <c r="D191" s="3" t="s">
        <v>12</v>
      </c>
      <c r="E191" s="3" t="s">
        <v>11</v>
      </c>
      <c r="F191" s="3" t="s">
        <v>443</v>
      </c>
      <c r="G191" s="3" t="s">
        <v>15</v>
      </c>
      <c r="H191" s="3">
        <v>1</v>
      </c>
      <c r="I191" s="3">
        <v>0.57316800000000001</v>
      </c>
      <c r="J191" s="4">
        <v>185</v>
      </c>
      <c r="L191" s="2">
        <f>INDEX($P$3:$P$1294,MATCH(J191,_xlfn.ANCHORARRAY($O$3),0))</f>
        <v>75</v>
      </c>
      <c r="M191" s="4">
        <v>2</v>
      </c>
      <c r="O191" s="2">
        <v>190</v>
      </c>
      <c r="P191" s="4">
        <f t="shared" si="3"/>
        <v>72</v>
      </c>
    </row>
    <row r="192" spans="1:16">
      <c r="A192" s="2">
        <v>190</v>
      </c>
      <c r="B192" s="3" t="s">
        <v>520</v>
      </c>
      <c r="C192" s="3" t="s">
        <v>521</v>
      </c>
      <c r="D192" s="3" t="s">
        <v>11</v>
      </c>
      <c r="E192" s="3" t="s">
        <v>11</v>
      </c>
      <c r="F192" s="3" t="s">
        <v>443</v>
      </c>
      <c r="G192" s="3" t="s">
        <v>11</v>
      </c>
      <c r="H192" s="3">
        <v>0</v>
      </c>
      <c r="I192" s="3">
        <v>0</v>
      </c>
      <c r="J192" s="4">
        <v>186</v>
      </c>
      <c r="L192" s="2">
        <f>INDEX($P$3:$P$1294,MATCH(J192,_xlfn.ANCHORARRAY($O$3),0))</f>
        <v>74</v>
      </c>
      <c r="M192" s="4">
        <v>2</v>
      </c>
      <c r="O192" s="2">
        <v>191</v>
      </c>
      <c r="P192" s="4">
        <f t="shared" si="3"/>
        <v>72</v>
      </c>
    </row>
    <row r="193" spans="1:16">
      <c r="A193" s="2">
        <v>191</v>
      </c>
      <c r="B193" s="3" t="s">
        <v>522</v>
      </c>
      <c r="C193" s="3" t="s">
        <v>523</v>
      </c>
      <c r="D193" s="3" t="s">
        <v>11</v>
      </c>
      <c r="E193" s="3" t="s">
        <v>11</v>
      </c>
      <c r="F193" s="3" t="s">
        <v>443</v>
      </c>
      <c r="G193" s="3" t="s">
        <v>11</v>
      </c>
      <c r="H193" s="3">
        <v>0</v>
      </c>
      <c r="I193" s="3">
        <v>0</v>
      </c>
      <c r="J193" s="4">
        <v>187</v>
      </c>
      <c r="L193" s="2">
        <f>INDEX($P$3:$P$1294,MATCH(J193,_xlfn.ANCHORARRAY($O$3),0))</f>
        <v>74</v>
      </c>
      <c r="M193" s="4">
        <v>2</v>
      </c>
      <c r="O193" s="2">
        <v>192</v>
      </c>
      <c r="P193" s="4">
        <f t="shared" si="3"/>
        <v>71</v>
      </c>
    </row>
    <row r="194" spans="1:16">
      <c r="A194" s="2">
        <v>192</v>
      </c>
      <c r="B194" s="3" t="s">
        <v>524</v>
      </c>
      <c r="C194" s="3" t="s">
        <v>525</v>
      </c>
      <c r="D194" s="3" t="s">
        <v>11</v>
      </c>
      <c r="E194" s="3" t="s">
        <v>11</v>
      </c>
      <c r="F194" s="3" t="s">
        <v>443</v>
      </c>
      <c r="G194" s="3" t="s">
        <v>11</v>
      </c>
      <c r="H194" s="3">
        <v>0</v>
      </c>
      <c r="I194" s="3">
        <v>0</v>
      </c>
      <c r="J194" s="4">
        <v>188</v>
      </c>
      <c r="L194" s="2">
        <f>INDEX($P$3:$P$1294,MATCH(J194,_xlfn.ANCHORARRAY($O$3),0))</f>
        <v>73</v>
      </c>
      <c r="M194" s="4">
        <v>2</v>
      </c>
      <c r="O194" s="2">
        <v>193</v>
      </c>
      <c r="P194" s="4">
        <f t="shared" si="3"/>
        <v>71</v>
      </c>
    </row>
    <row r="195" spans="1:16">
      <c r="A195" s="2">
        <v>193</v>
      </c>
      <c r="B195" s="3" t="s">
        <v>526</v>
      </c>
      <c r="C195" s="3" t="s">
        <v>527</v>
      </c>
      <c r="D195" s="3" t="s">
        <v>11</v>
      </c>
      <c r="E195" s="3" t="s">
        <v>11</v>
      </c>
      <c r="F195" s="3" t="s">
        <v>443</v>
      </c>
      <c r="G195" s="3" t="s">
        <v>11</v>
      </c>
      <c r="H195" s="3">
        <v>0</v>
      </c>
      <c r="I195" s="3">
        <v>0</v>
      </c>
      <c r="J195" s="4">
        <v>189</v>
      </c>
      <c r="L195" s="2">
        <f>INDEX($P$3:$P$1294,MATCH(J195,_xlfn.ANCHORARRAY($O$3),0))</f>
        <v>73</v>
      </c>
      <c r="M195" s="4">
        <v>2</v>
      </c>
      <c r="O195" s="2">
        <v>194</v>
      </c>
      <c r="P195" s="4">
        <f t="shared" si="3"/>
        <v>70</v>
      </c>
    </row>
    <row r="196" spans="1:16">
      <c r="A196" s="2">
        <v>194</v>
      </c>
      <c r="B196" s="3" t="s">
        <v>528</v>
      </c>
      <c r="C196" s="3" t="s">
        <v>529</v>
      </c>
      <c r="D196" s="3" t="s">
        <v>12</v>
      </c>
      <c r="E196" s="3" t="s">
        <v>11</v>
      </c>
      <c r="F196" s="3" t="s">
        <v>443</v>
      </c>
      <c r="G196" s="3" t="s">
        <v>12</v>
      </c>
      <c r="H196" s="3">
        <v>1</v>
      </c>
      <c r="I196" s="3">
        <v>0.28658400000000001</v>
      </c>
      <c r="J196" s="4">
        <v>189</v>
      </c>
      <c r="L196" s="2">
        <f>INDEX($P$3:$P$1294,MATCH(J196,_xlfn.ANCHORARRAY($O$3),0))</f>
        <v>73</v>
      </c>
      <c r="M196" s="4">
        <v>2</v>
      </c>
      <c r="O196" s="2">
        <v>195</v>
      </c>
      <c r="P196" s="4">
        <f t="shared" si="3"/>
        <v>70</v>
      </c>
    </row>
    <row r="197" spans="1:16">
      <c r="A197" s="2">
        <v>195</v>
      </c>
      <c r="B197" s="3" t="s">
        <v>530</v>
      </c>
      <c r="C197" s="3" t="s">
        <v>531</v>
      </c>
      <c r="D197" s="3" t="s">
        <v>11</v>
      </c>
      <c r="E197" s="3" t="s">
        <v>11</v>
      </c>
      <c r="F197" s="3" t="s">
        <v>443</v>
      </c>
      <c r="G197" s="3" t="s">
        <v>11</v>
      </c>
      <c r="H197" s="3">
        <v>0</v>
      </c>
      <c r="I197" s="3">
        <v>0</v>
      </c>
      <c r="J197" s="4">
        <v>190</v>
      </c>
      <c r="L197" s="2">
        <f>INDEX($P$3:$P$1294,MATCH(J197,_xlfn.ANCHORARRAY($O$3),0))</f>
        <v>72</v>
      </c>
      <c r="M197" s="4">
        <v>2</v>
      </c>
      <c r="O197" s="2">
        <v>196</v>
      </c>
      <c r="P197" s="4">
        <f t="shared" si="3"/>
        <v>69</v>
      </c>
    </row>
    <row r="198" spans="1:16">
      <c r="A198" s="2">
        <v>196</v>
      </c>
      <c r="B198" s="3" t="s">
        <v>532</v>
      </c>
      <c r="C198" s="3" t="s">
        <v>533</v>
      </c>
      <c r="D198" s="3" t="s">
        <v>11</v>
      </c>
      <c r="E198" s="3" t="s">
        <v>11</v>
      </c>
      <c r="F198" s="3" t="s">
        <v>443</v>
      </c>
      <c r="G198" s="3" t="s">
        <v>11</v>
      </c>
      <c r="H198" s="3">
        <v>0</v>
      </c>
      <c r="I198" s="3">
        <v>0</v>
      </c>
      <c r="J198" s="4">
        <v>191</v>
      </c>
      <c r="L198" s="2">
        <f>INDEX($P$3:$P$1294,MATCH(J198,_xlfn.ANCHORARRAY($O$3),0))</f>
        <v>72</v>
      </c>
      <c r="M198" s="4">
        <v>2</v>
      </c>
      <c r="O198" s="2">
        <v>197</v>
      </c>
      <c r="P198" s="4">
        <f t="shared" si="3"/>
        <v>69</v>
      </c>
    </row>
    <row r="199" spans="1:16">
      <c r="A199" s="2">
        <v>197</v>
      </c>
      <c r="B199" s="3" t="s">
        <v>534</v>
      </c>
      <c r="C199" s="3" t="s">
        <v>535</v>
      </c>
      <c r="D199" s="3" t="s">
        <v>11</v>
      </c>
      <c r="E199" s="3" t="s">
        <v>11</v>
      </c>
      <c r="F199" s="3" t="s">
        <v>443</v>
      </c>
      <c r="G199" s="3" t="s">
        <v>11</v>
      </c>
      <c r="H199" s="3">
        <v>0</v>
      </c>
      <c r="I199" s="3">
        <v>0</v>
      </c>
      <c r="J199" s="4">
        <v>192</v>
      </c>
      <c r="L199" s="2">
        <f>INDEX($P$3:$P$1294,MATCH(J199,_xlfn.ANCHORARRAY($O$3),0))</f>
        <v>71</v>
      </c>
      <c r="M199" s="4">
        <v>2</v>
      </c>
      <c r="O199" s="2">
        <v>198</v>
      </c>
      <c r="P199" s="4">
        <f t="shared" si="3"/>
        <v>68</v>
      </c>
    </row>
    <row r="200" spans="1:16">
      <c r="A200" s="2">
        <v>198</v>
      </c>
      <c r="B200" s="3" t="s">
        <v>536</v>
      </c>
      <c r="C200" s="3" t="s">
        <v>537</v>
      </c>
      <c r="D200" s="3" t="s">
        <v>11</v>
      </c>
      <c r="E200" s="3" t="s">
        <v>11</v>
      </c>
      <c r="F200" s="3" t="s">
        <v>443</v>
      </c>
      <c r="G200" s="3" t="s">
        <v>11</v>
      </c>
      <c r="H200" s="3">
        <v>0</v>
      </c>
      <c r="I200" s="3">
        <v>0</v>
      </c>
      <c r="J200" s="4">
        <v>193</v>
      </c>
      <c r="L200" s="2">
        <f>INDEX($P$3:$P$1294,MATCH(J200,_xlfn.ANCHORARRAY($O$3),0))</f>
        <v>71</v>
      </c>
      <c r="M200" s="4">
        <v>2</v>
      </c>
      <c r="O200" s="2">
        <v>199</v>
      </c>
      <c r="P200" s="4">
        <f t="shared" si="3"/>
        <v>68</v>
      </c>
    </row>
    <row r="201" spans="1:16">
      <c r="A201" s="2">
        <v>199</v>
      </c>
      <c r="B201" s="3" t="s">
        <v>538</v>
      </c>
      <c r="C201" s="3" t="s">
        <v>539</v>
      </c>
      <c r="D201" s="3" t="s">
        <v>11</v>
      </c>
      <c r="E201" s="3" t="s">
        <v>11</v>
      </c>
      <c r="F201" s="3" t="s">
        <v>443</v>
      </c>
      <c r="G201" s="3" t="s">
        <v>11</v>
      </c>
      <c r="H201" s="3">
        <v>0</v>
      </c>
      <c r="I201" s="3">
        <v>0</v>
      </c>
      <c r="J201" s="4">
        <v>194</v>
      </c>
      <c r="L201" s="2">
        <f>INDEX($P$3:$P$1294,MATCH(J201,_xlfn.ANCHORARRAY($O$3),0))</f>
        <v>70</v>
      </c>
      <c r="M201" s="4">
        <v>2</v>
      </c>
      <c r="O201" s="2">
        <v>200</v>
      </c>
      <c r="P201" s="4">
        <f t="shared" si="3"/>
        <v>67</v>
      </c>
    </row>
    <row r="202" spans="1:16">
      <c r="A202" s="2">
        <v>200</v>
      </c>
      <c r="B202" s="3" t="s">
        <v>540</v>
      </c>
      <c r="C202" s="3" t="s">
        <v>541</v>
      </c>
      <c r="D202" s="3" t="s">
        <v>11</v>
      </c>
      <c r="E202" s="3" t="s">
        <v>11</v>
      </c>
      <c r="F202" s="3" t="s">
        <v>443</v>
      </c>
      <c r="G202" s="3" t="s">
        <v>11</v>
      </c>
      <c r="H202" s="3">
        <v>0</v>
      </c>
      <c r="I202" s="3">
        <v>0</v>
      </c>
      <c r="J202" s="4">
        <v>195</v>
      </c>
      <c r="L202" s="2">
        <f>INDEX($P$3:$P$1294,MATCH(J202,_xlfn.ANCHORARRAY($O$3),0))</f>
        <v>70</v>
      </c>
      <c r="M202" s="4">
        <v>2</v>
      </c>
      <c r="O202" s="2">
        <v>201</v>
      </c>
      <c r="P202" s="4">
        <f t="shared" si="3"/>
        <v>67</v>
      </c>
    </row>
    <row r="203" spans="1:16">
      <c r="A203" s="2">
        <v>201</v>
      </c>
      <c r="B203" s="3" t="s">
        <v>542</v>
      </c>
      <c r="C203" s="3" t="s">
        <v>543</v>
      </c>
      <c r="D203" s="3" t="s">
        <v>11</v>
      </c>
      <c r="E203" s="3" t="s">
        <v>11</v>
      </c>
      <c r="F203" s="3" t="s">
        <v>443</v>
      </c>
      <c r="G203" s="3" t="s">
        <v>11</v>
      </c>
      <c r="H203" s="3">
        <v>0</v>
      </c>
      <c r="I203" s="3">
        <v>0</v>
      </c>
      <c r="J203" s="4">
        <v>196</v>
      </c>
      <c r="L203" s="2">
        <f>INDEX($P$3:$P$1294,MATCH(J203,_xlfn.ANCHORARRAY($O$3),0))</f>
        <v>69</v>
      </c>
      <c r="M203" s="4">
        <v>2</v>
      </c>
      <c r="O203" s="2">
        <v>202</v>
      </c>
      <c r="P203" s="4">
        <f t="shared" si="3"/>
        <v>66</v>
      </c>
    </row>
    <row r="204" spans="1:16">
      <c r="A204" s="2">
        <v>202</v>
      </c>
      <c r="B204" s="3" t="s">
        <v>544</v>
      </c>
      <c r="C204" s="3" t="s">
        <v>545</v>
      </c>
      <c r="D204" s="3" t="s">
        <v>11</v>
      </c>
      <c r="E204" s="3" t="s">
        <v>11</v>
      </c>
      <c r="F204" s="3" t="s">
        <v>443</v>
      </c>
      <c r="G204" s="3" t="s">
        <v>11</v>
      </c>
      <c r="H204" s="3">
        <v>0</v>
      </c>
      <c r="I204" s="3">
        <v>0</v>
      </c>
      <c r="J204" s="4">
        <v>197</v>
      </c>
      <c r="L204" s="2">
        <f>INDEX($P$3:$P$1294,MATCH(J204,_xlfn.ANCHORARRAY($O$3),0))</f>
        <v>69</v>
      </c>
      <c r="M204" s="4">
        <v>2</v>
      </c>
      <c r="O204" s="2">
        <v>203</v>
      </c>
      <c r="P204" s="4">
        <f t="shared" si="3"/>
        <v>66</v>
      </c>
    </row>
    <row r="205" spans="1:16">
      <c r="A205" s="2">
        <v>203</v>
      </c>
      <c r="B205" s="3" t="s">
        <v>546</v>
      </c>
      <c r="C205" s="3" t="s">
        <v>547</v>
      </c>
      <c r="D205" s="3" t="s">
        <v>11</v>
      </c>
      <c r="E205" s="3" t="s">
        <v>11</v>
      </c>
      <c r="F205" s="3" t="s">
        <v>443</v>
      </c>
      <c r="G205" s="3" t="s">
        <v>11</v>
      </c>
      <c r="H205" s="3">
        <v>0</v>
      </c>
      <c r="I205" s="3">
        <v>0</v>
      </c>
      <c r="J205" s="4">
        <v>198</v>
      </c>
      <c r="L205" s="2">
        <f>INDEX($P$3:$P$1294,MATCH(J205,_xlfn.ANCHORARRAY($O$3),0))</f>
        <v>68</v>
      </c>
      <c r="M205" s="4">
        <v>2</v>
      </c>
      <c r="O205" s="2">
        <v>204</v>
      </c>
      <c r="P205" s="4">
        <f t="shared" si="3"/>
        <v>65</v>
      </c>
    </row>
    <row r="206" spans="1:16">
      <c r="A206" s="2">
        <v>204</v>
      </c>
      <c r="B206" s="3" t="s">
        <v>548</v>
      </c>
      <c r="C206" s="3" t="s">
        <v>549</v>
      </c>
      <c r="D206" s="3" t="s">
        <v>11</v>
      </c>
      <c r="E206" s="3" t="s">
        <v>11</v>
      </c>
      <c r="F206" s="3" t="s">
        <v>443</v>
      </c>
      <c r="G206" s="3" t="s">
        <v>11</v>
      </c>
      <c r="H206" s="3">
        <v>0</v>
      </c>
      <c r="I206" s="3">
        <v>0</v>
      </c>
      <c r="J206" s="4">
        <v>199</v>
      </c>
      <c r="L206" s="2">
        <f>INDEX($P$3:$P$1294,MATCH(J206,_xlfn.ANCHORARRAY($O$3),0))</f>
        <v>68</v>
      </c>
      <c r="M206" s="4">
        <v>2</v>
      </c>
      <c r="O206" s="2">
        <v>205</v>
      </c>
      <c r="P206" s="4">
        <f t="shared" si="3"/>
        <v>65</v>
      </c>
    </row>
    <row r="207" spans="1:16">
      <c r="A207" s="2">
        <v>205</v>
      </c>
      <c r="B207" s="3" t="s">
        <v>550</v>
      </c>
      <c r="C207" s="3" t="s">
        <v>551</v>
      </c>
      <c r="D207" s="3" t="s">
        <v>11</v>
      </c>
      <c r="E207" s="3" t="s">
        <v>11</v>
      </c>
      <c r="F207" s="3" t="s">
        <v>443</v>
      </c>
      <c r="G207" s="3" t="s">
        <v>11</v>
      </c>
      <c r="H207" s="3">
        <v>0</v>
      </c>
      <c r="I207" s="3">
        <v>0</v>
      </c>
      <c r="J207" s="4">
        <v>200</v>
      </c>
      <c r="L207" s="2">
        <f>INDEX($P$3:$P$1294,MATCH(J207,_xlfn.ANCHORARRAY($O$3),0))</f>
        <v>67</v>
      </c>
      <c r="M207" s="4">
        <v>2</v>
      </c>
      <c r="O207" s="2">
        <v>206</v>
      </c>
      <c r="P207" s="4">
        <f t="shared" si="3"/>
        <v>64</v>
      </c>
    </row>
    <row r="208" spans="1:16">
      <c r="A208" s="2">
        <v>206</v>
      </c>
      <c r="B208" s="3" t="s">
        <v>552</v>
      </c>
      <c r="C208" s="3" t="s">
        <v>553</v>
      </c>
      <c r="D208" s="3" t="s">
        <v>11</v>
      </c>
      <c r="E208" s="3" t="s">
        <v>11</v>
      </c>
      <c r="F208" s="3" t="s">
        <v>443</v>
      </c>
      <c r="G208" s="3" t="s">
        <v>11</v>
      </c>
      <c r="H208" s="3">
        <v>0</v>
      </c>
      <c r="I208" s="3">
        <v>0</v>
      </c>
      <c r="J208" s="4">
        <v>201</v>
      </c>
      <c r="L208" s="2">
        <f>INDEX($P$3:$P$1294,MATCH(J208,_xlfn.ANCHORARRAY($O$3),0))</f>
        <v>67</v>
      </c>
      <c r="M208" s="4">
        <v>2</v>
      </c>
      <c r="O208" s="2">
        <v>207</v>
      </c>
      <c r="P208" s="4">
        <f t="shared" si="3"/>
        <v>64</v>
      </c>
    </row>
    <row r="209" spans="1:16">
      <c r="A209" s="2">
        <v>207</v>
      </c>
      <c r="B209" s="3" t="s">
        <v>554</v>
      </c>
      <c r="C209" s="3" t="s">
        <v>555</v>
      </c>
      <c r="D209" s="3" t="s">
        <v>11</v>
      </c>
      <c r="E209" s="3" t="s">
        <v>11</v>
      </c>
      <c r="F209" s="3" t="s">
        <v>443</v>
      </c>
      <c r="G209" s="3" t="s">
        <v>11</v>
      </c>
      <c r="H209" s="3">
        <v>0</v>
      </c>
      <c r="I209" s="3">
        <v>0</v>
      </c>
      <c r="J209" s="4">
        <v>202</v>
      </c>
      <c r="L209" s="2">
        <f>INDEX($P$3:$P$1294,MATCH(J209,_xlfn.ANCHORARRAY($O$3),0))</f>
        <v>66</v>
      </c>
      <c r="M209" s="4">
        <v>2</v>
      </c>
      <c r="O209" s="2">
        <v>208</v>
      </c>
      <c r="P209" s="4">
        <f t="shared" si="3"/>
        <v>63</v>
      </c>
    </row>
    <row r="210" spans="1:16">
      <c r="A210" s="2">
        <v>208</v>
      </c>
      <c r="B210" s="3" t="s">
        <v>556</v>
      </c>
      <c r="C210" s="3" t="s">
        <v>557</v>
      </c>
      <c r="D210" s="3" t="s">
        <v>11</v>
      </c>
      <c r="E210" s="3" t="s">
        <v>11</v>
      </c>
      <c r="F210" s="3" t="s">
        <v>443</v>
      </c>
      <c r="G210" s="3" t="s">
        <v>11</v>
      </c>
      <c r="H210" s="3">
        <v>0</v>
      </c>
      <c r="I210" s="3">
        <v>0</v>
      </c>
      <c r="J210" s="4">
        <v>203</v>
      </c>
      <c r="L210" s="2">
        <f>INDEX($P$3:$P$1294,MATCH(J210,_xlfn.ANCHORARRAY($O$3),0))</f>
        <v>66</v>
      </c>
      <c r="M210" s="4">
        <v>2</v>
      </c>
      <c r="O210" s="2">
        <v>209</v>
      </c>
      <c r="P210" s="4">
        <f t="shared" si="3"/>
        <v>63</v>
      </c>
    </row>
    <row r="211" spans="1:16">
      <c r="A211" s="2">
        <v>209</v>
      </c>
      <c r="B211" s="3" t="s">
        <v>558</v>
      </c>
      <c r="C211" s="3" t="s">
        <v>559</v>
      </c>
      <c r="D211" s="3" t="s">
        <v>11</v>
      </c>
      <c r="E211" s="3" t="s">
        <v>11</v>
      </c>
      <c r="F211" s="3" t="s">
        <v>443</v>
      </c>
      <c r="G211" s="3" t="s">
        <v>11</v>
      </c>
      <c r="H211" s="3">
        <v>0</v>
      </c>
      <c r="I211" s="3">
        <v>0</v>
      </c>
      <c r="J211" s="4">
        <v>204</v>
      </c>
      <c r="L211" s="2">
        <f>INDEX($P$3:$P$1294,MATCH(J211,_xlfn.ANCHORARRAY($O$3),0))</f>
        <v>65</v>
      </c>
      <c r="M211" s="4">
        <v>2</v>
      </c>
      <c r="O211" s="2">
        <v>210</v>
      </c>
      <c r="P211" s="4">
        <f t="shared" si="3"/>
        <v>62</v>
      </c>
    </row>
    <row r="212" spans="1:16">
      <c r="A212" s="2">
        <v>210</v>
      </c>
      <c r="B212" s="3" t="s">
        <v>560</v>
      </c>
      <c r="C212" s="3" t="s">
        <v>561</v>
      </c>
      <c r="D212" s="3" t="s">
        <v>11</v>
      </c>
      <c r="E212" s="3" t="s">
        <v>11</v>
      </c>
      <c r="F212" s="3" t="s">
        <v>443</v>
      </c>
      <c r="G212" s="3" t="s">
        <v>11</v>
      </c>
      <c r="H212" s="3">
        <v>0</v>
      </c>
      <c r="I212" s="3">
        <v>0</v>
      </c>
      <c r="J212" s="4">
        <v>205</v>
      </c>
      <c r="L212" s="2">
        <f>INDEX($P$3:$P$1294,MATCH(J212,_xlfn.ANCHORARRAY($O$3),0))</f>
        <v>65</v>
      </c>
      <c r="M212" s="4">
        <v>2</v>
      </c>
      <c r="O212" s="2">
        <v>211</v>
      </c>
      <c r="P212" s="4">
        <f t="shared" si="3"/>
        <v>62</v>
      </c>
    </row>
    <row r="213" spans="1:16">
      <c r="A213" s="2">
        <v>211</v>
      </c>
      <c r="B213" s="3" t="s">
        <v>562</v>
      </c>
      <c r="C213" s="3" t="s">
        <v>563</v>
      </c>
      <c r="D213" s="3" t="s">
        <v>11</v>
      </c>
      <c r="E213" s="3" t="s">
        <v>11</v>
      </c>
      <c r="F213" s="3" t="s">
        <v>443</v>
      </c>
      <c r="G213" s="3" t="s">
        <v>15</v>
      </c>
      <c r="H213" s="3">
        <v>1</v>
      </c>
      <c r="I213" s="3">
        <v>0.57316800000000001</v>
      </c>
      <c r="J213" s="4">
        <v>206</v>
      </c>
      <c r="L213" s="2">
        <f>INDEX($P$3:$P$1294,MATCH(J213,_xlfn.ANCHORARRAY($O$3),0))</f>
        <v>64</v>
      </c>
      <c r="M213" s="4">
        <v>2</v>
      </c>
      <c r="O213" s="2">
        <v>212</v>
      </c>
      <c r="P213" s="4">
        <f t="shared" si="3"/>
        <v>61</v>
      </c>
    </row>
    <row r="214" spans="1:16">
      <c r="A214" s="2">
        <v>212</v>
      </c>
      <c r="B214" s="3" t="s">
        <v>564</v>
      </c>
      <c r="C214" s="3" t="s">
        <v>565</v>
      </c>
      <c r="D214" s="3" t="s">
        <v>11</v>
      </c>
      <c r="E214" s="3" t="s">
        <v>11</v>
      </c>
      <c r="F214" s="3" t="s">
        <v>443</v>
      </c>
      <c r="G214" s="3" t="s">
        <v>11</v>
      </c>
      <c r="H214" s="3">
        <v>0</v>
      </c>
      <c r="I214" s="3">
        <v>0</v>
      </c>
      <c r="J214" s="4">
        <v>207</v>
      </c>
      <c r="L214" s="2">
        <f>INDEX($P$3:$P$1294,MATCH(J214,_xlfn.ANCHORARRAY($O$3),0))</f>
        <v>64</v>
      </c>
      <c r="M214" s="4">
        <v>2</v>
      </c>
      <c r="O214" s="2">
        <v>213</v>
      </c>
      <c r="P214" s="4">
        <f t="shared" si="3"/>
        <v>61</v>
      </c>
    </row>
    <row r="215" spans="1:16">
      <c r="A215" s="2">
        <v>213</v>
      </c>
      <c r="B215" s="3" t="s">
        <v>566</v>
      </c>
      <c r="C215" s="3" t="s">
        <v>567</v>
      </c>
      <c r="D215" s="3" t="s">
        <v>12</v>
      </c>
      <c r="E215" s="3" t="s">
        <v>11</v>
      </c>
      <c r="F215" s="3" t="s">
        <v>443</v>
      </c>
      <c r="G215" s="3" t="s">
        <v>12</v>
      </c>
      <c r="H215" s="3">
        <v>1</v>
      </c>
      <c r="I215" s="3">
        <v>0.28658400000000001</v>
      </c>
      <c r="J215" s="4">
        <v>207</v>
      </c>
      <c r="L215" s="2">
        <f>INDEX($P$3:$P$1294,MATCH(J215,_xlfn.ANCHORARRAY($O$3),0))</f>
        <v>64</v>
      </c>
      <c r="M215" s="4">
        <v>2</v>
      </c>
      <c r="O215" s="2">
        <v>214</v>
      </c>
      <c r="P215" s="4">
        <f t="shared" si="3"/>
        <v>60</v>
      </c>
    </row>
    <row r="216" spans="1:16">
      <c r="A216" s="2">
        <v>214</v>
      </c>
      <c r="B216" s="3" t="s">
        <v>568</v>
      </c>
      <c r="C216" s="3" t="s">
        <v>569</v>
      </c>
      <c r="D216" s="3" t="s">
        <v>11</v>
      </c>
      <c r="E216" s="3" t="s">
        <v>11</v>
      </c>
      <c r="F216" s="3" t="s">
        <v>443</v>
      </c>
      <c r="G216" s="3" t="s">
        <v>11</v>
      </c>
      <c r="H216" s="3">
        <v>0</v>
      </c>
      <c r="I216" s="3">
        <v>0</v>
      </c>
      <c r="J216" s="4">
        <v>208</v>
      </c>
      <c r="L216" s="2">
        <f>INDEX($P$3:$P$1294,MATCH(J216,_xlfn.ANCHORARRAY($O$3),0))</f>
        <v>63</v>
      </c>
      <c r="M216" s="4">
        <v>2</v>
      </c>
      <c r="O216" s="2">
        <v>215</v>
      </c>
      <c r="P216" s="4">
        <f t="shared" si="3"/>
        <v>60</v>
      </c>
    </row>
    <row r="217" spans="1:16">
      <c r="A217" s="2">
        <v>215</v>
      </c>
      <c r="B217" s="3" t="s">
        <v>570</v>
      </c>
      <c r="C217" s="3" t="s">
        <v>571</v>
      </c>
      <c r="D217" s="3" t="s">
        <v>11</v>
      </c>
      <c r="E217" s="3" t="s">
        <v>11</v>
      </c>
      <c r="F217" s="3" t="s">
        <v>443</v>
      </c>
      <c r="G217" s="3" t="s">
        <v>11</v>
      </c>
      <c r="H217" s="3">
        <v>0</v>
      </c>
      <c r="I217" s="3">
        <v>0</v>
      </c>
      <c r="J217" s="4">
        <v>209</v>
      </c>
      <c r="L217" s="2">
        <f>INDEX($P$3:$P$1294,MATCH(J217,_xlfn.ANCHORARRAY($O$3),0))</f>
        <v>63</v>
      </c>
      <c r="M217" s="4">
        <v>2</v>
      </c>
      <c r="O217" s="2">
        <v>216</v>
      </c>
      <c r="P217" s="4">
        <f t="shared" si="3"/>
        <v>59</v>
      </c>
    </row>
    <row r="218" spans="1:16">
      <c r="A218" s="2">
        <v>216</v>
      </c>
      <c r="B218" s="3" t="s">
        <v>572</v>
      </c>
      <c r="C218" s="3" t="s">
        <v>573</v>
      </c>
      <c r="D218" s="3" t="s">
        <v>11</v>
      </c>
      <c r="E218" s="3" t="s">
        <v>11</v>
      </c>
      <c r="F218" s="3" t="s">
        <v>443</v>
      </c>
      <c r="G218" s="3" t="s">
        <v>11</v>
      </c>
      <c r="H218" s="3">
        <v>0</v>
      </c>
      <c r="I218" s="3">
        <v>0</v>
      </c>
      <c r="J218" s="4">
        <v>210</v>
      </c>
      <c r="L218" s="2">
        <f>INDEX($P$3:$P$1294,MATCH(J218,_xlfn.ANCHORARRAY($O$3),0))</f>
        <v>62</v>
      </c>
      <c r="M218" s="4">
        <v>2</v>
      </c>
      <c r="O218" s="2">
        <v>217</v>
      </c>
      <c r="P218" s="4">
        <f t="shared" si="3"/>
        <v>59</v>
      </c>
    </row>
    <row r="219" spans="1:16">
      <c r="A219" s="2">
        <v>217</v>
      </c>
      <c r="B219" s="3" t="s">
        <v>574</v>
      </c>
      <c r="C219" s="3" t="s">
        <v>575</v>
      </c>
      <c r="D219" s="3" t="s">
        <v>11</v>
      </c>
      <c r="E219" s="3" t="s">
        <v>11</v>
      </c>
      <c r="F219" s="3" t="s">
        <v>576</v>
      </c>
      <c r="G219" s="3" t="s">
        <v>18</v>
      </c>
      <c r="H219" s="3">
        <v>1</v>
      </c>
      <c r="I219" s="3">
        <v>0.73914899999999994</v>
      </c>
      <c r="J219" s="4">
        <v>211</v>
      </c>
      <c r="L219" s="2">
        <f>INDEX($P$3:$P$1294,MATCH(J219,_xlfn.ANCHORARRAY($O$3),0))</f>
        <v>62</v>
      </c>
      <c r="M219" s="4">
        <v>2</v>
      </c>
      <c r="O219" s="2">
        <v>218</v>
      </c>
      <c r="P219" s="4">
        <f t="shared" si="3"/>
        <v>58</v>
      </c>
    </row>
    <row r="220" spans="1:16">
      <c r="A220" s="2">
        <v>218</v>
      </c>
      <c r="B220" s="3" t="s">
        <v>577</v>
      </c>
      <c r="C220" s="3" t="s">
        <v>578</v>
      </c>
      <c r="D220" s="3" t="s">
        <v>11</v>
      </c>
      <c r="E220" s="3" t="s">
        <v>11</v>
      </c>
      <c r="F220" s="3" t="s">
        <v>579</v>
      </c>
      <c r="G220" s="3" t="s">
        <v>15</v>
      </c>
      <c r="H220" s="3">
        <v>1</v>
      </c>
      <c r="I220" s="3">
        <v>0.46738800000000003</v>
      </c>
      <c r="J220" s="4">
        <v>212</v>
      </c>
      <c r="L220" s="2">
        <f>INDEX($P$3:$P$1294,MATCH(J220,_xlfn.ANCHORARRAY($O$3),0))</f>
        <v>61</v>
      </c>
      <c r="M220" s="4">
        <v>2</v>
      </c>
      <c r="O220" s="2">
        <v>219</v>
      </c>
      <c r="P220" s="4">
        <f t="shared" si="3"/>
        <v>58</v>
      </c>
    </row>
    <row r="221" spans="1:16">
      <c r="A221" s="2">
        <v>219</v>
      </c>
      <c r="B221" s="3" t="s">
        <v>580</v>
      </c>
      <c r="C221" s="3" t="s">
        <v>581</v>
      </c>
      <c r="D221" s="3" t="s">
        <v>11</v>
      </c>
      <c r="E221" s="3" t="s">
        <v>11</v>
      </c>
      <c r="F221" s="3" t="s">
        <v>582</v>
      </c>
      <c r="G221" s="3" t="s">
        <v>11</v>
      </c>
      <c r="H221" s="3">
        <v>0</v>
      </c>
      <c r="I221" s="3">
        <v>0</v>
      </c>
      <c r="J221" s="4">
        <v>213</v>
      </c>
      <c r="L221" s="2">
        <f>INDEX($P$3:$P$1294,MATCH(J221,_xlfn.ANCHORARRAY($O$3),0))</f>
        <v>61</v>
      </c>
      <c r="M221" s="4">
        <v>2</v>
      </c>
      <c r="O221" s="2">
        <v>220</v>
      </c>
      <c r="P221" s="4">
        <f t="shared" si="3"/>
        <v>57</v>
      </c>
    </row>
    <row r="222" spans="1:16">
      <c r="A222" s="2">
        <v>220</v>
      </c>
      <c r="B222" s="3" t="s">
        <v>583</v>
      </c>
      <c r="C222" s="3" t="s">
        <v>584</v>
      </c>
      <c r="D222" s="3" t="s">
        <v>11</v>
      </c>
      <c r="E222" s="3" t="s">
        <v>11</v>
      </c>
      <c r="F222" s="3" t="s">
        <v>585</v>
      </c>
      <c r="G222" s="3" t="s">
        <v>11</v>
      </c>
      <c r="H222" s="3">
        <v>0</v>
      </c>
      <c r="I222" s="3">
        <v>0</v>
      </c>
      <c r="J222" s="4">
        <v>214</v>
      </c>
      <c r="L222" s="2">
        <f>INDEX($P$3:$P$1294,MATCH(J222,_xlfn.ANCHORARRAY($O$3),0))</f>
        <v>60</v>
      </c>
      <c r="M222" s="4">
        <v>2</v>
      </c>
      <c r="O222" s="2">
        <v>221</v>
      </c>
      <c r="P222" s="4">
        <f t="shared" si="3"/>
        <v>57</v>
      </c>
    </row>
    <row r="223" spans="1:16">
      <c r="A223" s="2">
        <v>221</v>
      </c>
      <c r="B223" s="3" t="s">
        <v>586</v>
      </c>
      <c r="C223" s="3" t="s">
        <v>587</v>
      </c>
      <c r="D223" s="3" t="s">
        <v>11</v>
      </c>
      <c r="E223" s="3" t="s">
        <v>11</v>
      </c>
      <c r="F223" s="3" t="s">
        <v>431</v>
      </c>
      <c r="G223" s="3" t="s">
        <v>15</v>
      </c>
      <c r="H223" s="3">
        <v>1</v>
      </c>
      <c r="I223" s="3">
        <v>0.518258</v>
      </c>
      <c r="J223" s="4">
        <v>215</v>
      </c>
      <c r="L223" s="2">
        <f>INDEX($P$3:$P$1294,MATCH(J223,_xlfn.ANCHORARRAY($O$3),0))</f>
        <v>60</v>
      </c>
      <c r="M223" s="4">
        <v>2</v>
      </c>
      <c r="O223" s="2">
        <v>222</v>
      </c>
      <c r="P223" s="4">
        <f t="shared" si="3"/>
        <v>56</v>
      </c>
    </row>
    <row r="224" spans="1:16">
      <c r="A224" s="2">
        <v>222</v>
      </c>
      <c r="B224" s="3" t="s">
        <v>588</v>
      </c>
      <c r="C224" s="3" t="s">
        <v>589</v>
      </c>
      <c r="D224" s="3" t="s">
        <v>11</v>
      </c>
      <c r="E224" s="3" t="s">
        <v>11</v>
      </c>
      <c r="F224" s="3" t="s">
        <v>590</v>
      </c>
      <c r="G224" s="3" t="s">
        <v>11</v>
      </c>
      <c r="H224" s="3">
        <v>0</v>
      </c>
      <c r="I224" s="3">
        <v>0</v>
      </c>
      <c r="J224" s="4">
        <v>216</v>
      </c>
      <c r="L224" s="2">
        <f>INDEX($P$3:$P$1294,MATCH(J224,_xlfn.ANCHORARRAY($O$3),0))</f>
        <v>59</v>
      </c>
      <c r="M224" s="4">
        <v>2</v>
      </c>
      <c r="O224" s="2">
        <v>223</v>
      </c>
      <c r="P224" s="4">
        <f t="shared" si="3"/>
        <v>56</v>
      </c>
    </row>
    <row r="225" spans="1:16">
      <c r="A225" s="2">
        <v>223</v>
      </c>
      <c r="B225" s="3" t="s">
        <v>591</v>
      </c>
      <c r="C225" s="3" t="s">
        <v>592</v>
      </c>
      <c r="D225" s="3" t="s">
        <v>11</v>
      </c>
      <c r="E225" s="3" t="s">
        <v>11</v>
      </c>
      <c r="F225" s="3" t="s">
        <v>593</v>
      </c>
      <c r="G225" s="3" t="s">
        <v>11</v>
      </c>
      <c r="H225" s="3">
        <v>0</v>
      </c>
      <c r="I225" s="3">
        <v>0</v>
      </c>
      <c r="J225" s="4">
        <v>217</v>
      </c>
      <c r="L225" s="2">
        <f>INDEX($P$3:$P$1294,MATCH(J225,_xlfn.ANCHORARRAY($O$3),0))</f>
        <v>59</v>
      </c>
      <c r="M225" s="4">
        <v>2</v>
      </c>
      <c r="O225" s="2">
        <v>224</v>
      </c>
      <c r="P225" s="4">
        <f t="shared" si="3"/>
        <v>55</v>
      </c>
    </row>
    <row r="226" spans="1:16">
      <c r="A226" s="2">
        <v>224</v>
      </c>
      <c r="B226" s="3" t="s">
        <v>594</v>
      </c>
      <c r="C226" s="3" t="s">
        <v>595</v>
      </c>
      <c r="D226" s="3" t="s">
        <v>11</v>
      </c>
      <c r="E226" s="3" t="s">
        <v>11</v>
      </c>
      <c r="F226" s="3" t="s">
        <v>596</v>
      </c>
      <c r="G226" s="3" t="s">
        <v>15</v>
      </c>
      <c r="H226" s="3">
        <v>1</v>
      </c>
      <c r="I226" s="3">
        <v>0.49553399999999997</v>
      </c>
      <c r="J226" s="4">
        <v>218</v>
      </c>
      <c r="L226" s="2">
        <f>INDEX($P$3:$P$1294,MATCH(J226,_xlfn.ANCHORARRAY($O$3),0))</f>
        <v>58</v>
      </c>
      <c r="M226" s="4">
        <v>2</v>
      </c>
      <c r="O226" s="2">
        <v>225</v>
      </c>
      <c r="P226" s="4">
        <f t="shared" si="3"/>
        <v>55</v>
      </c>
    </row>
    <row r="227" spans="1:16">
      <c r="A227" s="2">
        <v>225</v>
      </c>
      <c r="B227" s="3" t="s">
        <v>597</v>
      </c>
      <c r="C227" s="3" t="s">
        <v>598</v>
      </c>
      <c r="D227" s="3" t="s">
        <v>11</v>
      </c>
      <c r="E227" s="3" t="s">
        <v>11</v>
      </c>
      <c r="F227" s="3" t="s">
        <v>599</v>
      </c>
      <c r="G227" s="3" t="s">
        <v>11</v>
      </c>
      <c r="H227" s="3">
        <v>0</v>
      </c>
      <c r="I227" s="3">
        <v>0</v>
      </c>
      <c r="J227" s="4">
        <v>219</v>
      </c>
      <c r="L227" s="2">
        <f>INDEX($P$3:$P$1294,MATCH(J227,_xlfn.ANCHORARRAY($O$3),0))</f>
        <v>58</v>
      </c>
      <c r="M227" s="4">
        <v>2</v>
      </c>
      <c r="O227" s="2">
        <v>226</v>
      </c>
      <c r="P227" s="4">
        <f t="shared" si="3"/>
        <v>54</v>
      </c>
    </row>
    <row r="228" spans="1:16">
      <c r="A228" s="2">
        <v>226</v>
      </c>
      <c r="B228" s="3" t="s">
        <v>600</v>
      </c>
      <c r="C228" s="3" t="s">
        <v>601</v>
      </c>
      <c r="D228" s="3" t="s">
        <v>11</v>
      </c>
      <c r="E228" s="3" t="s">
        <v>11</v>
      </c>
      <c r="F228" s="3" t="s">
        <v>602</v>
      </c>
      <c r="G228" s="3" t="s">
        <v>11</v>
      </c>
      <c r="H228" s="3">
        <v>0</v>
      </c>
      <c r="I228" s="3">
        <v>0</v>
      </c>
      <c r="J228" s="4">
        <v>220</v>
      </c>
      <c r="L228" s="2">
        <f>INDEX($P$3:$P$1294,MATCH(J228,_xlfn.ANCHORARRAY($O$3),0))</f>
        <v>57</v>
      </c>
      <c r="M228" s="4">
        <v>2</v>
      </c>
      <c r="O228" s="2">
        <v>227</v>
      </c>
      <c r="P228" s="4">
        <f t="shared" si="3"/>
        <v>54</v>
      </c>
    </row>
    <row r="229" spans="1:16">
      <c r="A229" s="2">
        <v>227</v>
      </c>
      <c r="B229" s="3" t="s">
        <v>603</v>
      </c>
      <c r="C229" s="3" t="s">
        <v>604</v>
      </c>
      <c r="D229" s="3" t="s">
        <v>11</v>
      </c>
      <c r="E229" s="3" t="s">
        <v>11</v>
      </c>
      <c r="F229" s="3" t="s">
        <v>605</v>
      </c>
      <c r="G229" s="3" t="s">
        <v>11</v>
      </c>
      <c r="H229" s="3">
        <v>0</v>
      </c>
      <c r="I229" s="3">
        <v>0</v>
      </c>
      <c r="J229" s="4">
        <v>221</v>
      </c>
      <c r="L229" s="2">
        <f>INDEX($P$3:$P$1294,MATCH(J229,_xlfn.ANCHORARRAY($O$3),0))</f>
        <v>57</v>
      </c>
      <c r="M229" s="4">
        <v>2</v>
      </c>
      <c r="O229" s="2">
        <v>228</v>
      </c>
      <c r="P229" s="4">
        <f t="shared" si="3"/>
        <v>53</v>
      </c>
    </row>
    <row r="230" spans="1:16">
      <c r="A230" s="2">
        <v>228</v>
      </c>
      <c r="B230" s="3" t="s">
        <v>606</v>
      </c>
      <c r="C230" s="3" t="s">
        <v>607</v>
      </c>
      <c r="D230" s="3" t="s">
        <v>11</v>
      </c>
      <c r="E230" s="3" t="s">
        <v>11</v>
      </c>
      <c r="F230" s="3" t="s">
        <v>440</v>
      </c>
      <c r="G230" s="3" t="s">
        <v>11</v>
      </c>
      <c r="H230" s="3">
        <v>0</v>
      </c>
      <c r="I230" s="3">
        <v>0</v>
      </c>
      <c r="J230" s="4">
        <v>222</v>
      </c>
      <c r="L230" s="2">
        <f>INDEX($P$3:$P$1294,MATCH(J230,_xlfn.ANCHORARRAY($O$3),0))</f>
        <v>56</v>
      </c>
      <c r="M230" s="4">
        <v>2</v>
      </c>
      <c r="O230" s="2">
        <v>229</v>
      </c>
      <c r="P230" s="4">
        <f t="shared" si="3"/>
        <v>53</v>
      </c>
    </row>
    <row r="231" spans="1:16">
      <c r="A231" s="2">
        <v>229</v>
      </c>
      <c r="B231" s="3" t="s">
        <v>608</v>
      </c>
      <c r="C231" s="3" t="s">
        <v>609</v>
      </c>
      <c r="D231" s="3" t="s">
        <v>11</v>
      </c>
      <c r="E231" s="3" t="s">
        <v>11</v>
      </c>
      <c r="F231" s="3" t="s">
        <v>610</v>
      </c>
      <c r="G231" s="3" t="s">
        <v>11</v>
      </c>
      <c r="H231" s="3">
        <v>0</v>
      </c>
      <c r="I231" s="3">
        <v>0</v>
      </c>
      <c r="J231" s="4">
        <v>223</v>
      </c>
      <c r="L231" s="2">
        <f>INDEX($P$3:$P$1294,MATCH(J231,_xlfn.ANCHORARRAY($O$3),0))</f>
        <v>56</v>
      </c>
      <c r="M231" s="4">
        <v>2</v>
      </c>
      <c r="O231" s="2">
        <v>230</v>
      </c>
      <c r="P231" s="4">
        <f t="shared" si="3"/>
        <v>52</v>
      </c>
    </row>
    <row r="232" spans="1:16">
      <c r="A232" s="2">
        <v>230</v>
      </c>
      <c r="B232" s="3" t="s">
        <v>611</v>
      </c>
      <c r="C232" s="3" t="s">
        <v>612</v>
      </c>
      <c r="D232" s="3" t="s">
        <v>11</v>
      </c>
      <c r="E232" s="3" t="s">
        <v>11</v>
      </c>
      <c r="F232" s="3" t="s">
        <v>613</v>
      </c>
      <c r="G232" s="3" t="s">
        <v>12</v>
      </c>
      <c r="H232" s="3">
        <v>1</v>
      </c>
      <c r="I232" s="3">
        <v>0.23647599999999999</v>
      </c>
      <c r="J232" s="4">
        <v>224</v>
      </c>
      <c r="L232" s="2">
        <f>INDEX($P$3:$P$1294,MATCH(J232,_xlfn.ANCHORARRAY($O$3),0))</f>
        <v>55</v>
      </c>
      <c r="M232" s="4">
        <v>2</v>
      </c>
      <c r="O232" s="2">
        <v>231</v>
      </c>
      <c r="P232" s="4">
        <f t="shared" si="3"/>
        <v>52</v>
      </c>
    </row>
    <row r="233" spans="1:16">
      <c r="A233" s="2">
        <v>231</v>
      </c>
      <c r="B233" s="3" t="s">
        <v>614</v>
      </c>
      <c r="C233" s="3" t="s">
        <v>615</v>
      </c>
      <c r="D233" s="3" t="s">
        <v>11</v>
      </c>
      <c r="E233" s="3" t="s">
        <v>11</v>
      </c>
      <c r="F233" s="3" t="s">
        <v>259</v>
      </c>
      <c r="G233" s="3" t="s">
        <v>11</v>
      </c>
      <c r="H233" s="3">
        <v>0</v>
      </c>
      <c r="I233" s="3">
        <v>0</v>
      </c>
      <c r="J233" s="4">
        <v>225</v>
      </c>
      <c r="L233" s="2">
        <f>INDEX($P$3:$P$1294,MATCH(J233,_xlfn.ANCHORARRAY($O$3),0))</f>
        <v>55</v>
      </c>
      <c r="M233" s="4">
        <v>2</v>
      </c>
      <c r="O233" s="2">
        <v>232</v>
      </c>
      <c r="P233" s="4">
        <f t="shared" si="3"/>
        <v>51</v>
      </c>
    </row>
    <row r="234" spans="1:16">
      <c r="A234" s="2">
        <v>232</v>
      </c>
      <c r="B234" s="3" t="s">
        <v>616</v>
      </c>
      <c r="C234" s="3" t="s">
        <v>617</v>
      </c>
      <c r="D234" s="3" t="s">
        <v>11</v>
      </c>
      <c r="E234" s="3" t="s">
        <v>11</v>
      </c>
      <c r="F234" s="3" t="s">
        <v>618</v>
      </c>
      <c r="G234" s="3" t="s">
        <v>15</v>
      </c>
      <c r="H234" s="3">
        <v>1</v>
      </c>
      <c r="I234" s="3">
        <v>0.45508399999999999</v>
      </c>
      <c r="J234" s="4">
        <v>226</v>
      </c>
      <c r="L234" s="2">
        <f>INDEX($P$3:$P$1294,MATCH(J234,_xlfn.ANCHORARRAY($O$3),0))</f>
        <v>54</v>
      </c>
      <c r="M234" s="4">
        <v>2</v>
      </c>
      <c r="O234" s="2">
        <v>233</v>
      </c>
      <c r="P234" s="4">
        <f t="shared" ref="P234:P246" si="4">P232-1</f>
        <v>51</v>
      </c>
    </row>
    <row r="235" spans="1:16">
      <c r="A235" s="2">
        <v>233</v>
      </c>
      <c r="B235" s="3" t="s">
        <v>619</v>
      </c>
      <c r="C235" s="3" t="s">
        <v>620</v>
      </c>
      <c r="D235" s="3" t="s">
        <v>11</v>
      </c>
      <c r="E235" s="3" t="s">
        <v>11</v>
      </c>
      <c r="F235" s="3" t="s">
        <v>621</v>
      </c>
      <c r="G235" s="3" t="s">
        <v>11</v>
      </c>
      <c r="H235" s="3">
        <v>0</v>
      </c>
      <c r="I235" s="3">
        <v>0</v>
      </c>
      <c r="J235" s="4">
        <v>227</v>
      </c>
      <c r="L235" s="2">
        <f>INDEX($P$3:$P$1294,MATCH(J235,_xlfn.ANCHORARRAY($O$3),0))</f>
        <v>54</v>
      </c>
      <c r="M235" s="4">
        <v>2</v>
      </c>
      <c r="O235" s="2">
        <v>234</v>
      </c>
      <c r="P235" s="4">
        <f t="shared" si="4"/>
        <v>50</v>
      </c>
    </row>
    <row r="236" spans="1:16">
      <c r="A236" s="2">
        <v>234</v>
      </c>
      <c r="B236" s="3" t="s">
        <v>622</v>
      </c>
      <c r="C236" s="3" t="s">
        <v>623</v>
      </c>
      <c r="D236" s="3" t="s">
        <v>11</v>
      </c>
      <c r="E236" s="3" t="s">
        <v>11</v>
      </c>
      <c r="F236" s="3" t="s">
        <v>624</v>
      </c>
      <c r="G236" s="3" t="s">
        <v>11</v>
      </c>
      <c r="H236" s="3">
        <v>0</v>
      </c>
      <c r="I236" s="3">
        <v>0</v>
      </c>
      <c r="J236" s="4">
        <v>228</v>
      </c>
      <c r="L236" s="2">
        <f>INDEX($P$3:$P$1294,MATCH(J236,_xlfn.ANCHORARRAY($O$3),0))</f>
        <v>53</v>
      </c>
      <c r="M236" s="4">
        <v>2</v>
      </c>
      <c r="O236" s="2">
        <v>235</v>
      </c>
      <c r="P236" s="4">
        <f t="shared" si="4"/>
        <v>50</v>
      </c>
    </row>
    <row r="237" spans="1:16">
      <c r="A237" s="2">
        <v>235</v>
      </c>
      <c r="B237" s="3" t="s">
        <v>625</v>
      </c>
      <c r="C237" s="3" t="s">
        <v>626</v>
      </c>
      <c r="D237" s="3" t="s">
        <v>11</v>
      </c>
      <c r="E237" s="3" t="s">
        <v>11</v>
      </c>
      <c r="F237" s="3" t="s">
        <v>627</v>
      </c>
      <c r="G237" s="3" t="s">
        <v>11</v>
      </c>
      <c r="H237" s="3">
        <v>0</v>
      </c>
      <c r="I237" s="3">
        <v>0</v>
      </c>
      <c r="J237" s="4">
        <v>229</v>
      </c>
      <c r="L237" s="2">
        <f>INDEX($P$3:$P$1294,MATCH(J237,_xlfn.ANCHORARRAY($O$3),0))</f>
        <v>53</v>
      </c>
      <c r="M237" s="4">
        <v>2</v>
      </c>
      <c r="O237" s="2">
        <v>236</v>
      </c>
      <c r="P237" s="4">
        <f t="shared" si="4"/>
        <v>49</v>
      </c>
    </row>
    <row r="238" spans="1:16">
      <c r="A238" s="2">
        <v>236</v>
      </c>
      <c r="B238" s="3" t="s">
        <v>628</v>
      </c>
      <c r="C238" s="3" t="s">
        <v>629</v>
      </c>
      <c r="D238" s="3" t="s">
        <v>11</v>
      </c>
      <c r="E238" s="3" t="s">
        <v>12</v>
      </c>
      <c r="F238" s="3" t="s">
        <v>630</v>
      </c>
      <c r="G238" s="3" t="s">
        <v>12</v>
      </c>
      <c r="H238" s="3">
        <v>1</v>
      </c>
      <c r="I238" s="3">
        <v>0.203879</v>
      </c>
      <c r="J238" s="4">
        <v>230</v>
      </c>
      <c r="L238" s="2">
        <f>INDEX($P$3:$P$1294,MATCH(J238,_xlfn.ANCHORARRAY($O$3),0))</f>
        <v>52</v>
      </c>
      <c r="M238" s="4">
        <v>2</v>
      </c>
      <c r="O238" s="2">
        <v>237</v>
      </c>
      <c r="P238" s="4">
        <f t="shared" si="4"/>
        <v>49</v>
      </c>
    </row>
    <row r="239" spans="1:16">
      <c r="A239" s="2">
        <v>237</v>
      </c>
      <c r="B239" s="3" t="s">
        <v>631</v>
      </c>
      <c r="C239" s="3" t="s">
        <v>632</v>
      </c>
      <c r="D239" s="3" t="s">
        <v>11</v>
      </c>
      <c r="E239" s="3" t="s">
        <v>12</v>
      </c>
      <c r="F239" s="3" t="s">
        <v>407</v>
      </c>
      <c r="G239" s="3" t="s">
        <v>12</v>
      </c>
      <c r="H239" s="3">
        <v>1</v>
      </c>
      <c r="I239" s="3">
        <v>0.23622599999999999</v>
      </c>
      <c r="J239" s="4">
        <v>231</v>
      </c>
      <c r="L239" s="2">
        <f>INDEX($P$3:$P$1294,MATCH(J239,_xlfn.ANCHORARRAY($O$3),0))</f>
        <v>52</v>
      </c>
      <c r="M239" s="4">
        <v>2</v>
      </c>
      <c r="O239" s="2">
        <v>238</v>
      </c>
      <c r="P239" s="4">
        <f t="shared" si="4"/>
        <v>48</v>
      </c>
    </row>
    <row r="240" spans="1:16">
      <c r="A240" s="2">
        <v>238</v>
      </c>
      <c r="B240" s="3" t="s">
        <v>633</v>
      </c>
      <c r="C240" s="3" t="s">
        <v>634</v>
      </c>
      <c r="D240" s="3" t="s">
        <v>11</v>
      </c>
      <c r="E240" s="3" t="s">
        <v>12</v>
      </c>
      <c r="F240" s="3" t="s">
        <v>259</v>
      </c>
      <c r="G240" s="3" t="s">
        <v>11</v>
      </c>
      <c r="H240" s="3">
        <v>0</v>
      </c>
      <c r="I240" s="3">
        <v>0</v>
      </c>
      <c r="J240" s="4">
        <v>232</v>
      </c>
      <c r="L240" s="2">
        <f>INDEX($P$3:$P$1294,MATCH(J240,_xlfn.ANCHORARRAY($O$3),0))</f>
        <v>51</v>
      </c>
      <c r="M240" s="4">
        <v>2</v>
      </c>
      <c r="O240" s="2">
        <v>239</v>
      </c>
      <c r="P240" s="4">
        <f t="shared" si="4"/>
        <v>48</v>
      </c>
    </row>
    <row r="241" spans="1:16">
      <c r="A241" s="2">
        <v>239</v>
      </c>
      <c r="B241" s="3" t="s">
        <v>635</v>
      </c>
      <c r="C241" s="3" t="s">
        <v>636</v>
      </c>
      <c r="D241" s="3" t="s">
        <v>11</v>
      </c>
      <c r="E241" s="3" t="s">
        <v>12</v>
      </c>
      <c r="F241" s="3" t="s">
        <v>637</v>
      </c>
      <c r="G241" s="3" t="s">
        <v>11</v>
      </c>
      <c r="H241" s="3">
        <v>0</v>
      </c>
      <c r="I241" s="3">
        <v>0</v>
      </c>
      <c r="J241" s="4">
        <v>233</v>
      </c>
      <c r="L241" s="2">
        <f>INDEX($P$3:$P$1294,MATCH(J241,_xlfn.ANCHORARRAY($O$3),0))</f>
        <v>51</v>
      </c>
      <c r="M241" s="4">
        <v>2</v>
      </c>
      <c r="O241" s="2">
        <v>240</v>
      </c>
      <c r="P241" s="4">
        <f t="shared" si="4"/>
        <v>47</v>
      </c>
    </row>
    <row r="242" spans="1:16">
      <c r="A242" s="2">
        <v>240</v>
      </c>
      <c r="B242" s="3" t="s">
        <v>638</v>
      </c>
      <c r="C242" s="3" t="s">
        <v>639</v>
      </c>
      <c r="D242" s="3" t="s">
        <v>11</v>
      </c>
      <c r="E242" s="3" t="s">
        <v>12</v>
      </c>
      <c r="F242" s="3" t="s">
        <v>640</v>
      </c>
      <c r="G242" s="3" t="s">
        <v>11</v>
      </c>
      <c r="H242" s="3">
        <v>0</v>
      </c>
      <c r="I242" s="3">
        <v>0</v>
      </c>
      <c r="J242" s="4">
        <v>234</v>
      </c>
      <c r="L242" s="2">
        <f>INDEX($P$3:$P$1294,MATCH(J242,_xlfn.ANCHORARRAY($O$3),0))</f>
        <v>50</v>
      </c>
      <c r="M242" s="4">
        <v>2</v>
      </c>
      <c r="O242" s="2">
        <v>241</v>
      </c>
      <c r="P242" s="4">
        <f t="shared" si="4"/>
        <v>47</v>
      </c>
    </row>
    <row r="243" spans="1:16">
      <c r="A243" s="2">
        <v>241</v>
      </c>
      <c r="B243" s="3" t="s">
        <v>641</v>
      </c>
      <c r="C243" s="3" t="s">
        <v>642</v>
      </c>
      <c r="D243" s="3" t="s">
        <v>11</v>
      </c>
      <c r="E243" s="3" t="s">
        <v>12</v>
      </c>
      <c r="F243" s="3" t="s">
        <v>643</v>
      </c>
      <c r="G243" s="3" t="s">
        <v>11</v>
      </c>
      <c r="H243" s="3">
        <v>0</v>
      </c>
      <c r="I243" s="3">
        <v>0</v>
      </c>
      <c r="J243" s="4">
        <v>235</v>
      </c>
      <c r="L243" s="2">
        <f>INDEX($P$3:$P$1294,MATCH(J243,_xlfn.ANCHORARRAY($O$3),0))</f>
        <v>50</v>
      </c>
      <c r="M243" s="4">
        <v>2</v>
      </c>
      <c r="O243" s="2">
        <v>242</v>
      </c>
      <c r="P243" s="4">
        <f t="shared" si="4"/>
        <v>46</v>
      </c>
    </row>
    <row r="244" spans="1:16">
      <c r="A244" s="2">
        <v>242</v>
      </c>
      <c r="B244" s="3" t="s">
        <v>644</v>
      </c>
      <c r="C244" s="3" t="s">
        <v>645</v>
      </c>
      <c r="D244" s="3" t="s">
        <v>11</v>
      </c>
      <c r="E244" s="3" t="s">
        <v>12</v>
      </c>
      <c r="F244" s="3" t="s">
        <v>646</v>
      </c>
      <c r="G244" s="3" t="s">
        <v>18</v>
      </c>
      <c r="H244" s="3">
        <v>1</v>
      </c>
      <c r="I244" s="3">
        <v>0.77700899999999995</v>
      </c>
      <c r="J244" s="4">
        <v>236</v>
      </c>
      <c r="L244" s="2">
        <f>INDEX($P$3:$P$1294,MATCH(J244,_xlfn.ANCHORARRAY($O$3),0))</f>
        <v>49</v>
      </c>
      <c r="M244" s="4">
        <v>2</v>
      </c>
      <c r="O244" s="2">
        <v>243</v>
      </c>
      <c r="P244" s="4">
        <f t="shared" si="4"/>
        <v>46</v>
      </c>
    </row>
    <row r="245" spans="1:16">
      <c r="A245" s="2">
        <v>243</v>
      </c>
      <c r="B245" s="3" t="s">
        <v>647</v>
      </c>
      <c r="C245" s="3" t="s">
        <v>648</v>
      </c>
      <c r="D245" s="3" t="s">
        <v>11</v>
      </c>
      <c r="E245" s="3" t="s">
        <v>12</v>
      </c>
      <c r="F245" s="3" t="s">
        <v>610</v>
      </c>
      <c r="G245" s="3" t="s">
        <v>11</v>
      </c>
      <c r="H245" s="3">
        <v>0</v>
      </c>
      <c r="I245" s="3">
        <v>0</v>
      </c>
      <c r="J245" s="4">
        <v>237</v>
      </c>
      <c r="L245" s="2">
        <f>INDEX($P$3:$P$1294,MATCH(J245,_xlfn.ANCHORARRAY($O$3),0))</f>
        <v>49</v>
      </c>
      <c r="M245" s="4">
        <v>2</v>
      </c>
      <c r="O245" s="2">
        <v>244</v>
      </c>
      <c r="P245" s="4">
        <f t="shared" si="4"/>
        <v>45</v>
      </c>
    </row>
    <row r="246" spans="1:16">
      <c r="A246" s="2">
        <v>244</v>
      </c>
      <c r="B246" s="3" t="s">
        <v>649</v>
      </c>
      <c r="C246" s="3" t="s">
        <v>650</v>
      </c>
      <c r="D246" s="3" t="s">
        <v>11</v>
      </c>
      <c r="E246" s="3" t="s">
        <v>12</v>
      </c>
      <c r="F246" s="3" t="s">
        <v>651</v>
      </c>
      <c r="G246" s="3" t="s">
        <v>11</v>
      </c>
      <c r="H246" s="3">
        <v>0</v>
      </c>
      <c r="I246" s="3">
        <v>0</v>
      </c>
      <c r="J246" s="4">
        <v>238</v>
      </c>
      <c r="L246" s="2">
        <f>INDEX($P$3:$P$1294,MATCH(J246,_xlfn.ANCHORARRAY($O$3),0))</f>
        <v>48</v>
      </c>
      <c r="M246" s="4">
        <v>2</v>
      </c>
      <c r="O246" s="2">
        <v>245</v>
      </c>
      <c r="P246" s="4">
        <f t="shared" si="4"/>
        <v>45</v>
      </c>
    </row>
    <row r="247" spans="1:16">
      <c r="A247" s="2">
        <v>245</v>
      </c>
      <c r="B247" s="3" t="s">
        <v>652</v>
      </c>
      <c r="C247" s="3" t="s">
        <v>653</v>
      </c>
      <c r="D247" s="3" t="s">
        <v>11</v>
      </c>
      <c r="E247" s="3" t="s">
        <v>12</v>
      </c>
      <c r="F247" s="3" t="s">
        <v>651</v>
      </c>
      <c r="G247" s="3" t="s">
        <v>18</v>
      </c>
      <c r="H247" s="3">
        <v>1</v>
      </c>
      <c r="I247" s="3">
        <v>0.747672</v>
      </c>
      <c r="J247" s="4">
        <v>239</v>
      </c>
      <c r="L247" s="2">
        <f>INDEX($P$3:$P$1294,MATCH(J247,_xlfn.ANCHORARRAY($O$3),0))</f>
        <v>48</v>
      </c>
      <c r="M247" s="4">
        <v>2</v>
      </c>
      <c r="O247" s="2">
        <v>246</v>
      </c>
      <c r="P247" s="4">
        <v>41</v>
      </c>
    </row>
    <row r="248" spans="1:16">
      <c r="A248" s="2">
        <v>246</v>
      </c>
      <c r="B248" s="3" t="s">
        <v>654</v>
      </c>
      <c r="C248" s="3" t="s">
        <v>655</v>
      </c>
      <c r="D248" s="3" t="s">
        <v>11</v>
      </c>
      <c r="E248" s="3" t="s">
        <v>12</v>
      </c>
      <c r="F248" s="3" t="s">
        <v>343</v>
      </c>
      <c r="G248" s="3" t="s">
        <v>11</v>
      </c>
      <c r="H248" s="3">
        <v>0</v>
      </c>
      <c r="I248" s="3">
        <v>0</v>
      </c>
      <c r="J248" s="4">
        <v>240</v>
      </c>
      <c r="L248" s="2">
        <f>INDEX($P$3:$P$1294,MATCH(J248,_xlfn.ANCHORARRAY($O$3),0))</f>
        <v>47</v>
      </c>
      <c r="M248" s="4">
        <v>2</v>
      </c>
      <c r="O248" s="2">
        <v>247</v>
      </c>
      <c r="P248" s="4">
        <v>41</v>
      </c>
    </row>
    <row r="249" spans="1:16">
      <c r="A249" s="2">
        <v>247</v>
      </c>
      <c r="B249" s="3" t="s">
        <v>656</v>
      </c>
      <c r="C249" s="3" t="s">
        <v>657</v>
      </c>
      <c r="D249" s="3" t="s">
        <v>11</v>
      </c>
      <c r="E249" s="3" t="s">
        <v>12</v>
      </c>
      <c r="F249" s="3" t="s">
        <v>658</v>
      </c>
      <c r="G249" s="3" t="s">
        <v>11</v>
      </c>
      <c r="H249" s="3">
        <v>0</v>
      </c>
      <c r="I249" s="3">
        <v>0</v>
      </c>
      <c r="J249" s="4">
        <v>241</v>
      </c>
      <c r="L249" s="2">
        <f>INDEX($P$3:$P$1294,MATCH(J249,_xlfn.ANCHORARRAY($O$3),0))</f>
        <v>47</v>
      </c>
      <c r="M249" s="4">
        <v>2</v>
      </c>
      <c r="O249" s="2">
        <v>248</v>
      </c>
      <c r="P249" s="4">
        <f>P247-1</f>
        <v>40</v>
      </c>
    </row>
    <row r="250" spans="1:16">
      <c r="A250" s="2">
        <v>248</v>
      </c>
      <c r="B250" s="3" t="s">
        <v>659</v>
      </c>
      <c r="C250" s="3" t="s">
        <v>660</v>
      </c>
      <c r="D250" s="3" t="s">
        <v>11</v>
      </c>
      <c r="E250" s="3" t="s">
        <v>12</v>
      </c>
      <c r="F250" s="3" t="s">
        <v>661</v>
      </c>
      <c r="G250" s="3" t="s">
        <v>18</v>
      </c>
      <c r="H250" s="3">
        <v>1</v>
      </c>
      <c r="I250" s="3">
        <v>0.78182399999999996</v>
      </c>
      <c r="J250" s="4">
        <v>242</v>
      </c>
      <c r="L250" s="2">
        <f>INDEX($P$3:$P$1294,MATCH(J250,_xlfn.ANCHORARRAY($O$3),0))</f>
        <v>46</v>
      </c>
      <c r="M250" s="4">
        <v>2</v>
      </c>
      <c r="O250" s="2">
        <v>249</v>
      </c>
      <c r="P250" s="4">
        <f t="shared" ref="P250:P313" si="5">P248-1</f>
        <v>40</v>
      </c>
    </row>
    <row r="251" spans="1:16">
      <c r="A251" s="2">
        <v>249</v>
      </c>
      <c r="B251" s="3" t="s">
        <v>662</v>
      </c>
      <c r="C251" s="3" t="s">
        <v>663</v>
      </c>
      <c r="D251" s="3" t="s">
        <v>11</v>
      </c>
      <c r="E251" s="3" t="s">
        <v>12</v>
      </c>
      <c r="F251" s="3" t="s">
        <v>664</v>
      </c>
      <c r="G251" s="3" t="s">
        <v>12</v>
      </c>
      <c r="H251" s="3">
        <v>1</v>
      </c>
      <c r="I251" s="3">
        <v>0.23047799999999999</v>
      </c>
      <c r="J251" s="4">
        <v>243</v>
      </c>
      <c r="L251" s="2">
        <f>INDEX($P$3:$P$1294,MATCH(J251,_xlfn.ANCHORARRAY($O$3),0))</f>
        <v>46</v>
      </c>
      <c r="M251" s="4">
        <v>2</v>
      </c>
      <c r="O251" s="2">
        <v>250</v>
      </c>
      <c r="P251" s="4">
        <f t="shared" si="5"/>
        <v>39</v>
      </c>
    </row>
    <row r="252" spans="1:16">
      <c r="A252" s="2">
        <v>250</v>
      </c>
      <c r="B252" s="3" t="s">
        <v>665</v>
      </c>
      <c r="C252" s="3" t="s">
        <v>666</v>
      </c>
      <c r="D252" s="3" t="s">
        <v>11</v>
      </c>
      <c r="E252" s="3" t="s">
        <v>12</v>
      </c>
      <c r="F252" s="3" t="s">
        <v>667</v>
      </c>
      <c r="G252" s="3" t="s">
        <v>12</v>
      </c>
      <c r="H252" s="3">
        <v>1</v>
      </c>
      <c r="I252" s="3">
        <v>0.23844399999999999</v>
      </c>
      <c r="J252" s="4">
        <v>244</v>
      </c>
      <c r="L252" s="2">
        <f>INDEX($P$3:$P$1294,MATCH(J252,_xlfn.ANCHORARRAY($O$3),0))</f>
        <v>45</v>
      </c>
      <c r="M252" s="4">
        <v>2</v>
      </c>
      <c r="O252" s="2">
        <v>251</v>
      </c>
      <c r="P252" s="4">
        <f t="shared" si="5"/>
        <v>39</v>
      </c>
    </row>
    <row r="253" spans="1:16">
      <c r="A253" s="2">
        <v>251</v>
      </c>
      <c r="B253" s="3" t="s">
        <v>668</v>
      </c>
      <c r="C253" s="3" t="s">
        <v>669</v>
      </c>
      <c r="D253" s="3" t="s">
        <v>11</v>
      </c>
      <c r="E253" s="3" t="s">
        <v>12</v>
      </c>
      <c r="F253" s="3" t="s">
        <v>259</v>
      </c>
      <c r="G253" s="3" t="s">
        <v>11</v>
      </c>
      <c r="H253" s="3">
        <v>0</v>
      </c>
      <c r="I253" s="3">
        <v>0</v>
      </c>
      <c r="J253" s="4">
        <v>245</v>
      </c>
      <c r="L253" s="2">
        <f>INDEX($P$3:$P$1294,MATCH(J253,_xlfn.ANCHORARRAY($O$3),0))</f>
        <v>45</v>
      </c>
      <c r="M253" s="4">
        <v>2</v>
      </c>
      <c r="O253" s="2">
        <v>252</v>
      </c>
      <c r="P253" s="4">
        <f t="shared" si="5"/>
        <v>38</v>
      </c>
    </row>
    <row r="254" spans="1:16">
      <c r="A254" s="2">
        <v>252</v>
      </c>
      <c r="B254" s="3" t="s">
        <v>670</v>
      </c>
      <c r="C254" s="3" t="s">
        <v>671</v>
      </c>
      <c r="D254" s="3" t="s">
        <v>11</v>
      </c>
      <c r="E254" s="3" t="s">
        <v>12</v>
      </c>
      <c r="F254" s="3" t="s">
        <v>124</v>
      </c>
      <c r="G254" s="3" t="s">
        <v>11</v>
      </c>
      <c r="H254" s="3">
        <v>0</v>
      </c>
      <c r="I254" s="3">
        <v>0</v>
      </c>
      <c r="J254" s="4">
        <v>246</v>
      </c>
      <c r="L254" s="2">
        <f>INDEX($P$3:$P$1294,MATCH(J254,_xlfn.ANCHORARRAY($O$3),0))</f>
        <v>41</v>
      </c>
      <c r="M254" s="4">
        <v>2</v>
      </c>
      <c r="O254" s="2">
        <v>253</v>
      </c>
      <c r="P254" s="4">
        <f t="shared" si="5"/>
        <v>38</v>
      </c>
    </row>
    <row r="255" spans="1:16">
      <c r="A255" s="2">
        <v>253</v>
      </c>
      <c r="B255" s="3" t="s">
        <v>672</v>
      </c>
      <c r="C255" s="3" t="s">
        <v>673</v>
      </c>
      <c r="D255" s="3" t="s">
        <v>11</v>
      </c>
      <c r="E255" s="3" t="s">
        <v>12</v>
      </c>
      <c r="F255" s="3" t="s">
        <v>674</v>
      </c>
      <c r="G255" s="3" t="s">
        <v>11</v>
      </c>
      <c r="H255" s="3">
        <v>0</v>
      </c>
      <c r="I255" s="3">
        <v>0</v>
      </c>
      <c r="J255" s="4">
        <v>247</v>
      </c>
      <c r="L255" s="2">
        <f>INDEX($P$3:$P$1294,MATCH(J255,_xlfn.ANCHORARRAY($O$3),0))</f>
        <v>41</v>
      </c>
      <c r="M255" s="4">
        <v>2</v>
      </c>
      <c r="O255" s="2">
        <v>254</v>
      </c>
      <c r="P255" s="4">
        <f t="shared" si="5"/>
        <v>37</v>
      </c>
    </row>
    <row r="256" spans="1:16">
      <c r="A256" s="2">
        <v>254</v>
      </c>
      <c r="B256" s="3" t="s">
        <v>675</v>
      </c>
      <c r="C256" s="3" t="s">
        <v>676</v>
      </c>
      <c r="D256" s="3" t="s">
        <v>12</v>
      </c>
      <c r="E256" s="3" t="s">
        <v>12</v>
      </c>
      <c r="F256" s="3" t="s">
        <v>677</v>
      </c>
      <c r="G256" s="3" t="s">
        <v>12</v>
      </c>
      <c r="H256" s="3">
        <v>1</v>
      </c>
      <c r="I256" s="3">
        <v>0.19029699999999999</v>
      </c>
      <c r="J256" s="4">
        <v>247</v>
      </c>
      <c r="L256" s="2">
        <f>INDEX($P$3:$P$1294,MATCH(J256,_xlfn.ANCHORARRAY($O$3),0))</f>
        <v>41</v>
      </c>
      <c r="M256" s="4">
        <v>2</v>
      </c>
      <c r="O256" s="2">
        <v>255</v>
      </c>
      <c r="P256" s="4">
        <f t="shared" si="5"/>
        <v>37</v>
      </c>
    </row>
    <row r="257" spans="1:16">
      <c r="A257" s="2">
        <v>255</v>
      </c>
      <c r="B257" s="3" t="s">
        <v>678</v>
      </c>
      <c r="C257" s="3" t="s">
        <v>679</v>
      </c>
      <c r="D257" s="3" t="s">
        <v>11</v>
      </c>
      <c r="E257" s="3" t="s">
        <v>12</v>
      </c>
      <c r="F257" s="3" t="s">
        <v>259</v>
      </c>
      <c r="G257" s="3" t="s">
        <v>15</v>
      </c>
      <c r="H257" s="3">
        <v>1</v>
      </c>
      <c r="I257" s="3">
        <v>0.52414799999999995</v>
      </c>
      <c r="J257" s="4">
        <v>248</v>
      </c>
      <c r="L257" s="2">
        <f>INDEX($P$3:$P$1294,MATCH(J257,_xlfn.ANCHORARRAY($O$3),0))</f>
        <v>40</v>
      </c>
      <c r="M257" s="4">
        <v>2</v>
      </c>
      <c r="O257" s="2">
        <v>256</v>
      </c>
      <c r="P257" s="4">
        <f t="shared" si="5"/>
        <v>36</v>
      </c>
    </row>
    <row r="258" spans="1:16">
      <c r="A258" s="2">
        <v>256</v>
      </c>
      <c r="B258" s="3" t="s">
        <v>680</v>
      </c>
      <c r="C258" s="3" t="s">
        <v>681</v>
      </c>
      <c r="D258" s="3" t="s">
        <v>11</v>
      </c>
      <c r="E258" s="3" t="s">
        <v>12</v>
      </c>
      <c r="F258" s="3" t="s">
        <v>682</v>
      </c>
      <c r="G258" s="3" t="s">
        <v>12</v>
      </c>
      <c r="H258" s="3">
        <v>1</v>
      </c>
      <c r="I258" s="3">
        <v>0.21482299999999999</v>
      </c>
      <c r="J258" s="4">
        <v>249</v>
      </c>
      <c r="L258" s="2">
        <f>INDEX($P$3:$P$1294,MATCH(J258,_xlfn.ANCHORARRAY($O$3),0))</f>
        <v>40</v>
      </c>
      <c r="M258" s="4">
        <v>2</v>
      </c>
      <c r="O258" s="2">
        <v>257</v>
      </c>
      <c r="P258" s="4">
        <f t="shared" si="5"/>
        <v>36</v>
      </c>
    </row>
    <row r="259" spans="1:16">
      <c r="A259" s="2">
        <v>257</v>
      </c>
      <c r="B259" s="3" t="s">
        <v>683</v>
      </c>
      <c r="C259" s="3" t="s">
        <v>684</v>
      </c>
      <c r="D259" s="3" t="s">
        <v>11</v>
      </c>
      <c r="E259" s="3" t="s">
        <v>12</v>
      </c>
      <c r="F259" s="3" t="s">
        <v>685</v>
      </c>
      <c r="G259" s="3" t="s">
        <v>11</v>
      </c>
      <c r="H259" s="3">
        <v>0</v>
      </c>
      <c r="I259" s="3">
        <v>0</v>
      </c>
      <c r="J259" s="4">
        <v>250</v>
      </c>
      <c r="L259" s="2">
        <f>INDEX($P$3:$P$1294,MATCH(J259,_xlfn.ANCHORARRAY($O$3),0))</f>
        <v>39</v>
      </c>
      <c r="M259" s="4">
        <v>2</v>
      </c>
      <c r="O259" s="2">
        <v>258</v>
      </c>
      <c r="P259" s="4">
        <f t="shared" si="5"/>
        <v>35</v>
      </c>
    </row>
    <row r="260" spans="1:16">
      <c r="A260" s="2">
        <v>258</v>
      </c>
      <c r="B260" s="3" t="s">
        <v>686</v>
      </c>
      <c r="C260" s="3" t="s">
        <v>687</v>
      </c>
      <c r="D260" s="3" t="s">
        <v>11</v>
      </c>
      <c r="E260" s="3" t="s">
        <v>12</v>
      </c>
      <c r="F260" s="3" t="s">
        <v>343</v>
      </c>
      <c r="G260" s="3" t="s">
        <v>11</v>
      </c>
      <c r="H260" s="3">
        <v>0</v>
      </c>
      <c r="I260" s="3">
        <v>0</v>
      </c>
      <c r="J260" s="4">
        <v>251</v>
      </c>
      <c r="L260" s="2">
        <f>INDEX($P$3:$P$1294,MATCH(J260,_xlfn.ANCHORARRAY($O$3),0))</f>
        <v>39</v>
      </c>
      <c r="M260" s="4">
        <v>2</v>
      </c>
      <c r="O260" s="2">
        <v>259</v>
      </c>
      <c r="P260" s="4">
        <f t="shared" si="5"/>
        <v>35</v>
      </c>
    </row>
    <row r="261" spans="1:16">
      <c r="A261" s="2">
        <v>259</v>
      </c>
      <c r="B261" s="3" t="s">
        <v>688</v>
      </c>
      <c r="C261" s="3" t="s">
        <v>689</v>
      </c>
      <c r="D261" s="3" t="s">
        <v>11</v>
      </c>
      <c r="E261" s="3" t="s">
        <v>12</v>
      </c>
      <c r="F261" s="3" t="s">
        <v>690</v>
      </c>
      <c r="G261" s="3" t="s">
        <v>11</v>
      </c>
      <c r="H261" s="3">
        <v>0</v>
      </c>
      <c r="I261" s="3">
        <v>0</v>
      </c>
      <c r="J261" s="4">
        <v>252</v>
      </c>
      <c r="L261" s="2">
        <f>INDEX($P$3:$P$1294,MATCH(J261,_xlfn.ANCHORARRAY($O$3),0))</f>
        <v>38</v>
      </c>
      <c r="M261" s="4">
        <v>2</v>
      </c>
      <c r="O261" s="2">
        <v>260</v>
      </c>
      <c r="P261" s="4">
        <f t="shared" si="5"/>
        <v>34</v>
      </c>
    </row>
    <row r="262" spans="1:16">
      <c r="A262" s="2">
        <v>260</v>
      </c>
      <c r="B262" s="3" t="s">
        <v>691</v>
      </c>
      <c r="C262" s="3" t="s">
        <v>692</v>
      </c>
      <c r="D262" s="3" t="s">
        <v>11</v>
      </c>
      <c r="E262" s="3" t="s">
        <v>12</v>
      </c>
      <c r="F262" s="3" t="s">
        <v>693</v>
      </c>
      <c r="G262" s="3" t="s">
        <v>11</v>
      </c>
      <c r="H262" s="3">
        <v>0</v>
      </c>
      <c r="I262" s="3">
        <v>0</v>
      </c>
      <c r="J262" s="4">
        <v>253</v>
      </c>
      <c r="L262" s="2">
        <f>INDEX($P$3:$P$1294,MATCH(J262,_xlfn.ANCHORARRAY($O$3),0))</f>
        <v>38</v>
      </c>
      <c r="M262" s="4">
        <v>2</v>
      </c>
      <c r="O262" s="2">
        <v>261</v>
      </c>
      <c r="P262" s="4">
        <f t="shared" si="5"/>
        <v>34</v>
      </c>
    </row>
    <row r="263" spans="1:16">
      <c r="A263" s="2">
        <v>261</v>
      </c>
      <c r="B263" s="3" t="s">
        <v>694</v>
      </c>
      <c r="C263" s="3" t="s">
        <v>695</v>
      </c>
      <c r="D263" s="3" t="s">
        <v>11</v>
      </c>
      <c r="E263" s="3" t="s">
        <v>12</v>
      </c>
      <c r="F263" s="3" t="s">
        <v>696</v>
      </c>
      <c r="G263" s="3" t="s">
        <v>11</v>
      </c>
      <c r="H263" s="3">
        <v>0</v>
      </c>
      <c r="I263" s="3">
        <v>0</v>
      </c>
      <c r="J263" s="4">
        <v>254</v>
      </c>
      <c r="L263" s="2">
        <f>INDEX($P$3:$P$1294,MATCH(J263,_xlfn.ANCHORARRAY($O$3),0))</f>
        <v>37</v>
      </c>
      <c r="M263" s="4">
        <v>2</v>
      </c>
      <c r="O263" s="2">
        <v>262</v>
      </c>
      <c r="P263" s="4">
        <f t="shared" si="5"/>
        <v>33</v>
      </c>
    </row>
    <row r="264" spans="1:16">
      <c r="A264" s="2">
        <v>262</v>
      </c>
      <c r="B264" s="3" t="s">
        <v>697</v>
      </c>
      <c r="C264" s="3" t="s">
        <v>698</v>
      </c>
      <c r="D264" s="3" t="s">
        <v>11</v>
      </c>
      <c r="E264" s="3" t="s">
        <v>12</v>
      </c>
      <c r="F264" s="3" t="s">
        <v>699</v>
      </c>
      <c r="G264" s="3" t="s">
        <v>11</v>
      </c>
      <c r="H264" s="3">
        <v>0</v>
      </c>
      <c r="I264" s="3">
        <v>0</v>
      </c>
      <c r="J264" s="4">
        <v>255</v>
      </c>
      <c r="L264" s="2">
        <f>INDEX($P$3:$P$1294,MATCH(J264,_xlfn.ANCHORARRAY($O$3),0))</f>
        <v>37</v>
      </c>
      <c r="M264" s="4">
        <v>2</v>
      </c>
      <c r="O264" s="2">
        <v>263</v>
      </c>
      <c r="P264" s="4">
        <f t="shared" si="5"/>
        <v>33</v>
      </c>
    </row>
    <row r="265" spans="1:16">
      <c r="A265" s="2">
        <v>263</v>
      </c>
      <c r="B265" s="3" t="s">
        <v>700</v>
      </c>
      <c r="C265" s="3" t="s">
        <v>701</v>
      </c>
      <c r="D265" s="3" t="s">
        <v>11</v>
      </c>
      <c r="E265" s="3" t="s">
        <v>12</v>
      </c>
      <c r="F265" s="3" t="s">
        <v>702</v>
      </c>
      <c r="G265" s="3" t="s">
        <v>11</v>
      </c>
      <c r="H265" s="3">
        <v>0</v>
      </c>
      <c r="I265" s="3">
        <v>0</v>
      </c>
      <c r="J265" s="4">
        <v>256</v>
      </c>
      <c r="L265" s="2">
        <f>INDEX($P$3:$P$1294,MATCH(J265,_xlfn.ANCHORARRAY($O$3),0))</f>
        <v>36</v>
      </c>
      <c r="M265" s="4">
        <v>2</v>
      </c>
      <c r="O265" s="2">
        <v>264</v>
      </c>
      <c r="P265" s="4">
        <f t="shared" si="5"/>
        <v>32</v>
      </c>
    </row>
    <row r="266" spans="1:16">
      <c r="A266" s="2">
        <v>264</v>
      </c>
      <c r="B266" s="3" t="s">
        <v>703</v>
      </c>
      <c r="C266" s="3" t="s">
        <v>704</v>
      </c>
      <c r="D266" s="3" t="s">
        <v>11</v>
      </c>
      <c r="E266" s="3" t="s">
        <v>12</v>
      </c>
      <c r="F266" s="3" t="s">
        <v>705</v>
      </c>
      <c r="G266" s="3" t="s">
        <v>11</v>
      </c>
      <c r="H266" s="3">
        <v>0</v>
      </c>
      <c r="I266" s="3">
        <v>0</v>
      </c>
      <c r="J266" s="4">
        <v>257</v>
      </c>
      <c r="L266" s="2">
        <f>INDEX($P$3:$P$1294,MATCH(J266,_xlfn.ANCHORARRAY($O$3),0))</f>
        <v>36</v>
      </c>
      <c r="M266" s="4">
        <v>2</v>
      </c>
      <c r="O266" s="2">
        <v>265</v>
      </c>
      <c r="P266" s="4">
        <f t="shared" si="5"/>
        <v>32</v>
      </c>
    </row>
    <row r="267" spans="1:16">
      <c r="A267" s="2">
        <v>265</v>
      </c>
      <c r="B267" s="3" t="s">
        <v>706</v>
      </c>
      <c r="C267" s="3" t="s">
        <v>707</v>
      </c>
      <c r="D267" s="3" t="s">
        <v>11</v>
      </c>
      <c r="E267" s="3" t="s">
        <v>12</v>
      </c>
      <c r="F267" s="3" t="s">
        <v>708</v>
      </c>
      <c r="G267" s="3" t="s">
        <v>11</v>
      </c>
      <c r="H267" s="3">
        <v>0</v>
      </c>
      <c r="I267" s="3">
        <v>0</v>
      </c>
      <c r="J267" s="4">
        <v>258</v>
      </c>
      <c r="L267" s="2">
        <f>INDEX($P$3:$P$1294,MATCH(J267,_xlfn.ANCHORARRAY($O$3),0))</f>
        <v>35</v>
      </c>
      <c r="M267" s="4">
        <v>2</v>
      </c>
      <c r="O267" s="2">
        <v>266</v>
      </c>
      <c r="P267" s="4">
        <f t="shared" si="5"/>
        <v>31</v>
      </c>
    </row>
    <row r="268" spans="1:16">
      <c r="A268" s="2">
        <v>266</v>
      </c>
      <c r="B268" s="3" t="s">
        <v>709</v>
      </c>
      <c r="C268" s="3" t="s">
        <v>710</v>
      </c>
      <c r="D268" s="3" t="s">
        <v>11</v>
      </c>
      <c r="E268" s="3" t="s">
        <v>12</v>
      </c>
      <c r="F268" s="3" t="s">
        <v>711</v>
      </c>
      <c r="G268" s="3" t="s">
        <v>11</v>
      </c>
      <c r="H268" s="3">
        <v>0</v>
      </c>
      <c r="I268" s="3">
        <v>0</v>
      </c>
      <c r="J268" s="4">
        <v>259</v>
      </c>
      <c r="L268" s="2">
        <f>INDEX($P$3:$P$1294,MATCH(J268,_xlfn.ANCHORARRAY($O$3),0))</f>
        <v>35</v>
      </c>
      <c r="M268" s="4">
        <v>2</v>
      </c>
      <c r="O268" s="2">
        <v>267</v>
      </c>
      <c r="P268" s="4">
        <f t="shared" si="5"/>
        <v>31</v>
      </c>
    </row>
    <row r="269" spans="1:16">
      <c r="A269" s="2">
        <v>267</v>
      </c>
      <c r="B269" s="3" t="s">
        <v>712</v>
      </c>
      <c r="C269" s="3" t="s">
        <v>713</v>
      </c>
      <c r="D269" s="3" t="s">
        <v>11</v>
      </c>
      <c r="E269" s="3" t="s">
        <v>12</v>
      </c>
      <c r="F269" s="3" t="s">
        <v>714</v>
      </c>
      <c r="G269" s="3" t="s">
        <v>11</v>
      </c>
      <c r="H269" s="3">
        <v>0</v>
      </c>
      <c r="I269" s="3">
        <v>0</v>
      </c>
      <c r="J269" s="4">
        <v>260</v>
      </c>
      <c r="L269" s="2">
        <f>INDEX($P$3:$P$1294,MATCH(J269,_xlfn.ANCHORARRAY($O$3),0))</f>
        <v>34</v>
      </c>
      <c r="M269" s="4">
        <v>2</v>
      </c>
      <c r="O269" s="2">
        <v>268</v>
      </c>
      <c r="P269" s="4">
        <f t="shared" si="5"/>
        <v>30</v>
      </c>
    </row>
    <row r="270" spans="1:16">
      <c r="A270" s="2">
        <v>268</v>
      </c>
      <c r="B270" s="3" t="s">
        <v>715</v>
      </c>
      <c r="C270" s="3" t="s">
        <v>716</v>
      </c>
      <c r="D270" s="3" t="s">
        <v>11</v>
      </c>
      <c r="E270" s="3" t="s">
        <v>12</v>
      </c>
      <c r="F270" s="3" t="s">
        <v>717</v>
      </c>
      <c r="G270" s="3" t="s">
        <v>11</v>
      </c>
      <c r="H270" s="3">
        <v>0</v>
      </c>
      <c r="I270" s="3">
        <v>0</v>
      </c>
      <c r="J270" s="4">
        <v>261</v>
      </c>
      <c r="L270" s="2">
        <f>INDEX($P$3:$P$1294,MATCH(J270,_xlfn.ANCHORARRAY($O$3),0))</f>
        <v>34</v>
      </c>
      <c r="M270" s="4">
        <v>2</v>
      </c>
      <c r="O270" s="2">
        <v>269</v>
      </c>
      <c r="P270" s="4">
        <f t="shared" si="5"/>
        <v>30</v>
      </c>
    </row>
    <row r="271" spans="1:16">
      <c r="A271" s="2">
        <v>269</v>
      </c>
      <c r="B271" s="3" t="s">
        <v>718</v>
      </c>
      <c r="C271" s="3" t="s">
        <v>719</v>
      </c>
      <c r="D271" s="3" t="s">
        <v>11</v>
      </c>
      <c r="E271" s="3" t="s">
        <v>12</v>
      </c>
      <c r="F271" s="3" t="s">
        <v>720</v>
      </c>
      <c r="G271" s="3" t="s">
        <v>15</v>
      </c>
      <c r="H271" s="3">
        <v>1</v>
      </c>
      <c r="I271" s="3">
        <v>0.43565999999999999</v>
      </c>
      <c r="J271" s="4">
        <v>262</v>
      </c>
      <c r="L271" s="2">
        <f>INDEX($P$3:$P$1294,MATCH(J271,_xlfn.ANCHORARRAY($O$3),0))</f>
        <v>33</v>
      </c>
      <c r="M271" s="4">
        <v>2</v>
      </c>
      <c r="O271" s="2">
        <v>270</v>
      </c>
      <c r="P271" s="4">
        <f t="shared" si="5"/>
        <v>29</v>
      </c>
    </row>
    <row r="272" spans="1:16">
      <c r="A272" s="2">
        <v>270</v>
      </c>
      <c r="B272" s="3" t="s">
        <v>721</v>
      </c>
      <c r="C272" s="3" t="s">
        <v>722</v>
      </c>
      <c r="D272" s="3" t="s">
        <v>11</v>
      </c>
      <c r="E272" s="3" t="s">
        <v>12</v>
      </c>
      <c r="F272" s="3" t="s">
        <v>723</v>
      </c>
      <c r="G272" s="3" t="s">
        <v>12</v>
      </c>
      <c r="H272" s="3">
        <v>1</v>
      </c>
      <c r="I272" s="3">
        <v>0.220473</v>
      </c>
      <c r="J272" s="4">
        <v>263</v>
      </c>
      <c r="L272" s="2">
        <f>INDEX($P$3:$P$1294,MATCH(J272,_xlfn.ANCHORARRAY($O$3),0))</f>
        <v>33</v>
      </c>
      <c r="M272" s="4">
        <v>2</v>
      </c>
      <c r="O272" s="2">
        <v>271</v>
      </c>
      <c r="P272" s="4">
        <f t="shared" si="5"/>
        <v>29</v>
      </c>
    </row>
    <row r="273" spans="1:16">
      <c r="A273" s="2">
        <v>271</v>
      </c>
      <c r="B273" s="3" t="s">
        <v>724</v>
      </c>
      <c r="C273" s="3" t="s">
        <v>725</v>
      </c>
      <c r="D273" s="3" t="s">
        <v>11</v>
      </c>
      <c r="E273" s="3" t="s">
        <v>12</v>
      </c>
      <c r="F273" s="3" t="s">
        <v>726</v>
      </c>
      <c r="G273" s="3" t="s">
        <v>11</v>
      </c>
      <c r="H273" s="3">
        <v>0</v>
      </c>
      <c r="I273" s="3">
        <v>0</v>
      </c>
      <c r="J273" s="4">
        <v>264</v>
      </c>
      <c r="L273" s="2">
        <f>INDEX($P$3:$P$1294,MATCH(J273,_xlfn.ANCHORARRAY($O$3),0))</f>
        <v>32</v>
      </c>
      <c r="M273" s="4">
        <v>2</v>
      </c>
      <c r="O273" s="2">
        <v>272</v>
      </c>
      <c r="P273" s="4">
        <f t="shared" si="5"/>
        <v>28</v>
      </c>
    </row>
    <row r="274" spans="1:16">
      <c r="A274" s="2">
        <v>272</v>
      </c>
      <c r="B274" s="3" t="s">
        <v>727</v>
      </c>
      <c r="C274" s="3" t="s">
        <v>728</v>
      </c>
      <c r="D274" s="3" t="s">
        <v>11</v>
      </c>
      <c r="E274" s="3" t="s">
        <v>12</v>
      </c>
      <c r="F274" s="3" t="s">
        <v>729</v>
      </c>
      <c r="G274" s="3" t="s">
        <v>18</v>
      </c>
      <c r="H274" s="3">
        <v>1</v>
      </c>
      <c r="I274" s="3">
        <v>0.71582699999999999</v>
      </c>
      <c r="J274" s="4">
        <v>265</v>
      </c>
      <c r="L274" s="2">
        <f>INDEX($P$3:$P$1294,MATCH(J274,_xlfn.ANCHORARRAY($O$3),0))</f>
        <v>32</v>
      </c>
      <c r="M274" s="4">
        <v>2</v>
      </c>
      <c r="O274" s="2">
        <v>273</v>
      </c>
      <c r="P274" s="4">
        <f t="shared" si="5"/>
        <v>28</v>
      </c>
    </row>
    <row r="275" spans="1:16">
      <c r="A275" s="2">
        <v>273</v>
      </c>
      <c r="B275" s="3" t="s">
        <v>730</v>
      </c>
      <c r="C275" s="3" t="s">
        <v>731</v>
      </c>
      <c r="D275" s="3" t="s">
        <v>11</v>
      </c>
      <c r="E275" s="3" t="s">
        <v>12</v>
      </c>
      <c r="F275" s="3" t="s">
        <v>732</v>
      </c>
      <c r="G275" s="3" t="s">
        <v>11</v>
      </c>
      <c r="H275" s="3">
        <v>0</v>
      </c>
      <c r="I275" s="3">
        <v>0</v>
      </c>
      <c r="J275" s="4">
        <v>266</v>
      </c>
      <c r="L275" s="2">
        <f>INDEX($P$3:$P$1294,MATCH(J275,_xlfn.ANCHORARRAY($O$3),0))</f>
        <v>31</v>
      </c>
      <c r="M275" s="4">
        <v>2</v>
      </c>
      <c r="O275" s="2">
        <v>274</v>
      </c>
      <c r="P275" s="4">
        <f t="shared" si="5"/>
        <v>27</v>
      </c>
    </row>
    <row r="276" spans="1:16">
      <c r="A276" s="2">
        <v>274</v>
      </c>
      <c r="B276" s="3" t="s">
        <v>733</v>
      </c>
      <c r="C276" s="3" t="s">
        <v>734</v>
      </c>
      <c r="D276" s="3" t="s">
        <v>11</v>
      </c>
      <c r="E276" s="3" t="s">
        <v>12</v>
      </c>
      <c r="F276" s="3" t="s">
        <v>732</v>
      </c>
      <c r="G276" s="3" t="s">
        <v>11</v>
      </c>
      <c r="H276" s="3">
        <v>0</v>
      </c>
      <c r="I276" s="3">
        <v>0</v>
      </c>
      <c r="J276" s="4">
        <v>267</v>
      </c>
      <c r="L276" s="2">
        <f>INDEX($P$3:$P$1294,MATCH(J276,_xlfn.ANCHORARRAY($O$3),0))</f>
        <v>31</v>
      </c>
      <c r="M276" s="4">
        <v>2</v>
      </c>
      <c r="O276" s="2">
        <v>275</v>
      </c>
      <c r="P276" s="4">
        <f t="shared" si="5"/>
        <v>27</v>
      </c>
    </row>
    <row r="277" spans="1:16">
      <c r="A277" s="2">
        <v>275</v>
      </c>
      <c r="B277" s="3" t="s">
        <v>735</v>
      </c>
      <c r="C277" s="3" t="s">
        <v>736</v>
      </c>
      <c r="D277" s="3" t="s">
        <v>11</v>
      </c>
      <c r="E277" s="3" t="s">
        <v>12</v>
      </c>
      <c r="F277" s="3" t="s">
        <v>737</v>
      </c>
      <c r="G277" s="3" t="s">
        <v>11</v>
      </c>
      <c r="H277" s="3">
        <v>0</v>
      </c>
      <c r="I277" s="3">
        <v>0</v>
      </c>
      <c r="J277" s="4">
        <v>268</v>
      </c>
      <c r="L277" s="2">
        <f>INDEX($P$3:$P$1294,MATCH(J277,_xlfn.ANCHORARRAY($O$3),0))</f>
        <v>30</v>
      </c>
      <c r="M277" s="4">
        <v>2</v>
      </c>
      <c r="O277" s="2">
        <v>276</v>
      </c>
      <c r="P277" s="4">
        <f t="shared" si="5"/>
        <v>26</v>
      </c>
    </row>
    <row r="278" spans="1:16">
      <c r="A278" s="2">
        <v>276</v>
      </c>
      <c r="B278" s="3" t="s">
        <v>738</v>
      </c>
      <c r="C278" s="3" t="s">
        <v>739</v>
      </c>
      <c r="D278" s="3" t="s">
        <v>11</v>
      </c>
      <c r="E278" s="3" t="s">
        <v>12</v>
      </c>
      <c r="F278" s="3" t="s">
        <v>740</v>
      </c>
      <c r="G278" s="3" t="s">
        <v>11</v>
      </c>
      <c r="H278" s="3">
        <v>0</v>
      </c>
      <c r="I278" s="3">
        <v>0</v>
      </c>
      <c r="J278" s="4">
        <v>269</v>
      </c>
      <c r="L278" s="2">
        <f>INDEX($P$3:$P$1294,MATCH(J278,_xlfn.ANCHORARRAY($O$3),0))</f>
        <v>30</v>
      </c>
      <c r="M278" s="4">
        <v>2</v>
      </c>
      <c r="O278" s="2">
        <v>277</v>
      </c>
      <c r="P278" s="4">
        <f t="shared" si="5"/>
        <v>26</v>
      </c>
    </row>
    <row r="279" spans="1:16">
      <c r="A279" s="2">
        <v>277</v>
      </c>
      <c r="B279" s="3" t="s">
        <v>741</v>
      </c>
      <c r="C279" s="3" t="s">
        <v>742</v>
      </c>
      <c r="D279" s="3" t="s">
        <v>11</v>
      </c>
      <c r="E279" s="3" t="s">
        <v>12</v>
      </c>
      <c r="F279" s="3" t="s">
        <v>743</v>
      </c>
      <c r="G279" s="3" t="s">
        <v>11</v>
      </c>
      <c r="H279" s="3">
        <v>0</v>
      </c>
      <c r="I279" s="3">
        <v>0</v>
      </c>
      <c r="J279" s="4">
        <v>270</v>
      </c>
      <c r="L279" s="2">
        <f>INDEX($P$3:$P$1294,MATCH(J279,_xlfn.ANCHORARRAY($O$3),0))</f>
        <v>29</v>
      </c>
      <c r="M279" s="4">
        <v>2</v>
      </c>
      <c r="O279" s="2">
        <v>278</v>
      </c>
      <c r="P279" s="4">
        <f t="shared" si="5"/>
        <v>25</v>
      </c>
    </row>
    <row r="280" spans="1:16">
      <c r="A280" s="2">
        <v>278</v>
      </c>
      <c r="B280" s="3" t="s">
        <v>744</v>
      </c>
      <c r="C280" s="3" t="s">
        <v>745</v>
      </c>
      <c r="D280" s="3" t="s">
        <v>11</v>
      </c>
      <c r="E280" s="3" t="s">
        <v>12</v>
      </c>
      <c r="F280" s="3" t="s">
        <v>746</v>
      </c>
      <c r="G280" s="3" t="s">
        <v>11</v>
      </c>
      <c r="H280" s="3">
        <v>0</v>
      </c>
      <c r="I280" s="3">
        <v>0</v>
      </c>
      <c r="J280" s="4">
        <v>271</v>
      </c>
      <c r="L280" s="2">
        <f>INDEX($P$3:$P$1294,MATCH(J280,_xlfn.ANCHORARRAY($O$3),0))</f>
        <v>29</v>
      </c>
      <c r="M280" s="4">
        <v>2</v>
      </c>
      <c r="O280" s="2">
        <v>279</v>
      </c>
      <c r="P280" s="4">
        <f t="shared" si="5"/>
        <v>25</v>
      </c>
    </row>
    <row r="281" spans="1:16">
      <c r="A281" s="2">
        <v>279</v>
      </c>
      <c r="B281" s="3" t="s">
        <v>747</v>
      </c>
      <c r="C281" s="3" t="s">
        <v>748</v>
      </c>
      <c r="D281" s="3" t="s">
        <v>11</v>
      </c>
      <c r="E281" s="3" t="s">
        <v>12</v>
      </c>
      <c r="F281" s="3" t="s">
        <v>749</v>
      </c>
      <c r="G281" s="3" t="s">
        <v>11</v>
      </c>
      <c r="H281" s="3">
        <v>0</v>
      </c>
      <c r="I281" s="3">
        <v>0</v>
      </c>
      <c r="J281" s="4">
        <v>272</v>
      </c>
      <c r="L281" s="2">
        <f>INDEX($P$3:$P$1294,MATCH(J281,_xlfn.ANCHORARRAY($O$3),0))</f>
        <v>28</v>
      </c>
      <c r="M281" s="4">
        <v>2</v>
      </c>
      <c r="O281" s="2">
        <v>280</v>
      </c>
      <c r="P281" s="4">
        <f t="shared" si="5"/>
        <v>24</v>
      </c>
    </row>
    <row r="282" spans="1:16">
      <c r="A282" s="2">
        <v>280</v>
      </c>
      <c r="B282" s="3" t="s">
        <v>750</v>
      </c>
      <c r="C282" s="3" t="s">
        <v>751</v>
      </c>
      <c r="D282" s="3" t="s">
        <v>11</v>
      </c>
      <c r="E282" s="3" t="s">
        <v>12</v>
      </c>
      <c r="F282" s="3" t="s">
        <v>752</v>
      </c>
      <c r="G282" s="3" t="s">
        <v>11</v>
      </c>
      <c r="H282" s="3">
        <v>0</v>
      </c>
      <c r="I282" s="3">
        <v>0</v>
      </c>
      <c r="J282" s="4">
        <v>273</v>
      </c>
      <c r="L282" s="2">
        <f>INDEX($P$3:$P$1294,MATCH(J282,_xlfn.ANCHORARRAY($O$3),0))</f>
        <v>28</v>
      </c>
      <c r="M282" s="4">
        <v>2</v>
      </c>
      <c r="O282" s="2">
        <v>281</v>
      </c>
      <c r="P282" s="4">
        <f t="shared" si="5"/>
        <v>24</v>
      </c>
    </row>
    <row r="283" spans="1:16">
      <c r="A283" s="2">
        <v>281</v>
      </c>
      <c r="B283" s="3" t="s">
        <v>753</v>
      </c>
      <c r="C283" s="3" t="s">
        <v>754</v>
      </c>
      <c r="D283" s="3" t="s">
        <v>11</v>
      </c>
      <c r="E283" s="3" t="s">
        <v>12</v>
      </c>
      <c r="F283" s="3" t="s">
        <v>755</v>
      </c>
      <c r="G283" s="3" t="s">
        <v>11</v>
      </c>
      <c r="H283" s="3">
        <v>0</v>
      </c>
      <c r="I283" s="3">
        <v>0</v>
      </c>
      <c r="J283" s="4">
        <v>274</v>
      </c>
      <c r="L283" s="2">
        <f>INDEX($P$3:$P$1294,MATCH(J283,_xlfn.ANCHORARRAY($O$3),0))</f>
        <v>27</v>
      </c>
      <c r="M283" s="4">
        <v>2</v>
      </c>
      <c r="O283" s="2">
        <v>282</v>
      </c>
      <c r="P283" s="4">
        <f t="shared" si="5"/>
        <v>23</v>
      </c>
    </row>
    <row r="284" spans="1:16">
      <c r="A284" s="2">
        <v>282</v>
      </c>
      <c r="B284" s="3" t="s">
        <v>756</v>
      </c>
      <c r="C284" s="3" t="s">
        <v>757</v>
      </c>
      <c r="D284" s="3" t="s">
        <v>11</v>
      </c>
      <c r="E284" s="3" t="s">
        <v>12</v>
      </c>
      <c r="F284" s="3" t="s">
        <v>596</v>
      </c>
      <c r="G284" s="3" t="s">
        <v>11</v>
      </c>
      <c r="H284" s="3">
        <v>0</v>
      </c>
      <c r="I284" s="3">
        <v>0</v>
      </c>
      <c r="J284" s="4">
        <v>275</v>
      </c>
      <c r="L284" s="2">
        <f>INDEX($P$3:$P$1294,MATCH(J284,_xlfn.ANCHORARRAY($O$3),0))</f>
        <v>27</v>
      </c>
      <c r="M284" s="4">
        <v>2</v>
      </c>
      <c r="O284" s="2">
        <v>283</v>
      </c>
      <c r="P284" s="4">
        <f t="shared" si="5"/>
        <v>23</v>
      </c>
    </row>
    <row r="285" spans="1:16">
      <c r="A285" s="2">
        <v>283</v>
      </c>
      <c r="B285" s="3" t="s">
        <v>758</v>
      </c>
      <c r="C285" s="3" t="s">
        <v>759</v>
      </c>
      <c r="D285" s="3" t="s">
        <v>11</v>
      </c>
      <c r="E285" s="3" t="s">
        <v>12</v>
      </c>
      <c r="F285" s="3" t="s">
        <v>760</v>
      </c>
      <c r="G285" s="3" t="s">
        <v>15</v>
      </c>
      <c r="H285" s="3">
        <v>1</v>
      </c>
      <c r="I285" s="3">
        <v>0.50382400000000005</v>
      </c>
      <c r="J285" s="4">
        <v>276</v>
      </c>
      <c r="L285" s="2">
        <f>INDEX($P$3:$P$1294,MATCH(J285,_xlfn.ANCHORARRAY($O$3),0))</f>
        <v>26</v>
      </c>
      <c r="M285" s="4">
        <v>2</v>
      </c>
      <c r="O285" s="2">
        <v>284</v>
      </c>
      <c r="P285" s="4">
        <f t="shared" si="5"/>
        <v>22</v>
      </c>
    </row>
    <row r="286" spans="1:16">
      <c r="A286" s="2">
        <v>284</v>
      </c>
      <c r="B286" s="3" t="s">
        <v>761</v>
      </c>
      <c r="C286" s="3" t="s">
        <v>762</v>
      </c>
      <c r="D286" s="3" t="s">
        <v>11</v>
      </c>
      <c r="E286" s="3" t="s">
        <v>12</v>
      </c>
      <c r="F286" s="3" t="s">
        <v>763</v>
      </c>
      <c r="G286" s="3" t="s">
        <v>11</v>
      </c>
      <c r="H286" s="3">
        <v>0</v>
      </c>
      <c r="I286" s="3">
        <v>0</v>
      </c>
      <c r="J286" s="4">
        <v>277</v>
      </c>
      <c r="L286" s="2">
        <f>INDEX($P$3:$P$1294,MATCH(J286,_xlfn.ANCHORARRAY($O$3),0))</f>
        <v>26</v>
      </c>
      <c r="M286" s="4">
        <v>2</v>
      </c>
      <c r="O286" s="2">
        <v>285</v>
      </c>
      <c r="P286" s="4">
        <f t="shared" si="5"/>
        <v>22</v>
      </c>
    </row>
    <row r="287" spans="1:16">
      <c r="A287" s="2">
        <v>285</v>
      </c>
      <c r="B287" s="3" t="s">
        <v>764</v>
      </c>
      <c r="C287" s="3" t="s">
        <v>765</v>
      </c>
      <c r="D287" s="3" t="s">
        <v>11</v>
      </c>
      <c r="E287" s="3" t="s">
        <v>12</v>
      </c>
      <c r="F287" s="3" t="s">
        <v>651</v>
      </c>
      <c r="G287" s="3" t="s">
        <v>15</v>
      </c>
      <c r="H287" s="3">
        <v>1</v>
      </c>
      <c r="I287" s="3">
        <v>0.498448</v>
      </c>
      <c r="J287" s="4">
        <v>278</v>
      </c>
      <c r="L287" s="2">
        <f>INDEX($P$3:$P$1294,MATCH(J287,_xlfn.ANCHORARRAY($O$3),0))</f>
        <v>25</v>
      </c>
      <c r="M287" s="4">
        <v>2</v>
      </c>
      <c r="O287" s="2">
        <v>286</v>
      </c>
      <c r="P287" s="4">
        <f t="shared" si="5"/>
        <v>21</v>
      </c>
    </row>
    <row r="288" spans="1:16">
      <c r="A288" s="2">
        <v>286</v>
      </c>
      <c r="B288" s="3" t="s">
        <v>766</v>
      </c>
      <c r="C288" s="3" t="s">
        <v>767</v>
      </c>
      <c r="D288" s="3" t="s">
        <v>11</v>
      </c>
      <c r="E288" s="3" t="s">
        <v>12</v>
      </c>
      <c r="F288" s="3" t="s">
        <v>768</v>
      </c>
      <c r="G288" s="3" t="s">
        <v>11</v>
      </c>
      <c r="H288" s="3">
        <v>0</v>
      </c>
      <c r="I288" s="3">
        <v>0</v>
      </c>
      <c r="J288" s="4">
        <v>279</v>
      </c>
      <c r="L288" s="2">
        <f>INDEX($P$3:$P$1294,MATCH(J288,_xlfn.ANCHORARRAY($O$3),0))</f>
        <v>25</v>
      </c>
      <c r="M288" s="4">
        <v>2</v>
      </c>
      <c r="O288" s="2">
        <v>287</v>
      </c>
      <c r="P288" s="4">
        <f t="shared" si="5"/>
        <v>21</v>
      </c>
    </row>
    <row r="289" spans="1:16">
      <c r="A289" s="2">
        <v>287</v>
      </c>
      <c r="B289" s="3" t="s">
        <v>769</v>
      </c>
      <c r="C289" s="3" t="s">
        <v>770</v>
      </c>
      <c r="D289" s="3" t="s">
        <v>11</v>
      </c>
      <c r="E289" s="3" t="s">
        <v>12</v>
      </c>
      <c r="F289" s="3" t="s">
        <v>771</v>
      </c>
      <c r="G289" s="3" t="s">
        <v>18</v>
      </c>
      <c r="H289" s="3">
        <v>1</v>
      </c>
      <c r="I289" s="3">
        <v>0.71059499999999998</v>
      </c>
      <c r="J289" s="4">
        <v>280</v>
      </c>
      <c r="L289" s="2">
        <f>INDEX($P$3:$P$1294,MATCH(J289,_xlfn.ANCHORARRAY($O$3),0))</f>
        <v>24</v>
      </c>
      <c r="M289" s="4">
        <v>2</v>
      </c>
      <c r="O289" s="2">
        <v>288</v>
      </c>
      <c r="P289" s="4">
        <f t="shared" si="5"/>
        <v>20</v>
      </c>
    </row>
    <row r="290" spans="1:16">
      <c r="A290" s="2">
        <v>288</v>
      </c>
      <c r="B290" s="3" t="s">
        <v>772</v>
      </c>
      <c r="C290" s="3" t="s">
        <v>773</v>
      </c>
      <c r="D290" s="3" t="s">
        <v>11</v>
      </c>
      <c r="E290" s="3" t="s">
        <v>12</v>
      </c>
      <c r="F290" s="3" t="s">
        <v>774</v>
      </c>
      <c r="G290" s="3" t="s">
        <v>11</v>
      </c>
      <c r="H290" s="3">
        <v>0</v>
      </c>
      <c r="I290" s="3">
        <v>0</v>
      </c>
      <c r="J290" s="4">
        <v>281</v>
      </c>
      <c r="L290" s="2">
        <f>INDEX($P$3:$P$1294,MATCH(J290,_xlfn.ANCHORARRAY($O$3),0))</f>
        <v>24</v>
      </c>
      <c r="M290" s="4">
        <v>2</v>
      </c>
      <c r="O290" s="2">
        <v>289</v>
      </c>
      <c r="P290" s="4">
        <f t="shared" si="5"/>
        <v>20</v>
      </c>
    </row>
    <row r="291" spans="1:16">
      <c r="A291" s="2">
        <v>289</v>
      </c>
      <c r="B291" s="3" t="s">
        <v>775</v>
      </c>
      <c r="C291" s="3" t="s">
        <v>776</v>
      </c>
      <c r="D291" s="3" t="s">
        <v>11</v>
      </c>
      <c r="E291" s="3" t="s">
        <v>12</v>
      </c>
      <c r="F291" s="3" t="s">
        <v>777</v>
      </c>
      <c r="G291" s="3" t="s">
        <v>11</v>
      </c>
      <c r="H291" s="3">
        <v>0</v>
      </c>
      <c r="I291" s="3">
        <v>0</v>
      </c>
      <c r="J291" s="4">
        <v>282</v>
      </c>
      <c r="L291" s="2">
        <f>INDEX($P$3:$P$1294,MATCH(J291,_xlfn.ANCHORARRAY($O$3),0))</f>
        <v>23</v>
      </c>
      <c r="M291" s="4">
        <v>2</v>
      </c>
      <c r="O291" s="2">
        <v>290</v>
      </c>
      <c r="P291" s="4">
        <f t="shared" si="5"/>
        <v>19</v>
      </c>
    </row>
    <row r="292" spans="1:16">
      <c r="A292" s="2">
        <v>290</v>
      </c>
      <c r="B292" s="3" t="s">
        <v>778</v>
      </c>
      <c r="C292" s="3" t="s">
        <v>779</v>
      </c>
      <c r="D292" s="3" t="s">
        <v>11</v>
      </c>
      <c r="E292" s="3" t="s">
        <v>12</v>
      </c>
      <c r="F292" s="3" t="s">
        <v>780</v>
      </c>
      <c r="G292" s="3" t="s">
        <v>11</v>
      </c>
      <c r="H292" s="3">
        <v>0</v>
      </c>
      <c r="I292" s="3">
        <v>0</v>
      </c>
      <c r="J292" s="4">
        <v>283</v>
      </c>
      <c r="L292" s="2">
        <f>INDEX($P$3:$P$1294,MATCH(J292,_xlfn.ANCHORARRAY($O$3),0))</f>
        <v>23</v>
      </c>
      <c r="M292" s="4">
        <v>2</v>
      </c>
      <c r="O292" s="2">
        <v>291</v>
      </c>
      <c r="P292" s="4">
        <f t="shared" si="5"/>
        <v>19</v>
      </c>
    </row>
    <row r="293" spans="1:16">
      <c r="A293" s="2">
        <v>291</v>
      </c>
      <c r="B293" s="3" t="s">
        <v>781</v>
      </c>
      <c r="C293" s="3" t="s">
        <v>782</v>
      </c>
      <c r="D293" s="3" t="s">
        <v>11</v>
      </c>
      <c r="E293" s="3" t="s">
        <v>12</v>
      </c>
      <c r="F293" s="3" t="s">
        <v>783</v>
      </c>
      <c r="G293" s="3" t="s">
        <v>11</v>
      </c>
      <c r="H293" s="3">
        <v>0</v>
      </c>
      <c r="I293" s="3">
        <v>0</v>
      </c>
      <c r="J293" s="4">
        <v>284</v>
      </c>
      <c r="L293" s="2">
        <f>INDEX($P$3:$P$1294,MATCH(J293,_xlfn.ANCHORARRAY($O$3),0))</f>
        <v>22</v>
      </c>
      <c r="M293" s="4">
        <v>2</v>
      </c>
      <c r="O293" s="2">
        <v>292</v>
      </c>
      <c r="P293" s="4">
        <f t="shared" si="5"/>
        <v>18</v>
      </c>
    </row>
    <row r="294" spans="1:16">
      <c r="A294" s="2">
        <v>292</v>
      </c>
      <c r="B294" s="3" t="s">
        <v>784</v>
      </c>
      <c r="C294" s="3" t="s">
        <v>785</v>
      </c>
      <c r="D294" s="3" t="s">
        <v>11</v>
      </c>
      <c r="E294" s="3" t="s">
        <v>12</v>
      </c>
      <c r="F294" s="3" t="s">
        <v>786</v>
      </c>
      <c r="G294" s="3" t="s">
        <v>11</v>
      </c>
      <c r="H294" s="3">
        <v>0</v>
      </c>
      <c r="I294" s="3">
        <v>0</v>
      </c>
      <c r="J294" s="4">
        <v>285</v>
      </c>
      <c r="L294" s="2">
        <f>INDEX($P$3:$P$1294,MATCH(J294,_xlfn.ANCHORARRAY($O$3),0))</f>
        <v>22</v>
      </c>
      <c r="M294" s="4">
        <v>2</v>
      </c>
      <c r="O294" s="2">
        <v>293</v>
      </c>
      <c r="P294" s="4">
        <f t="shared" si="5"/>
        <v>18</v>
      </c>
    </row>
    <row r="295" spans="1:16">
      <c r="A295" s="2">
        <v>293</v>
      </c>
      <c r="B295" s="3" t="s">
        <v>787</v>
      </c>
      <c r="C295" s="3" t="s">
        <v>788</v>
      </c>
      <c r="D295" s="3" t="s">
        <v>11</v>
      </c>
      <c r="E295" s="3" t="s">
        <v>12</v>
      </c>
      <c r="F295" s="3" t="s">
        <v>789</v>
      </c>
      <c r="G295" s="3" t="s">
        <v>11</v>
      </c>
      <c r="H295" s="3">
        <v>0</v>
      </c>
      <c r="I295" s="3">
        <v>0</v>
      </c>
      <c r="J295" s="4">
        <v>286</v>
      </c>
      <c r="L295" s="2">
        <f>INDEX($P$3:$P$1294,MATCH(J295,_xlfn.ANCHORARRAY($O$3),0))</f>
        <v>21</v>
      </c>
      <c r="M295" s="4">
        <v>2</v>
      </c>
      <c r="O295" s="2">
        <v>294</v>
      </c>
      <c r="P295" s="4">
        <f t="shared" si="5"/>
        <v>17</v>
      </c>
    </row>
    <row r="296" spans="1:16">
      <c r="A296" s="2">
        <v>294</v>
      </c>
      <c r="B296" s="3" t="s">
        <v>790</v>
      </c>
      <c r="C296" s="3" t="s">
        <v>791</v>
      </c>
      <c r="D296" s="3" t="s">
        <v>11</v>
      </c>
      <c r="E296" s="3" t="s">
        <v>12</v>
      </c>
      <c r="F296" s="3" t="s">
        <v>792</v>
      </c>
      <c r="G296" s="3" t="s">
        <v>11</v>
      </c>
      <c r="H296" s="3">
        <v>0</v>
      </c>
      <c r="I296" s="3">
        <v>0</v>
      </c>
      <c r="J296" s="4">
        <v>287</v>
      </c>
      <c r="L296" s="2">
        <f>INDEX($P$3:$P$1294,MATCH(J296,_xlfn.ANCHORARRAY($O$3),0))</f>
        <v>21</v>
      </c>
      <c r="M296" s="4">
        <v>2</v>
      </c>
      <c r="O296" s="2">
        <v>295</v>
      </c>
      <c r="P296" s="4">
        <f t="shared" si="5"/>
        <v>17</v>
      </c>
    </row>
    <row r="297" spans="1:16">
      <c r="A297" s="2">
        <v>295</v>
      </c>
      <c r="B297" s="3" t="s">
        <v>793</v>
      </c>
      <c r="C297" s="3" t="s">
        <v>794</v>
      </c>
      <c r="D297" s="3" t="s">
        <v>11</v>
      </c>
      <c r="E297" s="3" t="s">
        <v>12</v>
      </c>
      <c r="F297" s="3" t="s">
        <v>795</v>
      </c>
      <c r="G297" s="3" t="s">
        <v>15</v>
      </c>
      <c r="H297" s="3">
        <v>1</v>
      </c>
      <c r="I297" s="3">
        <v>0.46216400000000002</v>
      </c>
      <c r="J297" s="4">
        <v>288</v>
      </c>
      <c r="L297" s="2">
        <f>INDEX($P$3:$P$1294,MATCH(J297,_xlfn.ANCHORARRAY($O$3),0))</f>
        <v>20</v>
      </c>
      <c r="M297" s="4">
        <v>2</v>
      </c>
      <c r="O297" s="2">
        <v>296</v>
      </c>
      <c r="P297" s="4">
        <f t="shared" si="5"/>
        <v>16</v>
      </c>
    </row>
    <row r="298" spans="1:16">
      <c r="A298" s="2">
        <v>296</v>
      </c>
      <c r="B298" s="3" t="s">
        <v>796</v>
      </c>
      <c r="C298" s="3" t="s">
        <v>797</v>
      </c>
      <c r="D298" s="3" t="s">
        <v>11</v>
      </c>
      <c r="E298" s="3" t="s">
        <v>12</v>
      </c>
      <c r="F298" s="3" t="s">
        <v>798</v>
      </c>
      <c r="G298" s="3" t="s">
        <v>12</v>
      </c>
      <c r="H298" s="3">
        <v>1</v>
      </c>
      <c r="I298" s="3">
        <v>0.26032</v>
      </c>
      <c r="J298" s="4">
        <v>289</v>
      </c>
      <c r="L298" s="2">
        <f>INDEX($P$3:$P$1294,MATCH(J298,_xlfn.ANCHORARRAY($O$3),0))</f>
        <v>20</v>
      </c>
      <c r="M298" s="4">
        <v>2</v>
      </c>
      <c r="O298" s="2">
        <v>297</v>
      </c>
      <c r="P298" s="4">
        <f t="shared" si="5"/>
        <v>16</v>
      </c>
    </row>
    <row r="299" spans="1:16">
      <c r="A299" s="2">
        <v>297</v>
      </c>
      <c r="B299" s="3" t="s">
        <v>799</v>
      </c>
      <c r="C299" s="3" t="s">
        <v>800</v>
      </c>
      <c r="D299" s="3" t="s">
        <v>11</v>
      </c>
      <c r="E299" s="3" t="s">
        <v>12</v>
      </c>
      <c r="F299" s="3" t="s">
        <v>801</v>
      </c>
      <c r="G299" s="3" t="s">
        <v>12</v>
      </c>
      <c r="H299" s="3">
        <v>1</v>
      </c>
      <c r="I299" s="3">
        <v>0.25693899999999997</v>
      </c>
      <c r="J299" s="4">
        <v>290</v>
      </c>
      <c r="L299" s="2">
        <f>INDEX($P$3:$P$1294,MATCH(J299,_xlfn.ANCHORARRAY($O$3),0))</f>
        <v>19</v>
      </c>
      <c r="M299" s="4">
        <v>2</v>
      </c>
      <c r="O299" s="2">
        <v>298</v>
      </c>
      <c r="P299" s="4">
        <f t="shared" si="5"/>
        <v>15</v>
      </c>
    </row>
    <row r="300" spans="1:16">
      <c r="A300" s="2">
        <v>298</v>
      </c>
      <c r="B300" s="3" t="s">
        <v>802</v>
      </c>
      <c r="C300" s="3" t="s">
        <v>803</v>
      </c>
      <c r="D300" s="3" t="s">
        <v>11</v>
      </c>
      <c r="E300" s="3" t="s">
        <v>12</v>
      </c>
      <c r="F300" s="3" t="s">
        <v>804</v>
      </c>
      <c r="G300" s="3" t="s">
        <v>11</v>
      </c>
      <c r="H300" s="3">
        <v>0</v>
      </c>
      <c r="I300" s="3">
        <v>0</v>
      </c>
      <c r="J300" s="4">
        <v>291</v>
      </c>
      <c r="L300" s="2">
        <f>INDEX($P$3:$P$1294,MATCH(J300,_xlfn.ANCHORARRAY($O$3),0))</f>
        <v>19</v>
      </c>
      <c r="M300" s="4">
        <v>2</v>
      </c>
      <c r="O300" s="2">
        <v>299</v>
      </c>
      <c r="P300" s="4">
        <f t="shared" si="5"/>
        <v>15</v>
      </c>
    </row>
    <row r="301" spans="1:16">
      <c r="A301" s="2">
        <v>299</v>
      </c>
      <c r="B301" s="3" t="s">
        <v>805</v>
      </c>
      <c r="C301" s="3" t="s">
        <v>806</v>
      </c>
      <c r="D301" s="3" t="s">
        <v>11</v>
      </c>
      <c r="E301" s="3" t="s">
        <v>12</v>
      </c>
      <c r="F301" s="3" t="s">
        <v>807</v>
      </c>
      <c r="G301" s="3" t="s">
        <v>11</v>
      </c>
      <c r="H301" s="3">
        <v>0</v>
      </c>
      <c r="I301" s="3">
        <v>0</v>
      </c>
      <c r="J301" s="4">
        <v>292</v>
      </c>
      <c r="L301" s="2">
        <f>INDEX($P$3:$P$1294,MATCH(J301,_xlfn.ANCHORARRAY($O$3),0))</f>
        <v>18</v>
      </c>
      <c r="M301" s="4">
        <v>2</v>
      </c>
      <c r="O301" s="2">
        <v>300</v>
      </c>
      <c r="P301" s="4">
        <f t="shared" si="5"/>
        <v>14</v>
      </c>
    </row>
    <row r="302" spans="1:16">
      <c r="A302" s="2">
        <v>300</v>
      </c>
      <c r="B302" s="3" t="s">
        <v>808</v>
      </c>
      <c r="C302" s="3" t="s">
        <v>809</v>
      </c>
      <c r="D302" s="3" t="s">
        <v>11</v>
      </c>
      <c r="E302" s="3" t="s">
        <v>12</v>
      </c>
      <c r="F302" s="3" t="s">
        <v>810</v>
      </c>
      <c r="G302" s="3" t="s">
        <v>11</v>
      </c>
      <c r="H302" s="3">
        <v>0</v>
      </c>
      <c r="I302" s="3">
        <v>0</v>
      </c>
      <c r="J302" s="4">
        <v>293</v>
      </c>
      <c r="L302" s="2">
        <f>INDEX($P$3:$P$1294,MATCH(J302,_xlfn.ANCHORARRAY($O$3),0))</f>
        <v>18</v>
      </c>
      <c r="M302" s="4">
        <v>2</v>
      </c>
      <c r="O302" s="2">
        <v>301</v>
      </c>
      <c r="P302" s="4">
        <f t="shared" si="5"/>
        <v>14</v>
      </c>
    </row>
    <row r="303" spans="1:16">
      <c r="A303" s="2">
        <v>301</v>
      </c>
      <c r="B303" s="3" t="s">
        <v>811</v>
      </c>
      <c r="C303" s="3" t="s">
        <v>812</v>
      </c>
      <c r="D303" s="3" t="s">
        <v>11</v>
      </c>
      <c r="E303" s="3" t="s">
        <v>12</v>
      </c>
      <c r="F303" s="3" t="s">
        <v>813</v>
      </c>
      <c r="G303" s="3" t="s">
        <v>11</v>
      </c>
      <c r="H303" s="3">
        <v>0</v>
      </c>
      <c r="I303" s="3">
        <v>0</v>
      </c>
      <c r="J303" s="4">
        <v>294</v>
      </c>
      <c r="L303" s="2">
        <f>INDEX($P$3:$P$1294,MATCH(J303,_xlfn.ANCHORARRAY($O$3),0))</f>
        <v>17</v>
      </c>
      <c r="M303" s="4">
        <v>2</v>
      </c>
      <c r="O303" s="2">
        <v>302</v>
      </c>
      <c r="P303" s="4">
        <f t="shared" si="5"/>
        <v>13</v>
      </c>
    </row>
    <row r="304" spans="1:16">
      <c r="A304" s="2">
        <v>302</v>
      </c>
      <c r="B304" s="3" t="s">
        <v>814</v>
      </c>
      <c r="C304" s="3" t="s">
        <v>815</v>
      </c>
      <c r="D304" s="3" t="s">
        <v>11</v>
      </c>
      <c r="E304" s="3" t="s">
        <v>12</v>
      </c>
      <c r="F304" s="3" t="s">
        <v>816</v>
      </c>
      <c r="G304" s="3" t="s">
        <v>11</v>
      </c>
      <c r="H304" s="3">
        <v>0</v>
      </c>
      <c r="I304" s="3">
        <v>0</v>
      </c>
      <c r="J304" s="4">
        <v>295</v>
      </c>
      <c r="L304" s="2">
        <f>INDEX($P$3:$P$1294,MATCH(J304,_xlfn.ANCHORARRAY($O$3),0))</f>
        <v>17</v>
      </c>
      <c r="M304" s="4">
        <v>2</v>
      </c>
      <c r="O304" s="2">
        <v>303</v>
      </c>
      <c r="P304" s="4">
        <f t="shared" si="5"/>
        <v>13</v>
      </c>
    </row>
    <row r="305" spans="1:16">
      <c r="A305" s="2">
        <v>303</v>
      </c>
      <c r="B305" s="3" t="s">
        <v>817</v>
      </c>
      <c r="C305" s="3" t="s">
        <v>818</v>
      </c>
      <c r="D305" s="3" t="s">
        <v>11</v>
      </c>
      <c r="E305" s="3" t="s">
        <v>12</v>
      </c>
      <c r="F305" s="3" t="s">
        <v>819</v>
      </c>
      <c r="G305" s="3" t="s">
        <v>11</v>
      </c>
      <c r="H305" s="3">
        <v>0</v>
      </c>
      <c r="I305" s="3">
        <v>0</v>
      </c>
      <c r="J305" s="4">
        <v>296</v>
      </c>
      <c r="L305" s="2">
        <f>INDEX($P$3:$P$1294,MATCH(J305,_xlfn.ANCHORARRAY($O$3),0))</f>
        <v>16</v>
      </c>
      <c r="M305" s="4">
        <v>2</v>
      </c>
      <c r="O305" s="2">
        <v>304</v>
      </c>
      <c r="P305" s="4">
        <f t="shared" si="5"/>
        <v>12</v>
      </c>
    </row>
    <row r="306" spans="1:16">
      <c r="A306" s="2">
        <v>304</v>
      </c>
      <c r="B306" s="3" t="s">
        <v>820</v>
      </c>
      <c r="C306" s="3" t="s">
        <v>821</v>
      </c>
      <c r="D306" s="3" t="s">
        <v>11</v>
      </c>
      <c r="E306" s="3" t="s">
        <v>12</v>
      </c>
      <c r="F306" s="3" t="s">
        <v>822</v>
      </c>
      <c r="G306" s="3" t="s">
        <v>11</v>
      </c>
      <c r="H306" s="3">
        <v>0</v>
      </c>
      <c r="I306" s="3">
        <v>0</v>
      </c>
      <c r="J306" s="4">
        <v>297</v>
      </c>
      <c r="L306" s="2">
        <f>INDEX($P$3:$P$1294,MATCH(J306,_xlfn.ANCHORARRAY($O$3),0))</f>
        <v>16</v>
      </c>
      <c r="M306" s="4">
        <v>2</v>
      </c>
      <c r="O306" s="2">
        <v>305</v>
      </c>
      <c r="P306" s="4">
        <f t="shared" si="5"/>
        <v>12</v>
      </c>
    </row>
    <row r="307" spans="1:16">
      <c r="A307" s="2">
        <v>305</v>
      </c>
      <c r="B307" s="3" t="s">
        <v>823</v>
      </c>
      <c r="C307" s="3" t="s">
        <v>824</v>
      </c>
      <c r="D307" s="3" t="s">
        <v>11</v>
      </c>
      <c r="E307" s="3" t="s">
        <v>12</v>
      </c>
      <c r="F307" s="3" t="s">
        <v>825</v>
      </c>
      <c r="G307" s="3" t="s">
        <v>11</v>
      </c>
      <c r="H307" s="3">
        <v>0</v>
      </c>
      <c r="I307" s="3">
        <v>0</v>
      </c>
      <c r="J307" s="4">
        <v>298</v>
      </c>
      <c r="L307" s="2">
        <f>INDEX($P$3:$P$1294,MATCH(J307,_xlfn.ANCHORARRAY($O$3),0))</f>
        <v>15</v>
      </c>
      <c r="M307" s="4">
        <v>2</v>
      </c>
      <c r="O307" s="2">
        <v>306</v>
      </c>
      <c r="P307" s="4">
        <f t="shared" si="5"/>
        <v>11</v>
      </c>
    </row>
    <row r="308" spans="1:16">
      <c r="A308" s="2">
        <v>306</v>
      </c>
      <c r="B308" s="3" t="s">
        <v>826</v>
      </c>
      <c r="C308" s="3" t="s">
        <v>827</v>
      </c>
      <c r="D308" s="3" t="s">
        <v>11</v>
      </c>
      <c r="E308" s="3" t="s">
        <v>12</v>
      </c>
      <c r="F308" s="3" t="s">
        <v>828</v>
      </c>
      <c r="G308" s="3" t="s">
        <v>11</v>
      </c>
      <c r="H308" s="3">
        <v>0</v>
      </c>
      <c r="I308" s="3">
        <v>0</v>
      </c>
      <c r="J308" s="4">
        <v>299</v>
      </c>
      <c r="L308" s="2">
        <f>INDEX($P$3:$P$1294,MATCH(J308,_xlfn.ANCHORARRAY($O$3),0))</f>
        <v>15</v>
      </c>
      <c r="M308" s="4">
        <v>2</v>
      </c>
      <c r="O308" s="2">
        <v>307</v>
      </c>
      <c r="P308" s="4">
        <f t="shared" si="5"/>
        <v>11</v>
      </c>
    </row>
    <row r="309" spans="1:16">
      <c r="A309" s="2">
        <v>307</v>
      </c>
      <c r="B309" s="3" t="s">
        <v>829</v>
      </c>
      <c r="C309" s="3" t="s">
        <v>830</v>
      </c>
      <c r="D309" s="3" t="s">
        <v>11</v>
      </c>
      <c r="E309" s="3" t="s">
        <v>12</v>
      </c>
      <c r="F309" s="3" t="s">
        <v>831</v>
      </c>
      <c r="G309" s="3" t="s">
        <v>11</v>
      </c>
      <c r="H309" s="3">
        <v>0</v>
      </c>
      <c r="I309" s="3">
        <v>0</v>
      </c>
      <c r="J309" s="4">
        <v>300</v>
      </c>
      <c r="L309" s="2">
        <f>INDEX($P$3:$P$1294,MATCH(J309,_xlfn.ANCHORARRAY($O$3),0))</f>
        <v>14</v>
      </c>
      <c r="M309" s="4">
        <v>2</v>
      </c>
      <c r="O309" s="2">
        <v>308</v>
      </c>
      <c r="P309" s="4">
        <f t="shared" si="5"/>
        <v>10</v>
      </c>
    </row>
    <row r="310" spans="1:16">
      <c r="A310" s="2">
        <v>308</v>
      </c>
      <c r="B310" s="3" t="s">
        <v>832</v>
      </c>
      <c r="C310" s="3" t="s">
        <v>833</v>
      </c>
      <c r="D310" s="3" t="s">
        <v>11</v>
      </c>
      <c r="E310" s="3" t="s">
        <v>12</v>
      </c>
      <c r="F310" s="3" t="s">
        <v>834</v>
      </c>
      <c r="G310" s="3" t="s">
        <v>11</v>
      </c>
      <c r="H310" s="3">
        <v>0</v>
      </c>
      <c r="I310" s="3">
        <v>0</v>
      </c>
      <c r="J310" s="4">
        <v>301</v>
      </c>
      <c r="L310" s="2">
        <f>INDEX($P$3:$P$1294,MATCH(J310,_xlfn.ANCHORARRAY($O$3),0))</f>
        <v>14</v>
      </c>
      <c r="M310" s="4">
        <v>2</v>
      </c>
      <c r="O310" s="2">
        <v>309</v>
      </c>
      <c r="P310" s="4">
        <f t="shared" si="5"/>
        <v>10</v>
      </c>
    </row>
    <row r="311" spans="1:16">
      <c r="A311" s="2">
        <v>309</v>
      </c>
      <c r="B311" s="3" t="s">
        <v>835</v>
      </c>
      <c r="C311" s="3" t="s">
        <v>836</v>
      </c>
      <c r="D311" s="3" t="s">
        <v>11</v>
      </c>
      <c r="E311" s="3" t="s">
        <v>12</v>
      </c>
      <c r="F311" s="3" t="s">
        <v>837</v>
      </c>
      <c r="G311" s="3" t="s">
        <v>11</v>
      </c>
      <c r="H311" s="3">
        <v>0</v>
      </c>
      <c r="I311" s="3">
        <v>0</v>
      </c>
      <c r="J311" s="4">
        <v>302</v>
      </c>
      <c r="L311" s="2">
        <f>INDEX($P$3:$P$1294,MATCH(J311,_xlfn.ANCHORARRAY($O$3),0))</f>
        <v>13</v>
      </c>
      <c r="M311" s="4">
        <v>2</v>
      </c>
      <c r="O311" s="2">
        <v>310</v>
      </c>
      <c r="P311" s="4">
        <f t="shared" si="5"/>
        <v>9</v>
      </c>
    </row>
    <row r="312" spans="1:16">
      <c r="A312" s="2">
        <v>310</v>
      </c>
      <c r="B312" s="3" t="s">
        <v>838</v>
      </c>
      <c r="C312" s="3" t="s">
        <v>839</v>
      </c>
      <c r="D312" s="3" t="s">
        <v>11</v>
      </c>
      <c r="E312" s="3" t="s">
        <v>12</v>
      </c>
      <c r="F312" s="3" t="s">
        <v>840</v>
      </c>
      <c r="G312" s="3" t="s">
        <v>11</v>
      </c>
      <c r="H312" s="3">
        <v>0</v>
      </c>
      <c r="I312" s="3">
        <v>0</v>
      </c>
      <c r="J312" s="4">
        <v>303</v>
      </c>
      <c r="L312" s="2">
        <f>INDEX($P$3:$P$1294,MATCH(J312,_xlfn.ANCHORARRAY($O$3),0))</f>
        <v>13</v>
      </c>
      <c r="M312" s="4">
        <v>2</v>
      </c>
      <c r="O312" s="2">
        <v>311</v>
      </c>
      <c r="P312" s="4">
        <f t="shared" si="5"/>
        <v>9</v>
      </c>
    </row>
    <row r="313" spans="1:16">
      <c r="A313" s="2">
        <v>311</v>
      </c>
      <c r="B313" s="3" t="s">
        <v>841</v>
      </c>
      <c r="C313" s="3" t="s">
        <v>842</v>
      </c>
      <c r="D313" s="3" t="s">
        <v>11</v>
      </c>
      <c r="E313" s="3" t="s">
        <v>12</v>
      </c>
      <c r="F313" s="3" t="s">
        <v>97</v>
      </c>
      <c r="G313" s="3" t="s">
        <v>11</v>
      </c>
      <c r="H313" s="3">
        <v>0</v>
      </c>
      <c r="I313" s="3">
        <v>0</v>
      </c>
      <c r="J313" s="4">
        <v>304</v>
      </c>
      <c r="L313" s="2">
        <f>INDEX($P$3:$P$1294,MATCH(J313,_xlfn.ANCHORARRAY($O$3),0))</f>
        <v>12</v>
      </c>
      <c r="M313" s="4">
        <v>2</v>
      </c>
      <c r="O313" s="2">
        <v>312</v>
      </c>
      <c r="P313" s="4">
        <f t="shared" si="5"/>
        <v>8</v>
      </c>
    </row>
    <row r="314" spans="1:16">
      <c r="A314" s="2">
        <v>312</v>
      </c>
      <c r="B314" s="3" t="s">
        <v>843</v>
      </c>
      <c r="C314" s="3" t="s">
        <v>844</v>
      </c>
      <c r="D314" s="3" t="s">
        <v>11</v>
      </c>
      <c r="E314" s="3" t="s">
        <v>12</v>
      </c>
      <c r="F314" s="3" t="s">
        <v>845</v>
      </c>
      <c r="G314" s="3" t="s">
        <v>11</v>
      </c>
      <c r="H314" s="3">
        <v>0</v>
      </c>
      <c r="I314" s="3">
        <v>0</v>
      </c>
      <c r="J314" s="4">
        <v>305</v>
      </c>
      <c r="L314" s="2">
        <f>INDEX($P$3:$P$1294,MATCH(J314,_xlfn.ANCHORARRAY($O$3),0))</f>
        <v>12</v>
      </c>
      <c r="M314" s="4">
        <v>2</v>
      </c>
      <c r="O314" s="2">
        <v>313</v>
      </c>
      <c r="P314" s="4">
        <f t="shared" ref="P314:P328" si="6">P312-1</f>
        <v>8</v>
      </c>
    </row>
    <row r="315" spans="1:16">
      <c r="A315" s="2">
        <v>313</v>
      </c>
      <c r="B315" s="3" t="s">
        <v>846</v>
      </c>
      <c r="C315" s="3" t="s">
        <v>847</v>
      </c>
      <c r="D315" s="3" t="s">
        <v>11</v>
      </c>
      <c r="E315" s="3" t="s">
        <v>12</v>
      </c>
      <c r="F315" s="3" t="s">
        <v>848</v>
      </c>
      <c r="G315" s="3" t="s">
        <v>11</v>
      </c>
      <c r="H315" s="3">
        <v>0</v>
      </c>
      <c r="I315" s="3">
        <v>0</v>
      </c>
      <c r="J315" s="4">
        <v>306</v>
      </c>
      <c r="L315" s="2">
        <f>INDEX($P$3:$P$1294,MATCH(J315,_xlfn.ANCHORARRAY($O$3),0))</f>
        <v>11</v>
      </c>
      <c r="M315" s="4">
        <v>2</v>
      </c>
      <c r="O315" s="2">
        <v>314</v>
      </c>
      <c r="P315" s="4">
        <f t="shared" si="6"/>
        <v>7</v>
      </c>
    </row>
    <row r="316" spans="1:16">
      <c r="A316" s="2">
        <v>314</v>
      </c>
      <c r="B316" s="3" t="s">
        <v>849</v>
      </c>
      <c r="C316" s="3" t="s">
        <v>850</v>
      </c>
      <c r="D316" s="3" t="s">
        <v>11</v>
      </c>
      <c r="E316" s="3" t="s">
        <v>12</v>
      </c>
      <c r="F316" s="3" t="s">
        <v>845</v>
      </c>
      <c r="G316" s="3" t="s">
        <v>11</v>
      </c>
      <c r="H316" s="3">
        <v>0</v>
      </c>
      <c r="I316" s="3">
        <v>0</v>
      </c>
      <c r="J316" s="4">
        <v>307</v>
      </c>
      <c r="L316" s="2">
        <f>INDEX($P$3:$P$1294,MATCH(J316,_xlfn.ANCHORARRAY($O$3),0))</f>
        <v>11</v>
      </c>
      <c r="M316" s="4">
        <v>2</v>
      </c>
      <c r="O316" s="2">
        <v>315</v>
      </c>
      <c r="P316" s="4">
        <f t="shared" si="6"/>
        <v>7</v>
      </c>
    </row>
    <row r="317" spans="1:16">
      <c r="A317" s="2">
        <v>315</v>
      </c>
      <c r="B317" s="3" t="s">
        <v>851</v>
      </c>
      <c r="C317" s="3" t="s">
        <v>852</v>
      </c>
      <c r="D317" s="3" t="s">
        <v>11</v>
      </c>
      <c r="E317" s="3" t="s">
        <v>12</v>
      </c>
      <c r="F317" s="3" t="s">
        <v>853</v>
      </c>
      <c r="G317" s="3" t="s">
        <v>12</v>
      </c>
      <c r="H317" s="3">
        <v>1</v>
      </c>
      <c r="I317" s="3">
        <v>0.20618400000000001</v>
      </c>
      <c r="J317" s="4">
        <v>308</v>
      </c>
      <c r="L317" s="2">
        <f>INDEX($P$3:$P$1294,MATCH(J317,_xlfn.ANCHORARRAY($O$3),0))</f>
        <v>10</v>
      </c>
      <c r="M317" s="4">
        <v>2</v>
      </c>
      <c r="O317" s="2">
        <v>316</v>
      </c>
      <c r="P317" s="4">
        <f t="shared" si="6"/>
        <v>6</v>
      </c>
    </row>
    <row r="318" spans="1:16">
      <c r="A318" s="2">
        <v>316</v>
      </c>
      <c r="B318" s="3" t="s">
        <v>854</v>
      </c>
      <c r="C318" s="3" t="s">
        <v>855</v>
      </c>
      <c r="D318" s="3" t="s">
        <v>11</v>
      </c>
      <c r="E318" s="3" t="s">
        <v>12</v>
      </c>
      <c r="F318" s="3" t="s">
        <v>856</v>
      </c>
      <c r="G318" s="3" t="s">
        <v>18</v>
      </c>
      <c r="H318" s="3">
        <v>1</v>
      </c>
      <c r="I318" s="3">
        <v>0.70389299999999999</v>
      </c>
      <c r="J318" s="4">
        <v>309</v>
      </c>
      <c r="L318" s="2">
        <f>INDEX($P$3:$P$1294,MATCH(J318,_xlfn.ANCHORARRAY($O$3),0))</f>
        <v>10</v>
      </c>
      <c r="M318" s="4">
        <v>2</v>
      </c>
      <c r="O318" s="2">
        <v>317</v>
      </c>
      <c r="P318" s="4">
        <f t="shared" si="6"/>
        <v>6</v>
      </c>
    </row>
    <row r="319" spans="1:16">
      <c r="A319" s="2">
        <v>317</v>
      </c>
      <c r="B319" s="3" t="s">
        <v>857</v>
      </c>
      <c r="C319" s="3" t="s">
        <v>858</v>
      </c>
      <c r="D319" s="3" t="s">
        <v>11</v>
      </c>
      <c r="E319" s="3" t="s">
        <v>12</v>
      </c>
      <c r="F319" s="3" t="s">
        <v>859</v>
      </c>
      <c r="G319" s="3" t="s">
        <v>18</v>
      </c>
      <c r="H319" s="3">
        <v>1</v>
      </c>
      <c r="I319" s="3">
        <v>0.71256900000000001</v>
      </c>
      <c r="J319" s="4">
        <v>310</v>
      </c>
      <c r="L319" s="2">
        <f>INDEX($P$3:$P$1294,MATCH(J319,_xlfn.ANCHORARRAY($O$3),0))</f>
        <v>9</v>
      </c>
      <c r="M319" s="4">
        <v>2</v>
      </c>
      <c r="O319" s="2">
        <v>318</v>
      </c>
      <c r="P319" s="4">
        <f t="shared" si="6"/>
        <v>5</v>
      </c>
    </row>
    <row r="320" spans="1:16">
      <c r="A320" s="2">
        <v>318</v>
      </c>
      <c r="B320" s="3" t="s">
        <v>860</v>
      </c>
      <c r="C320" s="3" t="s">
        <v>861</v>
      </c>
      <c r="D320" s="3" t="s">
        <v>11</v>
      </c>
      <c r="E320" s="3" t="s">
        <v>12</v>
      </c>
      <c r="F320" s="3" t="s">
        <v>862</v>
      </c>
      <c r="G320" s="3" t="s">
        <v>18</v>
      </c>
      <c r="H320" s="3">
        <v>1</v>
      </c>
      <c r="I320" s="3">
        <v>0.654837</v>
      </c>
      <c r="J320" s="4">
        <v>311</v>
      </c>
      <c r="L320" s="2">
        <f>INDEX($P$3:$P$1294,MATCH(J320,_xlfn.ANCHORARRAY($O$3),0))</f>
        <v>9</v>
      </c>
      <c r="M320" s="4">
        <v>2</v>
      </c>
      <c r="O320" s="2">
        <v>319</v>
      </c>
      <c r="P320" s="4">
        <f t="shared" si="6"/>
        <v>5</v>
      </c>
    </row>
    <row r="321" spans="1:16">
      <c r="A321" s="2">
        <v>319</v>
      </c>
      <c r="B321" s="3" t="s">
        <v>863</v>
      </c>
      <c r="C321" s="3" t="s">
        <v>864</v>
      </c>
      <c r="D321" s="3" t="s">
        <v>11</v>
      </c>
      <c r="E321" s="3" t="s">
        <v>12</v>
      </c>
      <c r="F321" s="3" t="s">
        <v>865</v>
      </c>
      <c r="G321" s="3" t="s">
        <v>11</v>
      </c>
      <c r="H321" s="3">
        <v>0</v>
      </c>
      <c r="I321" s="3">
        <v>0</v>
      </c>
      <c r="J321" s="4">
        <v>312</v>
      </c>
      <c r="L321" s="2">
        <f>INDEX($P$3:$P$1294,MATCH(J321,_xlfn.ANCHORARRAY($O$3),0))</f>
        <v>8</v>
      </c>
      <c r="M321" s="4">
        <v>2</v>
      </c>
      <c r="O321" s="2">
        <v>320</v>
      </c>
      <c r="P321" s="4">
        <f t="shared" si="6"/>
        <v>4</v>
      </c>
    </row>
    <row r="322" spans="1:16">
      <c r="A322" s="2">
        <v>320</v>
      </c>
      <c r="B322" s="3" t="s">
        <v>866</v>
      </c>
      <c r="C322" s="3" t="s">
        <v>867</v>
      </c>
      <c r="D322" s="3" t="s">
        <v>11</v>
      </c>
      <c r="E322" s="3" t="s">
        <v>12</v>
      </c>
      <c r="F322" s="3" t="s">
        <v>868</v>
      </c>
      <c r="G322" s="3" t="s">
        <v>11</v>
      </c>
      <c r="H322" s="3">
        <v>0</v>
      </c>
      <c r="I322" s="3">
        <v>0</v>
      </c>
      <c r="J322" s="4">
        <v>313</v>
      </c>
      <c r="L322" s="2">
        <f>INDEX($P$3:$P$1294,MATCH(J322,_xlfn.ANCHORARRAY($O$3),0))</f>
        <v>8</v>
      </c>
      <c r="M322" s="4">
        <v>2</v>
      </c>
      <c r="O322" s="2">
        <v>321</v>
      </c>
      <c r="P322" s="4">
        <f t="shared" si="6"/>
        <v>4</v>
      </c>
    </row>
    <row r="323" spans="1:16">
      <c r="A323" s="2">
        <v>321</v>
      </c>
      <c r="B323" s="3" t="s">
        <v>869</v>
      </c>
      <c r="C323" s="3" t="s">
        <v>870</v>
      </c>
      <c r="D323" s="3" t="s">
        <v>11</v>
      </c>
      <c r="E323" s="3" t="s">
        <v>12</v>
      </c>
      <c r="F323" s="3" t="s">
        <v>732</v>
      </c>
      <c r="G323" s="3" t="s">
        <v>11</v>
      </c>
      <c r="H323" s="3">
        <v>0</v>
      </c>
      <c r="I323" s="3">
        <v>0</v>
      </c>
      <c r="J323" s="4">
        <v>314</v>
      </c>
      <c r="L323" s="2">
        <f>INDEX($P$3:$P$1294,MATCH(J323,_xlfn.ANCHORARRAY($O$3),0))</f>
        <v>7</v>
      </c>
      <c r="M323" s="4">
        <v>2</v>
      </c>
      <c r="O323" s="2">
        <v>322</v>
      </c>
      <c r="P323" s="4">
        <f t="shared" si="6"/>
        <v>3</v>
      </c>
    </row>
    <row r="324" spans="1:16">
      <c r="A324" s="2">
        <v>322</v>
      </c>
      <c r="B324" s="3" t="s">
        <v>871</v>
      </c>
      <c r="C324" s="3" t="s">
        <v>872</v>
      </c>
      <c r="D324" s="3" t="s">
        <v>11</v>
      </c>
      <c r="E324" s="3" t="s">
        <v>12</v>
      </c>
      <c r="F324" s="3" t="s">
        <v>732</v>
      </c>
      <c r="G324" s="3" t="s">
        <v>11</v>
      </c>
      <c r="H324" s="3">
        <v>0</v>
      </c>
      <c r="I324" s="3">
        <v>0</v>
      </c>
      <c r="J324" s="4">
        <v>315</v>
      </c>
      <c r="L324" s="2">
        <f>INDEX($P$3:$P$1294,MATCH(J324,_xlfn.ANCHORARRAY($O$3),0))</f>
        <v>7</v>
      </c>
      <c r="M324" s="4">
        <v>2</v>
      </c>
      <c r="O324" s="2">
        <v>323</v>
      </c>
      <c r="P324" s="4">
        <f t="shared" si="6"/>
        <v>3</v>
      </c>
    </row>
    <row r="325" spans="1:16">
      <c r="A325" s="2">
        <v>323</v>
      </c>
      <c r="B325" s="3" t="s">
        <v>873</v>
      </c>
      <c r="C325" s="3" t="s">
        <v>874</v>
      </c>
      <c r="D325" s="3" t="s">
        <v>11</v>
      </c>
      <c r="E325" s="3" t="s">
        <v>12</v>
      </c>
      <c r="F325" s="3" t="s">
        <v>875</v>
      </c>
      <c r="G325" s="3" t="s">
        <v>11</v>
      </c>
      <c r="H325" s="3">
        <v>0</v>
      </c>
      <c r="I325" s="3">
        <v>0</v>
      </c>
      <c r="J325" s="4">
        <v>316</v>
      </c>
      <c r="L325" s="2">
        <f>INDEX($P$3:$P$1294,MATCH(J325,_xlfn.ANCHORARRAY($O$3),0))</f>
        <v>6</v>
      </c>
      <c r="M325" s="4">
        <v>2</v>
      </c>
      <c r="O325" s="2">
        <v>324</v>
      </c>
      <c r="P325" s="4">
        <f t="shared" si="6"/>
        <v>2</v>
      </c>
    </row>
    <row r="326" spans="1:16">
      <c r="A326" s="2">
        <v>324</v>
      </c>
      <c r="B326" s="3" t="s">
        <v>876</v>
      </c>
      <c r="C326" s="3" t="s">
        <v>877</v>
      </c>
      <c r="D326" s="3" t="s">
        <v>11</v>
      </c>
      <c r="E326" s="3" t="s">
        <v>12</v>
      </c>
      <c r="F326" s="3" t="s">
        <v>878</v>
      </c>
      <c r="G326" s="3" t="s">
        <v>18</v>
      </c>
      <c r="H326" s="3">
        <v>1</v>
      </c>
      <c r="I326" s="3">
        <v>0.70176300000000003</v>
      </c>
      <c r="J326" s="4">
        <v>317</v>
      </c>
      <c r="L326" s="2">
        <f>INDEX($P$3:$P$1294,MATCH(J326,_xlfn.ANCHORARRAY($O$3),0))</f>
        <v>6</v>
      </c>
      <c r="M326" s="4">
        <v>2</v>
      </c>
      <c r="O326" s="2">
        <v>325</v>
      </c>
      <c r="P326" s="4">
        <f t="shared" si="6"/>
        <v>2</v>
      </c>
    </row>
    <row r="327" spans="1:16">
      <c r="A327" s="2">
        <v>325</v>
      </c>
      <c r="B327" s="3" t="s">
        <v>879</v>
      </c>
      <c r="C327" s="3" t="s">
        <v>880</v>
      </c>
      <c r="D327" s="3" t="s">
        <v>11</v>
      </c>
      <c r="E327" s="3" t="s">
        <v>12</v>
      </c>
      <c r="F327" s="3" t="s">
        <v>881</v>
      </c>
      <c r="G327" s="3" t="s">
        <v>15</v>
      </c>
      <c r="H327" s="3">
        <v>1</v>
      </c>
      <c r="I327" s="3">
        <v>0.54669400000000001</v>
      </c>
      <c r="J327" s="4">
        <v>318</v>
      </c>
      <c r="L327" s="2">
        <f>INDEX($P$3:$P$1294,MATCH(J327,_xlfn.ANCHORARRAY($O$3),0))</f>
        <v>5</v>
      </c>
      <c r="M327" s="4">
        <v>2</v>
      </c>
      <c r="O327" s="2">
        <v>326</v>
      </c>
      <c r="P327" s="4">
        <f t="shared" si="6"/>
        <v>1</v>
      </c>
    </row>
    <row r="328" spans="1:16">
      <c r="A328" s="2">
        <v>326</v>
      </c>
      <c r="B328" s="3" t="s">
        <v>882</v>
      </c>
      <c r="C328" s="3" t="s">
        <v>883</v>
      </c>
      <c r="D328" s="3" t="s">
        <v>11</v>
      </c>
      <c r="E328" s="3" t="s">
        <v>12</v>
      </c>
      <c r="F328" s="3" t="s">
        <v>884</v>
      </c>
      <c r="G328" s="3" t="s">
        <v>18</v>
      </c>
      <c r="H328" s="3">
        <v>1</v>
      </c>
      <c r="I328" s="3">
        <v>0.74897400000000003</v>
      </c>
      <c r="J328" s="4">
        <v>319</v>
      </c>
      <c r="L328" s="2">
        <f>INDEX($P$3:$P$1294,MATCH(J328,_xlfn.ANCHORARRAY($O$3),0))</f>
        <v>5</v>
      </c>
      <c r="M328" s="4">
        <v>2</v>
      </c>
      <c r="O328" s="2">
        <v>327</v>
      </c>
      <c r="P328" s="4">
        <f t="shared" si="6"/>
        <v>1</v>
      </c>
    </row>
    <row r="329" spans="1:16">
      <c r="A329" s="2">
        <v>327</v>
      </c>
      <c r="B329" s="3" t="s">
        <v>885</v>
      </c>
      <c r="C329" s="3" t="s">
        <v>886</v>
      </c>
      <c r="D329" s="3" t="s">
        <v>11</v>
      </c>
      <c r="E329" s="3" t="s">
        <v>12</v>
      </c>
      <c r="F329" s="3" t="s">
        <v>887</v>
      </c>
      <c r="G329" s="3" t="s">
        <v>11</v>
      </c>
      <c r="H329" s="3">
        <v>0</v>
      </c>
      <c r="I329" s="3">
        <v>0</v>
      </c>
      <c r="J329" s="4">
        <v>320</v>
      </c>
      <c r="L329" s="2">
        <f>INDEX($P$3:$P$1294,MATCH(J329,_xlfn.ANCHORARRAY($O$3),0))</f>
        <v>4</v>
      </c>
      <c r="M329" s="4">
        <v>2</v>
      </c>
      <c r="O329" s="2">
        <v>328</v>
      </c>
      <c r="P329" s="4">
        <v>1</v>
      </c>
    </row>
    <row r="330" spans="1:16">
      <c r="A330" s="2">
        <v>328</v>
      </c>
      <c r="B330" s="3" t="s">
        <v>888</v>
      </c>
      <c r="C330" s="3" t="s">
        <v>889</v>
      </c>
      <c r="D330" s="3" t="s">
        <v>11</v>
      </c>
      <c r="E330" s="3" t="s">
        <v>12</v>
      </c>
      <c r="F330" s="3" t="s">
        <v>840</v>
      </c>
      <c r="G330" s="3" t="s">
        <v>11</v>
      </c>
      <c r="H330" s="3">
        <v>0</v>
      </c>
      <c r="I330" s="3">
        <v>0</v>
      </c>
      <c r="J330" s="4">
        <v>321</v>
      </c>
      <c r="L330" s="2">
        <f>INDEX($P$3:$P$1294,MATCH(J330,_xlfn.ANCHORARRAY($O$3),0))</f>
        <v>4</v>
      </c>
      <c r="M330" s="4">
        <v>2</v>
      </c>
      <c r="O330" s="2">
        <v>329</v>
      </c>
      <c r="P330" s="4">
        <v>1</v>
      </c>
    </row>
    <row r="331" spans="1:16">
      <c r="A331" s="2">
        <v>329</v>
      </c>
      <c r="B331" s="3" t="s">
        <v>890</v>
      </c>
      <c r="C331" s="3" t="s">
        <v>891</v>
      </c>
      <c r="D331" s="3" t="s">
        <v>11</v>
      </c>
      <c r="E331" s="3" t="s">
        <v>12</v>
      </c>
      <c r="F331" s="3" t="s">
        <v>892</v>
      </c>
      <c r="G331" s="3" t="s">
        <v>11</v>
      </c>
      <c r="H331" s="3">
        <v>0</v>
      </c>
      <c r="I331" s="3">
        <v>0</v>
      </c>
      <c r="J331" s="4">
        <v>322</v>
      </c>
      <c r="L331" s="2">
        <f>INDEX($P$3:$P$1294,MATCH(J331,_xlfn.ANCHORARRAY($O$3),0))</f>
        <v>3</v>
      </c>
      <c r="M331" s="4">
        <v>2</v>
      </c>
      <c r="O331" s="2">
        <v>330</v>
      </c>
      <c r="P331" s="4">
        <f>P329+1</f>
        <v>2</v>
      </c>
    </row>
    <row r="332" spans="1:16">
      <c r="A332" s="2">
        <v>330</v>
      </c>
      <c r="B332" s="3" t="s">
        <v>893</v>
      </c>
      <c r="C332" s="3" t="s">
        <v>894</v>
      </c>
      <c r="D332" s="3" t="s">
        <v>11</v>
      </c>
      <c r="E332" s="3" t="s">
        <v>12</v>
      </c>
      <c r="F332" s="3" t="s">
        <v>895</v>
      </c>
      <c r="G332" s="3" t="s">
        <v>11</v>
      </c>
      <c r="H332" s="3">
        <v>0</v>
      </c>
      <c r="I332" s="3">
        <v>0</v>
      </c>
      <c r="J332" s="4">
        <v>323</v>
      </c>
      <c r="L332" s="2">
        <f>INDEX($P$3:$P$1294,MATCH(J332,_xlfn.ANCHORARRAY($O$3),0))</f>
        <v>3</v>
      </c>
      <c r="M332" s="4">
        <v>2</v>
      </c>
      <c r="O332" s="2">
        <v>331</v>
      </c>
      <c r="P332" s="4">
        <f t="shared" ref="P332:P395" si="7">P330+1</f>
        <v>2</v>
      </c>
    </row>
    <row r="333" spans="1:16">
      <c r="A333" s="2">
        <v>331</v>
      </c>
      <c r="B333" s="3" t="s">
        <v>896</v>
      </c>
      <c r="C333" s="3" t="s">
        <v>897</v>
      </c>
      <c r="D333" s="3" t="s">
        <v>11</v>
      </c>
      <c r="E333" s="3" t="s">
        <v>12</v>
      </c>
      <c r="F333" s="3" t="s">
        <v>898</v>
      </c>
      <c r="G333" s="3" t="s">
        <v>11</v>
      </c>
      <c r="H333" s="3">
        <v>0</v>
      </c>
      <c r="I333" s="3">
        <v>0</v>
      </c>
      <c r="J333" s="4">
        <v>324</v>
      </c>
      <c r="L333" s="2">
        <f>INDEX($P$3:$P$1294,MATCH(J333,_xlfn.ANCHORARRAY($O$3),0))</f>
        <v>2</v>
      </c>
      <c r="M333" s="4">
        <v>2</v>
      </c>
      <c r="O333" s="2">
        <v>332</v>
      </c>
      <c r="P333" s="4">
        <f t="shared" si="7"/>
        <v>3</v>
      </c>
    </row>
    <row r="334" spans="1:16">
      <c r="A334" s="2">
        <v>332</v>
      </c>
      <c r="B334" s="3" t="s">
        <v>899</v>
      </c>
      <c r="C334" s="3" t="s">
        <v>900</v>
      </c>
      <c r="D334" s="3" t="s">
        <v>11</v>
      </c>
      <c r="E334" s="3" t="s">
        <v>12</v>
      </c>
      <c r="F334" s="3" t="s">
        <v>901</v>
      </c>
      <c r="G334" s="3" t="s">
        <v>15</v>
      </c>
      <c r="H334" s="3">
        <v>1</v>
      </c>
      <c r="I334" s="3">
        <v>0.437664</v>
      </c>
      <c r="J334" s="4">
        <v>325</v>
      </c>
      <c r="L334" s="2">
        <f>INDEX($P$3:$P$1294,MATCH(J334,_xlfn.ANCHORARRAY($O$3),0))</f>
        <v>2</v>
      </c>
      <c r="M334" s="4">
        <v>2</v>
      </c>
      <c r="O334" s="2">
        <v>333</v>
      </c>
      <c r="P334" s="4">
        <f t="shared" si="7"/>
        <v>3</v>
      </c>
    </row>
    <row r="335" spans="1:16">
      <c r="A335" s="2">
        <v>333</v>
      </c>
      <c r="B335" s="3" t="s">
        <v>902</v>
      </c>
      <c r="C335" s="3" t="s">
        <v>903</v>
      </c>
      <c r="D335" s="3" t="s">
        <v>11</v>
      </c>
      <c r="E335" s="3" t="s">
        <v>12</v>
      </c>
      <c r="F335" s="3" t="s">
        <v>904</v>
      </c>
      <c r="G335" s="3" t="s">
        <v>11</v>
      </c>
      <c r="H335" s="3">
        <v>0</v>
      </c>
      <c r="I335" s="3">
        <v>0</v>
      </c>
      <c r="J335" s="4">
        <v>326</v>
      </c>
      <c r="L335" s="2">
        <f>INDEX($P$3:$P$1294,MATCH(J335,_xlfn.ANCHORARRAY($O$3),0))</f>
        <v>1</v>
      </c>
      <c r="M335" s="4">
        <v>2</v>
      </c>
      <c r="O335" s="2">
        <v>334</v>
      </c>
      <c r="P335" s="4">
        <f t="shared" si="7"/>
        <v>4</v>
      </c>
    </row>
    <row r="336" spans="1:16">
      <c r="A336" s="2">
        <v>334</v>
      </c>
      <c r="B336" s="3" t="s">
        <v>905</v>
      </c>
      <c r="C336" s="3" t="s">
        <v>906</v>
      </c>
      <c r="D336" s="3" t="s">
        <v>11</v>
      </c>
      <c r="E336" s="3" t="s">
        <v>12</v>
      </c>
      <c r="F336" s="3" t="s">
        <v>786</v>
      </c>
      <c r="G336" s="3" t="s">
        <v>11</v>
      </c>
      <c r="H336" s="3">
        <v>0</v>
      </c>
      <c r="I336" s="3">
        <v>0</v>
      </c>
      <c r="J336" s="4">
        <v>327</v>
      </c>
      <c r="L336" s="2">
        <f>INDEX($P$3:$P$1294,MATCH(J336,_xlfn.ANCHORARRAY($O$3),0))</f>
        <v>1</v>
      </c>
      <c r="M336" s="4">
        <v>2</v>
      </c>
      <c r="O336" s="2">
        <v>335</v>
      </c>
      <c r="P336" s="4">
        <f t="shared" si="7"/>
        <v>4</v>
      </c>
    </row>
    <row r="337" spans="1:16">
      <c r="A337" s="2">
        <v>335</v>
      </c>
      <c r="B337" s="3" t="s">
        <v>907</v>
      </c>
      <c r="C337" s="3" t="s">
        <v>908</v>
      </c>
      <c r="D337" s="3" t="s">
        <v>11</v>
      </c>
      <c r="E337" s="3" t="s">
        <v>12</v>
      </c>
      <c r="F337" s="3" t="s">
        <v>909</v>
      </c>
      <c r="G337" s="3" t="s">
        <v>11</v>
      </c>
      <c r="H337" s="3">
        <v>0</v>
      </c>
      <c r="I337" s="3">
        <v>0</v>
      </c>
      <c r="J337" s="4">
        <v>328</v>
      </c>
      <c r="L337" s="2">
        <f>INDEX($P$3:$P$1294,MATCH(J337,_xlfn.ANCHORARRAY($O$3),0))</f>
        <v>1</v>
      </c>
      <c r="M337" s="4">
        <v>3</v>
      </c>
      <c r="O337" s="2">
        <v>336</v>
      </c>
      <c r="P337" s="4">
        <f t="shared" si="7"/>
        <v>5</v>
      </c>
    </row>
    <row r="338" spans="1:16">
      <c r="A338" s="2">
        <v>336</v>
      </c>
      <c r="B338" s="3" t="s">
        <v>910</v>
      </c>
      <c r="C338" s="3" t="s">
        <v>911</v>
      </c>
      <c r="D338" s="3" t="s">
        <v>11</v>
      </c>
      <c r="E338" s="3" t="s">
        <v>12</v>
      </c>
      <c r="F338" s="3" t="s">
        <v>909</v>
      </c>
      <c r="G338" s="3" t="s">
        <v>11</v>
      </c>
      <c r="H338" s="3">
        <v>0</v>
      </c>
      <c r="I338" s="3">
        <v>0</v>
      </c>
      <c r="J338" s="4">
        <v>329</v>
      </c>
      <c r="L338" s="2">
        <f>INDEX($P$3:$P$1294,MATCH(J338,_xlfn.ANCHORARRAY($O$3),0))</f>
        <v>1</v>
      </c>
      <c r="M338" s="4">
        <v>3</v>
      </c>
      <c r="O338" s="2">
        <v>337</v>
      </c>
      <c r="P338" s="4">
        <f t="shared" si="7"/>
        <v>5</v>
      </c>
    </row>
    <row r="339" spans="1:16">
      <c r="A339" s="2">
        <v>337</v>
      </c>
      <c r="B339" s="3" t="s">
        <v>912</v>
      </c>
      <c r="C339" s="3" t="s">
        <v>913</v>
      </c>
      <c r="D339" s="3" t="s">
        <v>11</v>
      </c>
      <c r="E339" s="3" t="s">
        <v>12</v>
      </c>
      <c r="F339" s="3" t="s">
        <v>914</v>
      </c>
      <c r="G339" s="3" t="s">
        <v>11</v>
      </c>
      <c r="H339" s="3">
        <v>0</v>
      </c>
      <c r="I339" s="3">
        <v>0</v>
      </c>
      <c r="J339" s="4">
        <v>330</v>
      </c>
      <c r="L339" s="2">
        <f>INDEX($P$3:$P$1294,MATCH(J339,_xlfn.ANCHORARRAY($O$3),0))</f>
        <v>2</v>
      </c>
      <c r="M339" s="4">
        <v>3</v>
      </c>
      <c r="O339" s="2">
        <v>338</v>
      </c>
      <c r="P339" s="4">
        <f t="shared" si="7"/>
        <v>6</v>
      </c>
    </row>
    <row r="340" spans="1:16">
      <c r="A340" s="2">
        <v>338</v>
      </c>
      <c r="B340" s="3" t="s">
        <v>915</v>
      </c>
      <c r="C340" s="3" t="s">
        <v>916</v>
      </c>
      <c r="D340" s="3" t="s">
        <v>11</v>
      </c>
      <c r="E340" s="3" t="s">
        <v>12</v>
      </c>
      <c r="F340" s="3" t="s">
        <v>917</v>
      </c>
      <c r="G340" s="3" t="s">
        <v>11</v>
      </c>
      <c r="H340" s="3">
        <v>0</v>
      </c>
      <c r="I340" s="3">
        <v>0</v>
      </c>
      <c r="J340" s="4">
        <v>331</v>
      </c>
      <c r="L340" s="2">
        <f>INDEX($P$3:$P$1294,MATCH(J340,_xlfn.ANCHORARRAY($O$3),0))</f>
        <v>2</v>
      </c>
      <c r="M340" s="4">
        <v>3</v>
      </c>
      <c r="O340" s="2">
        <v>339</v>
      </c>
      <c r="P340" s="4">
        <f t="shared" si="7"/>
        <v>6</v>
      </c>
    </row>
    <row r="341" spans="1:16">
      <c r="A341" s="2">
        <v>339</v>
      </c>
      <c r="B341" s="3" t="s">
        <v>918</v>
      </c>
      <c r="C341" s="3" t="s">
        <v>919</v>
      </c>
      <c r="D341" s="3" t="s">
        <v>11</v>
      </c>
      <c r="E341" s="3" t="s">
        <v>12</v>
      </c>
      <c r="F341" s="3" t="s">
        <v>920</v>
      </c>
      <c r="G341" s="3" t="s">
        <v>11</v>
      </c>
      <c r="H341" s="3">
        <v>0</v>
      </c>
      <c r="I341" s="3">
        <v>0</v>
      </c>
      <c r="J341" s="4">
        <v>332</v>
      </c>
      <c r="L341" s="2">
        <f>INDEX($P$3:$P$1294,MATCH(J341,_xlfn.ANCHORARRAY($O$3),0))</f>
        <v>3</v>
      </c>
      <c r="M341" s="4">
        <v>3</v>
      </c>
      <c r="O341" s="2">
        <v>340</v>
      </c>
      <c r="P341" s="4">
        <f t="shared" si="7"/>
        <v>7</v>
      </c>
    </row>
    <row r="342" spans="1:16">
      <c r="A342" s="2">
        <v>340</v>
      </c>
      <c r="B342" s="3" t="s">
        <v>921</v>
      </c>
      <c r="C342" s="3" t="s">
        <v>922</v>
      </c>
      <c r="D342" s="3" t="s">
        <v>11</v>
      </c>
      <c r="E342" s="3" t="s">
        <v>12</v>
      </c>
      <c r="F342" s="3" t="s">
        <v>923</v>
      </c>
      <c r="G342" s="3" t="s">
        <v>15</v>
      </c>
      <c r="H342" s="3">
        <v>1</v>
      </c>
      <c r="I342" s="3">
        <v>0.47265600000000002</v>
      </c>
      <c r="J342" s="4">
        <v>333</v>
      </c>
      <c r="L342" s="2">
        <f>INDEX($P$3:$P$1294,MATCH(J342,_xlfn.ANCHORARRAY($O$3),0))</f>
        <v>3</v>
      </c>
      <c r="M342" s="4">
        <v>3</v>
      </c>
      <c r="O342" s="2">
        <v>341</v>
      </c>
      <c r="P342" s="4">
        <f t="shared" si="7"/>
        <v>7</v>
      </c>
    </row>
    <row r="343" spans="1:16">
      <c r="A343" s="2">
        <v>341</v>
      </c>
      <c r="B343" s="3" t="s">
        <v>924</v>
      </c>
      <c r="C343" s="3" t="s">
        <v>925</v>
      </c>
      <c r="D343" s="3" t="s">
        <v>11</v>
      </c>
      <c r="E343" s="3" t="s">
        <v>12</v>
      </c>
      <c r="F343" s="3" t="s">
        <v>926</v>
      </c>
      <c r="G343" s="3" t="s">
        <v>15</v>
      </c>
      <c r="H343" s="3">
        <v>1</v>
      </c>
      <c r="I343" s="3">
        <v>0.44154599999999999</v>
      </c>
      <c r="J343" s="4">
        <v>334</v>
      </c>
      <c r="L343" s="2">
        <f>INDEX($P$3:$P$1294,MATCH(J343,_xlfn.ANCHORARRAY($O$3),0))</f>
        <v>4</v>
      </c>
      <c r="M343" s="4">
        <v>3</v>
      </c>
      <c r="O343" s="2">
        <v>342</v>
      </c>
      <c r="P343" s="4">
        <f t="shared" si="7"/>
        <v>8</v>
      </c>
    </row>
    <row r="344" spans="1:16">
      <c r="A344" s="2">
        <v>342</v>
      </c>
      <c r="B344" s="3" t="s">
        <v>927</v>
      </c>
      <c r="C344" s="3" t="s">
        <v>928</v>
      </c>
      <c r="D344" s="3" t="s">
        <v>11</v>
      </c>
      <c r="E344" s="3" t="s">
        <v>12</v>
      </c>
      <c r="F344" s="3" t="s">
        <v>929</v>
      </c>
      <c r="G344" s="3" t="s">
        <v>11</v>
      </c>
      <c r="H344" s="3">
        <v>0</v>
      </c>
      <c r="I344" s="3">
        <v>0</v>
      </c>
      <c r="J344" s="4">
        <v>335</v>
      </c>
      <c r="L344" s="2">
        <f>INDEX($P$3:$P$1294,MATCH(J344,_xlfn.ANCHORARRAY($O$3),0))</f>
        <v>4</v>
      </c>
      <c r="M344" s="4">
        <v>3</v>
      </c>
      <c r="O344" s="2">
        <v>343</v>
      </c>
      <c r="P344" s="4">
        <f t="shared" si="7"/>
        <v>8</v>
      </c>
    </row>
    <row r="345" spans="1:16">
      <c r="A345" s="2">
        <v>343</v>
      </c>
      <c r="B345" s="3" t="s">
        <v>930</v>
      </c>
      <c r="C345" s="3" t="s">
        <v>931</v>
      </c>
      <c r="D345" s="3" t="s">
        <v>11</v>
      </c>
      <c r="E345" s="3" t="s">
        <v>12</v>
      </c>
      <c r="F345" s="3" t="s">
        <v>932</v>
      </c>
      <c r="G345" s="3" t="s">
        <v>11</v>
      </c>
      <c r="H345" s="3">
        <v>0</v>
      </c>
      <c r="I345" s="3">
        <v>0</v>
      </c>
      <c r="J345" s="4">
        <v>336</v>
      </c>
      <c r="L345" s="2">
        <f>INDEX($P$3:$P$1294,MATCH(J345,_xlfn.ANCHORARRAY($O$3),0))</f>
        <v>5</v>
      </c>
      <c r="M345" s="4">
        <v>3</v>
      </c>
      <c r="O345" s="2">
        <v>344</v>
      </c>
      <c r="P345" s="4">
        <f t="shared" si="7"/>
        <v>9</v>
      </c>
    </row>
    <row r="346" spans="1:16">
      <c r="A346" s="2">
        <v>344</v>
      </c>
      <c r="B346" s="3" t="s">
        <v>933</v>
      </c>
      <c r="C346" s="3" t="s">
        <v>934</v>
      </c>
      <c r="D346" s="3" t="s">
        <v>11</v>
      </c>
      <c r="E346" s="3" t="s">
        <v>12</v>
      </c>
      <c r="F346" s="3" t="s">
        <v>935</v>
      </c>
      <c r="G346" s="3" t="s">
        <v>11</v>
      </c>
      <c r="H346" s="3">
        <v>0</v>
      </c>
      <c r="I346" s="3">
        <v>0</v>
      </c>
      <c r="J346" s="4">
        <v>337</v>
      </c>
      <c r="L346" s="2">
        <f>INDEX($P$3:$P$1294,MATCH(J346,_xlfn.ANCHORARRAY($O$3),0))</f>
        <v>5</v>
      </c>
      <c r="M346" s="4">
        <v>3</v>
      </c>
      <c r="O346" s="2">
        <v>345</v>
      </c>
      <c r="P346" s="4">
        <f t="shared" si="7"/>
        <v>9</v>
      </c>
    </row>
    <row r="347" spans="1:16">
      <c r="A347" s="2">
        <v>345</v>
      </c>
      <c r="B347" s="3" t="s">
        <v>936</v>
      </c>
      <c r="C347" s="3" t="s">
        <v>937</v>
      </c>
      <c r="D347" s="3" t="s">
        <v>11</v>
      </c>
      <c r="E347" s="3" t="s">
        <v>12</v>
      </c>
      <c r="F347" s="3" t="s">
        <v>938</v>
      </c>
      <c r="G347" s="3" t="s">
        <v>11</v>
      </c>
      <c r="H347" s="3">
        <v>0</v>
      </c>
      <c r="I347" s="3">
        <v>0</v>
      </c>
      <c r="J347" s="4">
        <v>338</v>
      </c>
      <c r="L347" s="2">
        <f>INDEX($P$3:$P$1294,MATCH(J347,_xlfn.ANCHORARRAY($O$3),0))</f>
        <v>6</v>
      </c>
      <c r="M347" s="4">
        <v>3</v>
      </c>
      <c r="O347" s="2">
        <v>346</v>
      </c>
      <c r="P347" s="4">
        <f t="shared" si="7"/>
        <v>10</v>
      </c>
    </row>
    <row r="348" spans="1:16">
      <c r="A348" s="2">
        <v>346</v>
      </c>
      <c r="B348" s="3" t="s">
        <v>939</v>
      </c>
      <c r="C348" s="3" t="s">
        <v>940</v>
      </c>
      <c r="D348" s="3" t="s">
        <v>11</v>
      </c>
      <c r="E348" s="3" t="s">
        <v>12</v>
      </c>
      <c r="F348" s="3" t="s">
        <v>941</v>
      </c>
      <c r="G348" s="3" t="s">
        <v>11</v>
      </c>
      <c r="H348" s="3">
        <v>0</v>
      </c>
      <c r="I348" s="3">
        <v>0</v>
      </c>
      <c r="J348" s="4">
        <v>339</v>
      </c>
      <c r="L348" s="2">
        <f>INDEX($P$3:$P$1294,MATCH(J348,_xlfn.ANCHORARRAY($O$3),0))</f>
        <v>6</v>
      </c>
      <c r="M348" s="4">
        <v>3</v>
      </c>
      <c r="O348" s="2">
        <v>347</v>
      </c>
      <c r="P348" s="4">
        <f t="shared" si="7"/>
        <v>10</v>
      </c>
    </row>
    <row r="349" spans="1:16">
      <c r="A349" s="2">
        <v>347</v>
      </c>
      <c r="B349" s="3" t="s">
        <v>942</v>
      </c>
      <c r="C349" s="3" t="s">
        <v>943</v>
      </c>
      <c r="D349" s="3" t="s">
        <v>11</v>
      </c>
      <c r="E349" s="3" t="s">
        <v>12</v>
      </c>
      <c r="F349" s="3" t="s">
        <v>944</v>
      </c>
      <c r="G349" s="3" t="s">
        <v>11</v>
      </c>
      <c r="H349" s="3">
        <v>0</v>
      </c>
      <c r="I349" s="3">
        <v>0</v>
      </c>
      <c r="J349" s="4">
        <v>340</v>
      </c>
      <c r="L349" s="2">
        <f>INDEX($P$3:$P$1294,MATCH(J349,_xlfn.ANCHORARRAY($O$3),0))</f>
        <v>7</v>
      </c>
      <c r="M349" s="4">
        <v>3</v>
      </c>
      <c r="O349" s="2">
        <v>348</v>
      </c>
      <c r="P349" s="4">
        <f t="shared" si="7"/>
        <v>11</v>
      </c>
    </row>
    <row r="350" spans="1:16">
      <c r="A350" s="2">
        <v>348</v>
      </c>
      <c r="B350" s="3" t="s">
        <v>945</v>
      </c>
      <c r="C350" s="3" t="s">
        <v>946</v>
      </c>
      <c r="D350" s="3" t="s">
        <v>11</v>
      </c>
      <c r="E350" s="3" t="s">
        <v>12</v>
      </c>
      <c r="F350" s="3" t="s">
        <v>947</v>
      </c>
      <c r="G350" s="3" t="s">
        <v>11</v>
      </c>
      <c r="H350" s="3">
        <v>0</v>
      </c>
      <c r="I350" s="3">
        <v>0</v>
      </c>
      <c r="J350" s="4">
        <v>341</v>
      </c>
      <c r="L350" s="2">
        <f>INDEX($P$3:$P$1294,MATCH(J350,_xlfn.ANCHORARRAY($O$3),0))</f>
        <v>7</v>
      </c>
      <c r="M350" s="4">
        <v>3</v>
      </c>
      <c r="O350" s="2">
        <v>349</v>
      </c>
      <c r="P350" s="4">
        <f t="shared" si="7"/>
        <v>11</v>
      </c>
    </row>
    <row r="351" spans="1:16">
      <c r="A351" s="2">
        <v>349</v>
      </c>
      <c r="B351" s="3" t="s">
        <v>948</v>
      </c>
      <c r="C351" s="3" t="s">
        <v>949</v>
      </c>
      <c r="D351" s="3" t="s">
        <v>11</v>
      </c>
      <c r="E351" s="3" t="s">
        <v>12</v>
      </c>
      <c r="F351" s="3" t="s">
        <v>950</v>
      </c>
      <c r="G351" s="3" t="s">
        <v>11</v>
      </c>
      <c r="H351" s="3">
        <v>0</v>
      </c>
      <c r="I351" s="3">
        <v>0</v>
      </c>
      <c r="J351" s="4">
        <v>342</v>
      </c>
      <c r="L351" s="2">
        <f>INDEX($P$3:$P$1294,MATCH(J351,_xlfn.ANCHORARRAY($O$3),0))</f>
        <v>8</v>
      </c>
      <c r="M351" s="4">
        <v>3</v>
      </c>
      <c r="O351" s="2">
        <v>350</v>
      </c>
      <c r="P351" s="4">
        <f t="shared" si="7"/>
        <v>12</v>
      </c>
    </row>
    <row r="352" spans="1:16">
      <c r="A352" s="2">
        <v>350</v>
      </c>
      <c r="B352" s="3" t="s">
        <v>951</v>
      </c>
      <c r="C352" s="3" t="s">
        <v>952</v>
      </c>
      <c r="D352" s="3" t="s">
        <v>11</v>
      </c>
      <c r="E352" s="3" t="s">
        <v>12</v>
      </c>
      <c r="F352" s="3" t="s">
        <v>789</v>
      </c>
      <c r="G352" s="3" t="s">
        <v>11</v>
      </c>
      <c r="H352" s="3">
        <v>0</v>
      </c>
      <c r="I352" s="3">
        <v>0</v>
      </c>
      <c r="J352" s="4">
        <v>343</v>
      </c>
      <c r="L352" s="2">
        <f>INDEX($P$3:$P$1294,MATCH(J352,_xlfn.ANCHORARRAY($O$3),0))</f>
        <v>8</v>
      </c>
      <c r="M352" s="4">
        <v>3</v>
      </c>
      <c r="O352" s="2">
        <v>351</v>
      </c>
      <c r="P352" s="4">
        <f t="shared" si="7"/>
        <v>12</v>
      </c>
    </row>
    <row r="353" spans="1:16">
      <c r="A353" s="2">
        <v>351</v>
      </c>
      <c r="B353" s="3" t="s">
        <v>953</v>
      </c>
      <c r="C353" s="3" t="s">
        <v>954</v>
      </c>
      <c r="D353" s="3" t="s">
        <v>11</v>
      </c>
      <c r="E353" s="3" t="s">
        <v>11</v>
      </c>
      <c r="F353" s="3" t="s">
        <v>955</v>
      </c>
      <c r="G353" s="3" t="s">
        <v>15</v>
      </c>
      <c r="H353" s="3">
        <v>1</v>
      </c>
      <c r="I353" s="3">
        <v>0.52020999999999995</v>
      </c>
      <c r="J353" s="4">
        <v>344</v>
      </c>
      <c r="L353" s="2">
        <f>INDEX($P$3:$P$1294,MATCH(J353,_xlfn.ANCHORARRAY($O$3),0))</f>
        <v>9</v>
      </c>
      <c r="M353" s="4">
        <v>3</v>
      </c>
      <c r="O353" s="2">
        <v>352</v>
      </c>
      <c r="P353" s="4">
        <f t="shared" si="7"/>
        <v>13</v>
      </c>
    </row>
    <row r="354" spans="1:16">
      <c r="A354" s="2">
        <v>352</v>
      </c>
      <c r="B354" s="3" t="s">
        <v>956</v>
      </c>
      <c r="C354" s="3" t="s">
        <v>957</v>
      </c>
      <c r="D354" s="3" t="s">
        <v>11</v>
      </c>
      <c r="E354" s="3" t="s">
        <v>11</v>
      </c>
      <c r="F354" s="3" t="s">
        <v>878</v>
      </c>
      <c r="G354" s="3" t="s">
        <v>11</v>
      </c>
      <c r="H354" s="3">
        <v>0</v>
      </c>
      <c r="I354" s="3">
        <v>0</v>
      </c>
      <c r="J354" s="4">
        <v>345</v>
      </c>
      <c r="L354" s="2">
        <f>INDEX($P$3:$P$1294,MATCH(J354,_xlfn.ANCHORARRAY($O$3),0))</f>
        <v>9</v>
      </c>
      <c r="M354" s="4">
        <v>3</v>
      </c>
      <c r="O354" s="2">
        <v>353</v>
      </c>
      <c r="P354" s="4">
        <f t="shared" si="7"/>
        <v>13</v>
      </c>
    </row>
    <row r="355" spans="1:16">
      <c r="A355" s="2">
        <v>353</v>
      </c>
      <c r="B355" s="3" t="s">
        <v>958</v>
      </c>
      <c r="C355" s="3" t="s">
        <v>959</v>
      </c>
      <c r="D355" s="3" t="s">
        <v>11</v>
      </c>
      <c r="E355" s="3" t="s">
        <v>11</v>
      </c>
      <c r="F355" s="3" t="s">
        <v>960</v>
      </c>
      <c r="G355" s="3" t="s">
        <v>11</v>
      </c>
      <c r="H355" s="3">
        <v>0</v>
      </c>
      <c r="I355" s="3">
        <v>0</v>
      </c>
      <c r="J355" s="4">
        <v>346</v>
      </c>
      <c r="L355" s="2">
        <f>INDEX($P$3:$P$1294,MATCH(J355,_xlfn.ANCHORARRAY($O$3),0))</f>
        <v>10</v>
      </c>
      <c r="M355" s="4">
        <v>3</v>
      </c>
      <c r="O355" s="2">
        <v>354</v>
      </c>
      <c r="P355" s="4">
        <f t="shared" si="7"/>
        <v>14</v>
      </c>
    </row>
    <row r="356" spans="1:16">
      <c r="A356" s="2">
        <v>354</v>
      </c>
      <c r="B356" s="3" t="s">
        <v>961</v>
      </c>
      <c r="C356" s="3" t="s">
        <v>962</v>
      </c>
      <c r="D356" s="3" t="s">
        <v>11</v>
      </c>
      <c r="E356" s="3" t="s">
        <v>11</v>
      </c>
      <c r="F356" s="3" t="s">
        <v>963</v>
      </c>
      <c r="G356" s="3" t="s">
        <v>11</v>
      </c>
      <c r="H356" s="3">
        <v>0</v>
      </c>
      <c r="I356" s="3">
        <v>0</v>
      </c>
      <c r="J356" s="4">
        <v>347</v>
      </c>
      <c r="L356" s="2">
        <f>INDEX($P$3:$P$1294,MATCH(J356,_xlfn.ANCHORARRAY($O$3),0))</f>
        <v>10</v>
      </c>
      <c r="M356" s="4">
        <v>3</v>
      </c>
      <c r="O356" s="2">
        <v>355</v>
      </c>
      <c r="P356" s="4">
        <f t="shared" si="7"/>
        <v>14</v>
      </c>
    </row>
    <row r="357" spans="1:16">
      <c r="A357" s="2">
        <v>355</v>
      </c>
      <c r="B357" s="3" t="s">
        <v>964</v>
      </c>
      <c r="C357" s="3" t="s">
        <v>965</v>
      </c>
      <c r="D357" s="3" t="s">
        <v>11</v>
      </c>
      <c r="E357" s="3" t="s">
        <v>11</v>
      </c>
      <c r="F357" s="3" t="s">
        <v>966</v>
      </c>
      <c r="G357" s="3" t="s">
        <v>11</v>
      </c>
      <c r="H357" s="3">
        <v>0</v>
      </c>
      <c r="I357" s="3">
        <v>0</v>
      </c>
      <c r="J357" s="4">
        <v>348</v>
      </c>
      <c r="L357" s="2">
        <f>INDEX($P$3:$P$1294,MATCH(J357,_xlfn.ANCHORARRAY($O$3),0))</f>
        <v>11</v>
      </c>
      <c r="M357" s="4">
        <v>3</v>
      </c>
      <c r="O357" s="2">
        <v>356</v>
      </c>
      <c r="P357" s="4">
        <f t="shared" si="7"/>
        <v>15</v>
      </c>
    </row>
    <row r="358" spans="1:16">
      <c r="A358" s="2">
        <v>356</v>
      </c>
      <c r="B358" s="3" t="s">
        <v>967</v>
      </c>
      <c r="C358" s="3" t="s">
        <v>968</v>
      </c>
      <c r="D358" s="3" t="s">
        <v>11</v>
      </c>
      <c r="E358" s="3" t="s">
        <v>11</v>
      </c>
      <c r="F358" s="3" t="s">
        <v>969</v>
      </c>
      <c r="G358" s="3" t="s">
        <v>15</v>
      </c>
      <c r="H358" s="3">
        <v>1</v>
      </c>
      <c r="I358" s="3">
        <v>0.39371</v>
      </c>
      <c r="J358" s="4">
        <v>349</v>
      </c>
      <c r="L358" s="2">
        <f>INDEX($P$3:$P$1294,MATCH(J358,_xlfn.ANCHORARRAY($O$3),0))</f>
        <v>11</v>
      </c>
      <c r="M358" s="4">
        <v>3</v>
      </c>
      <c r="O358" s="2">
        <v>357</v>
      </c>
      <c r="P358" s="4">
        <f t="shared" si="7"/>
        <v>15</v>
      </c>
    </row>
    <row r="359" spans="1:16">
      <c r="A359" s="2">
        <v>357</v>
      </c>
      <c r="B359" s="3" t="s">
        <v>970</v>
      </c>
      <c r="C359" s="3" t="s">
        <v>971</v>
      </c>
      <c r="D359" s="3" t="s">
        <v>11</v>
      </c>
      <c r="E359" s="3" t="s">
        <v>11</v>
      </c>
      <c r="F359" s="3" t="s">
        <v>972</v>
      </c>
      <c r="G359" s="3" t="s">
        <v>11</v>
      </c>
      <c r="H359" s="3">
        <v>0</v>
      </c>
      <c r="I359" s="3">
        <v>0</v>
      </c>
      <c r="J359" s="4">
        <v>350</v>
      </c>
      <c r="L359" s="2">
        <f>INDEX($P$3:$P$1294,MATCH(J359,_xlfn.ANCHORARRAY($O$3),0))</f>
        <v>12</v>
      </c>
      <c r="M359" s="4">
        <v>3</v>
      </c>
      <c r="O359" s="2">
        <v>358</v>
      </c>
      <c r="P359" s="4">
        <f t="shared" si="7"/>
        <v>16</v>
      </c>
    </row>
    <row r="360" spans="1:16">
      <c r="A360" s="2">
        <v>358</v>
      </c>
      <c r="B360" s="3" t="s">
        <v>973</v>
      </c>
      <c r="C360" s="3" t="s">
        <v>974</v>
      </c>
      <c r="D360" s="3" t="s">
        <v>11</v>
      </c>
      <c r="E360" s="3" t="s">
        <v>11</v>
      </c>
      <c r="F360" s="3" t="s">
        <v>975</v>
      </c>
      <c r="G360" s="3" t="s">
        <v>11</v>
      </c>
      <c r="H360" s="3">
        <v>0</v>
      </c>
      <c r="I360" s="3">
        <v>0</v>
      </c>
      <c r="J360" s="4">
        <v>351</v>
      </c>
      <c r="L360" s="2">
        <f>INDEX($P$3:$P$1294,MATCH(J360,_xlfn.ANCHORARRAY($O$3),0))</f>
        <v>12</v>
      </c>
      <c r="M360" s="4">
        <v>3</v>
      </c>
      <c r="O360" s="2">
        <v>359</v>
      </c>
      <c r="P360" s="4">
        <f t="shared" si="7"/>
        <v>16</v>
      </c>
    </row>
    <row r="361" spans="1:16">
      <c r="A361" s="2">
        <v>359</v>
      </c>
      <c r="B361" s="3" t="s">
        <v>976</v>
      </c>
      <c r="C361" s="3" t="s">
        <v>977</v>
      </c>
      <c r="D361" s="3" t="s">
        <v>11</v>
      </c>
      <c r="E361" s="3" t="s">
        <v>11</v>
      </c>
      <c r="F361" s="3" t="s">
        <v>978</v>
      </c>
      <c r="G361" s="3" t="s">
        <v>11</v>
      </c>
      <c r="H361" s="3">
        <v>0</v>
      </c>
      <c r="I361" s="3">
        <v>0</v>
      </c>
      <c r="J361" s="4">
        <v>352</v>
      </c>
      <c r="L361" s="2">
        <f>INDEX($P$3:$P$1294,MATCH(J361,_xlfn.ANCHORARRAY($O$3),0))</f>
        <v>13</v>
      </c>
      <c r="M361" s="4">
        <v>3</v>
      </c>
      <c r="O361" s="2">
        <v>360</v>
      </c>
      <c r="P361" s="4">
        <f t="shared" si="7"/>
        <v>17</v>
      </c>
    </row>
    <row r="362" spans="1:16">
      <c r="A362" s="2">
        <v>360</v>
      </c>
      <c r="B362" s="3" t="s">
        <v>979</v>
      </c>
      <c r="C362" s="3" t="s">
        <v>980</v>
      </c>
      <c r="D362" s="3" t="s">
        <v>11</v>
      </c>
      <c r="E362" s="3" t="s">
        <v>11</v>
      </c>
      <c r="F362" s="3" t="s">
        <v>981</v>
      </c>
      <c r="G362" s="3" t="s">
        <v>11</v>
      </c>
      <c r="H362" s="3">
        <v>0</v>
      </c>
      <c r="I362" s="3">
        <v>0</v>
      </c>
      <c r="J362" s="4">
        <v>353</v>
      </c>
      <c r="L362" s="2">
        <f>INDEX($P$3:$P$1294,MATCH(J362,_xlfn.ANCHORARRAY($O$3),0))</f>
        <v>13</v>
      </c>
      <c r="M362" s="4">
        <v>3</v>
      </c>
      <c r="O362" s="2">
        <v>361</v>
      </c>
      <c r="P362" s="4">
        <f t="shared" si="7"/>
        <v>17</v>
      </c>
    </row>
    <row r="363" spans="1:16">
      <c r="A363" s="2">
        <v>361</v>
      </c>
      <c r="B363" s="3" t="s">
        <v>982</v>
      </c>
      <c r="C363" s="3" t="s">
        <v>983</v>
      </c>
      <c r="D363" s="3" t="s">
        <v>11</v>
      </c>
      <c r="E363" s="3" t="s">
        <v>11</v>
      </c>
      <c r="F363" s="3" t="s">
        <v>984</v>
      </c>
      <c r="G363" s="3" t="s">
        <v>11</v>
      </c>
      <c r="H363" s="3">
        <v>0</v>
      </c>
      <c r="I363" s="3">
        <v>0</v>
      </c>
      <c r="J363" s="4">
        <v>354</v>
      </c>
      <c r="L363" s="2">
        <f>INDEX($P$3:$P$1294,MATCH(J363,_xlfn.ANCHORARRAY($O$3),0))</f>
        <v>14</v>
      </c>
      <c r="M363" s="4">
        <v>3</v>
      </c>
      <c r="O363" s="2">
        <v>362</v>
      </c>
      <c r="P363" s="4">
        <f t="shared" si="7"/>
        <v>18</v>
      </c>
    </row>
    <row r="364" spans="1:16">
      <c r="A364" s="2">
        <v>362</v>
      </c>
      <c r="B364" s="3" t="s">
        <v>985</v>
      </c>
      <c r="C364" s="3" t="s">
        <v>986</v>
      </c>
      <c r="D364" s="3" t="s">
        <v>11</v>
      </c>
      <c r="E364" s="3" t="s">
        <v>11</v>
      </c>
      <c r="F364" s="3" t="s">
        <v>987</v>
      </c>
      <c r="G364" s="3" t="s">
        <v>11</v>
      </c>
      <c r="H364" s="3">
        <v>0</v>
      </c>
      <c r="I364" s="3">
        <v>0</v>
      </c>
      <c r="J364" s="4">
        <v>355</v>
      </c>
      <c r="L364" s="2">
        <f>INDEX($P$3:$P$1294,MATCH(J364,_xlfn.ANCHORARRAY($O$3),0))</f>
        <v>14</v>
      </c>
      <c r="M364" s="4">
        <v>3</v>
      </c>
      <c r="O364" s="2">
        <v>363</v>
      </c>
      <c r="P364" s="4">
        <f t="shared" si="7"/>
        <v>18</v>
      </c>
    </row>
    <row r="365" spans="1:16">
      <c r="A365" s="2">
        <v>363</v>
      </c>
      <c r="B365" s="3" t="s">
        <v>988</v>
      </c>
      <c r="C365" s="3" t="s">
        <v>989</v>
      </c>
      <c r="D365" s="3" t="s">
        <v>11</v>
      </c>
      <c r="E365" s="3" t="s">
        <v>11</v>
      </c>
      <c r="F365" s="3" t="s">
        <v>990</v>
      </c>
      <c r="G365" s="3" t="s">
        <v>11</v>
      </c>
      <c r="H365" s="3">
        <v>0</v>
      </c>
      <c r="I365" s="3">
        <v>0</v>
      </c>
      <c r="J365" s="4">
        <v>356</v>
      </c>
      <c r="L365" s="2">
        <f>INDEX($P$3:$P$1294,MATCH(J365,_xlfn.ANCHORARRAY($O$3),0))</f>
        <v>15</v>
      </c>
      <c r="M365" s="4">
        <v>3</v>
      </c>
      <c r="O365" s="2">
        <v>364</v>
      </c>
      <c r="P365" s="4">
        <f t="shared" si="7"/>
        <v>19</v>
      </c>
    </row>
    <row r="366" spans="1:16">
      <c r="A366" s="2">
        <v>364</v>
      </c>
      <c r="B366" s="3" t="s">
        <v>991</v>
      </c>
      <c r="C366" s="3" t="s">
        <v>992</v>
      </c>
      <c r="D366" s="3" t="s">
        <v>11</v>
      </c>
      <c r="E366" s="3" t="s">
        <v>11</v>
      </c>
      <c r="F366" s="3" t="s">
        <v>990</v>
      </c>
      <c r="G366" s="3" t="s">
        <v>11</v>
      </c>
      <c r="H366" s="3">
        <v>0</v>
      </c>
      <c r="I366" s="3">
        <v>0</v>
      </c>
      <c r="J366" s="4">
        <v>357</v>
      </c>
      <c r="L366" s="2">
        <f>INDEX($P$3:$P$1294,MATCH(J366,_xlfn.ANCHORARRAY($O$3),0))</f>
        <v>15</v>
      </c>
      <c r="M366" s="4">
        <v>3</v>
      </c>
      <c r="O366" s="2">
        <v>365</v>
      </c>
      <c r="P366" s="4">
        <f t="shared" si="7"/>
        <v>19</v>
      </c>
    </row>
    <row r="367" spans="1:16">
      <c r="A367" s="2">
        <v>365</v>
      </c>
      <c r="B367" s="3" t="s">
        <v>993</v>
      </c>
      <c r="C367" s="3" t="s">
        <v>994</v>
      </c>
      <c r="D367" s="3" t="s">
        <v>11</v>
      </c>
      <c r="E367" s="3" t="s">
        <v>11</v>
      </c>
      <c r="F367" s="3" t="s">
        <v>995</v>
      </c>
      <c r="G367" s="3" t="s">
        <v>11</v>
      </c>
      <c r="H367" s="3">
        <v>0</v>
      </c>
      <c r="I367" s="3">
        <v>0</v>
      </c>
      <c r="J367" s="4">
        <v>358</v>
      </c>
      <c r="L367" s="2">
        <f>INDEX($P$3:$P$1294,MATCH(J367,_xlfn.ANCHORARRAY($O$3),0))</f>
        <v>16</v>
      </c>
      <c r="M367" s="4">
        <v>3</v>
      </c>
      <c r="O367" s="2">
        <v>366</v>
      </c>
      <c r="P367" s="4">
        <f t="shared" si="7"/>
        <v>20</v>
      </c>
    </row>
    <row r="368" spans="1:16">
      <c r="A368" s="2">
        <v>366</v>
      </c>
      <c r="B368" s="3" t="s">
        <v>996</v>
      </c>
      <c r="C368" s="3" t="s">
        <v>997</v>
      </c>
      <c r="D368" s="3" t="s">
        <v>11</v>
      </c>
      <c r="E368" s="3" t="s">
        <v>11</v>
      </c>
      <c r="F368" s="3" t="s">
        <v>998</v>
      </c>
      <c r="G368" s="3" t="s">
        <v>11</v>
      </c>
      <c r="H368" s="3">
        <v>0</v>
      </c>
      <c r="I368" s="3">
        <v>0</v>
      </c>
      <c r="J368" s="4">
        <v>359</v>
      </c>
      <c r="L368" s="2">
        <f>INDEX($P$3:$P$1294,MATCH(J368,_xlfn.ANCHORARRAY($O$3),0))</f>
        <v>16</v>
      </c>
      <c r="M368" s="4">
        <v>3</v>
      </c>
      <c r="O368" s="2">
        <v>367</v>
      </c>
      <c r="P368" s="4">
        <f t="shared" si="7"/>
        <v>20</v>
      </c>
    </row>
    <row r="369" spans="1:16">
      <c r="A369" s="2">
        <v>367</v>
      </c>
      <c r="B369" s="3" t="s">
        <v>999</v>
      </c>
      <c r="C369" s="3" t="s">
        <v>1000</v>
      </c>
      <c r="D369" s="3" t="s">
        <v>11</v>
      </c>
      <c r="E369" s="3" t="s">
        <v>11</v>
      </c>
      <c r="F369" s="3" t="s">
        <v>1001</v>
      </c>
      <c r="G369" s="3" t="s">
        <v>11</v>
      </c>
      <c r="H369" s="3">
        <v>0</v>
      </c>
      <c r="I369" s="3">
        <v>0</v>
      </c>
      <c r="J369" s="4">
        <v>360</v>
      </c>
      <c r="L369" s="2">
        <f>INDEX($P$3:$P$1294,MATCH(J369,_xlfn.ANCHORARRAY($O$3),0))</f>
        <v>17</v>
      </c>
      <c r="M369" s="4">
        <v>3</v>
      </c>
      <c r="O369" s="2">
        <v>368</v>
      </c>
      <c r="P369" s="4">
        <f t="shared" si="7"/>
        <v>21</v>
      </c>
    </row>
    <row r="370" spans="1:16">
      <c r="A370" s="2">
        <v>368</v>
      </c>
      <c r="B370" s="3" t="s">
        <v>1002</v>
      </c>
      <c r="C370" s="3" t="s">
        <v>1003</v>
      </c>
      <c r="D370" s="3" t="s">
        <v>11</v>
      </c>
      <c r="E370" s="3" t="s">
        <v>11</v>
      </c>
      <c r="F370" s="3" t="s">
        <v>1004</v>
      </c>
      <c r="G370" s="3" t="s">
        <v>11</v>
      </c>
      <c r="H370" s="3">
        <v>0</v>
      </c>
      <c r="I370" s="3">
        <v>0</v>
      </c>
      <c r="J370" s="4">
        <v>361</v>
      </c>
      <c r="L370" s="2">
        <f>INDEX($P$3:$P$1294,MATCH(J370,_xlfn.ANCHORARRAY($O$3),0))</f>
        <v>17</v>
      </c>
      <c r="M370" s="4">
        <v>3</v>
      </c>
      <c r="O370" s="2">
        <v>369</v>
      </c>
      <c r="P370" s="4">
        <f t="shared" si="7"/>
        <v>21</v>
      </c>
    </row>
    <row r="371" spans="1:16">
      <c r="A371" s="2">
        <v>369</v>
      </c>
      <c r="B371" s="3" t="s">
        <v>1005</v>
      </c>
      <c r="C371" s="3" t="s">
        <v>1006</v>
      </c>
      <c r="D371" s="3" t="s">
        <v>11</v>
      </c>
      <c r="E371" s="3" t="s">
        <v>11</v>
      </c>
      <c r="F371" s="3" t="s">
        <v>1004</v>
      </c>
      <c r="G371" s="3" t="s">
        <v>11</v>
      </c>
      <c r="H371" s="3">
        <v>0</v>
      </c>
      <c r="I371" s="3">
        <v>0</v>
      </c>
      <c r="J371" s="4">
        <v>362</v>
      </c>
      <c r="L371" s="2">
        <f>INDEX($P$3:$P$1294,MATCH(J371,_xlfn.ANCHORARRAY($O$3),0))</f>
        <v>18</v>
      </c>
      <c r="M371" s="4">
        <v>3</v>
      </c>
      <c r="O371" s="2">
        <v>370</v>
      </c>
      <c r="P371" s="4">
        <f t="shared" si="7"/>
        <v>22</v>
      </c>
    </row>
    <row r="372" spans="1:16">
      <c r="A372" s="2">
        <v>370</v>
      </c>
      <c r="B372" s="3" t="s">
        <v>1007</v>
      </c>
      <c r="C372" s="3" t="s">
        <v>1008</v>
      </c>
      <c r="D372" s="3" t="s">
        <v>11</v>
      </c>
      <c r="E372" s="3" t="s">
        <v>11</v>
      </c>
      <c r="F372" s="3" t="s">
        <v>1009</v>
      </c>
      <c r="G372" s="3" t="s">
        <v>11</v>
      </c>
      <c r="H372" s="3">
        <v>0</v>
      </c>
      <c r="I372" s="3">
        <v>0</v>
      </c>
      <c r="J372" s="4">
        <v>363</v>
      </c>
      <c r="L372" s="2">
        <f>INDEX($P$3:$P$1294,MATCH(J372,_xlfn.ANCHORARRAY($O$3),0))</f>
        <v>18</v>
      </c>
      <c r="M372" s="4">
        <v>3</v>
      </c>
      <c r="O372" s="2">
        <v>371</v>
      </c>
      <c r="P372" s="4">
        <f t="shared" si="7"/>
        <v>22</v>
      </c>
    </row>
    <row r="373" spans="1:16">
      <c r="A373" s="2">
        <v>371</v>
      </c>
      <c r="B373" s="3" t="s">
        <v>1010</v>
      </c>
      <c r="C373" s="3" t="s">
        <v>1011</v>
      </c>
      <c r="D373" s="3" t="s">
        <v>11</v>
      </c>
      <c r="E373" s="3" t="s">
        <v>11</v>
      </c>
      <c r="F373" s="3" t="s">
        <v>431</v>
      </c>
      <c r="G373" s="3" t="s">
        <v>11</v>
      </c>
      <c r="H373" s="3">
        <v>0</v>
      </c>
      <c r="I373" s="3">
        <v>0</v>
      </c>
      <c r="J373" s="4">
        <v>364</v>
      </c>
      <c r="L373" s="2">
        <f>INDEX($P$3:$P$1294,MATCH(J373,_xlfn.ANCHORARRAY($O$3),0))</f>
        <v>19</v>
      </c>
      <c r="M373" s="4">
        <v>3</v>
      </c>
      <c r="O373" s="2">
        <v>372</v>
      </c>
      <c r="P373" s="4">
        <f t="shared" si="7"/>
        <v>23</v>
      </c>
    </row>
    <row r="374" spans="1:16">
      <c r="A374" s="2">
        <v>372</v>
      </c>
      <c r="B374" s="3" t="s">
        <v>1012</v>
      </c>
      <c r="C374" s="3" t="s">
        <v>1013</v>
      </c>
      <c r="D374" s="3" t="s">
        <v>11</v>
      </c>
      <c r="E374" s="3" t="s">
        <v>11</v>
      </c>
      <c r="F374" s="3" t="s">
        <v>1014</v>
      </c>
      <c r="G374" s="3" t="s">
        <v>11</v>
      </c>
      <c r="H374" s="3">
        <v>0</v>
      </c>
      <c r="I374" s="3">
        <v>0</v>
      </c>
      <c r="J374" s="4">
        <v>365</v>
      </c>
      <c r="L374" s="2">
        <f>INDEX($P$3:$P$1294,MATCH(J374,_xlfn.ANCHORARRAY($O$3),0))</f>
        <v>19</v>
      </c>
      <c r="M374" s="4">
        <v>3</v>
      </c>
      <c r="O374" s="2">
        <v>373</v>
      </c>
      <c r="P374" s="4">
        <f t="shared" si="7"/>
        <v>23</v>
      </c>
    </row>
    <row r="375" spans="1:16">
      <c r="A375" s="2">
        <v>373</v>
      </c>
      <c r="B375" s="3" t="s">
        <v>1015</v>
      </c>
      <c r="C375" s="3" t="s">
        <v>1016</v>
      </c>
      <c r="D375" s="3" t="s">
        <v>11</v>
      </c>
      <c r="E375" s="3" t="s">
        <v>11</v>
      </c>
      <c r="F375" s="3" t="s">
        <v>1017</v>
      </c>
      <c r="G375" s="3" t="s">
        <v>11</v>
      </c>
      <c r="H375" s="3">
        <v>0</v>
      </c>
      <c r="I375" s="3">
        <v>0</v>
      </c>
      <c r="J375" s="4">
        <v>366</v>
      </c>
      <c r="L375" s="2">
        <f>INDEX($P$3:$P$1294,MATCH(J375,_xlfn.ANCHORARRAY($O$3),0))</f>
        <v>20</v>
      </c>
      <c r="M375" s="4">
        <v>3</v>
      </c>
      <c r="O375" s="2">
        <v>374</v>
      </c>
      <c r="P375" s="4">
        <f t="shared" si="7"/>
        <v>24</v>
      </c>
    </row>
    <row r="376" spans="1:16">
      <c r="A376" s="2">
        <v>374</v>
      </c>
      <c r="B376" s="3" t="s">
        <v>1018</v>
      </c>
      <c r="C376" s="3" t="s">
        <v>1019</v>
      </c>
      <c r="D376" s="3" t="s">
        <v>11</v>
      </c>
      <c r="E376" s="3" t="s">
        <v>11</v>
      </c>
      <c r="F376" s="3" t="s">
        <v>585</v>
      </c>
      <c r="G376" s="3" t="s">
        <v>11</v>
      </c>
      <c r="H376" s="3">
        <v>0</v>
      </c>
      <c r="I376" s="3">
        <v>0</v>
      </c>
      <c r="J376" s="4">
        <v>367</v>
      </c>
      <c r="L376" s="2">
        <f>INDEX($P$3:$P$1294,MATCH(J376,_xlfn.ANCHORARRAY($O$3),0))</f>
        <v>20</v>
      </c>
      <c r="M376" s="4">
        <v>3</v>
      </c>
      <c r="O376" s="2">
        <v>375</v>
      </c>
      <c r="P376" s="4">
        <f t="shared" si="7"/>
        <v>24</v>
      </c>
    </row>
    <row r="377" spans="1:16">
      <c r="A377" s="2">
        <v>375</v>
      </c>
      <c r="B377" s="3" t="s">
        <v>1020</v>
      </c>
      <c r="C377" s="3" t="s">
        <v>1021</v>
      </c>
      <c r="D377" s="3" t="s">
        <v>11</v>
      </c>
      <c r="E377" s="3" t="s">
        <v>11</v>
      </c>
      <c r="F377" s="3" t="s">
        <v>1022</v>
      </c>
      <c r="G377" s="3" t="s">
        <v>11</v>
      </c>
      <c r="H377" s="3">
        <v>0</v>
      </c>
      <c r="I377" s="3">
        <v>0</v>
      </c>
      <c r="J377" s="4">
        <v>368</v>
      </c>
      <c r="L377" s="2">
        <f>INDEX($P$3:$P$1294,MATCH(J377,_xlfn.ANCHORARRAY($O$3),0))</f>
        <v>21</v>
      </c>
      <c r="M377" s="4">
        <v>3</v>
      </c>
      <c r="O377" s="2">
        <v>376</v>
      </c>
      <c r="P377" s="4">
        <f t="shared" si="7"/>
        <v>25</v>
      </c>
    </row>
    <row r="378" spans="1:16">
      <c r="A378" s="2">
        <v>376</v>
      </c>
      <c r="B378" s="3" t="s">
        <v>1023</v>
      </c>
      <c r="C378" s="3" t="s">
        <v>1024</v>
      </c>
      <c r="D378" s="3" t="s">
        <v>11</v>
      </c>
      <c r="E378" s="3" t="s">
        <v>11</v>
      </c>
      <c r="F378" s="3" t="s">
        <v>1025</v>
      </c>
      <c r="G378" s="3" t="s">
        <v>11</v>
      </c>
      <c r="H378" s="3">
        <v>0</v>
      </c>
      <c r="I378" s="3">
        <v>0</v>
      </c>
      <c r="J378" s="4">
        <v>369</v>
      </c>
      <c r="L378" s="2">
        <f>INDEX($P$3:$P$1294,MATCH(J378,_xlfn.ANCHORARRAY($O$3),0))</f>
        <v>21</v>
      </c>
      <c r="M378" s="4">
        <v>3</v>
      </c>
      <c r="O378" s="2">
        <v>377</v>
      </c>
      <c r="P378" s="4">
        <f t="shared" si="7"/>
        <v>25</v>
      </c>
    </row>
    <row r="379" spans="1:16">
      <c r="A379" s="2">
        <v>377</v>
      </c>
      <c r="B379" s="3" t="s">
        <v>1026</v>
      </c>
      <c r="C379" s="3" t="s">
        <v>1027</v>
      </c>
      <c r="D379" s="3" t="s">
        <v>11</v>
      </c>
      <c r="E379" s="3" t="s">
        <v>11</v>
      </c>
      <c r="F379" s="3" t="s">
        <v>1028</v>
      </c>
      <c r="G379" s="3" t="s">
        <v>11</v>
      </c>
      <c r="H379" s="3">
        <v>0</v>
      </c>
      <c r="I379" s="3">
        <v>0</v>
      </c>
      <c r="J379" s="4">
        <v>370</v>
      </c>
      <c r="L379" s="2">
        <f>INDEX($P$3:$P$1294,MATCH(J379,_xlfn.ANCHORARRAY($O$3),0))</f>
        <v>22</v>
      </c>
      <c r="M379" s="4">
        <v>3</v>
      </c>
      <c r="O379" s="2">
        <v>378</v>
      </c>
      <c r="P379" s="4">
        <f t="shared" si="7"/>
        <v>26</v>
      </c>
    </row>
    <row r="380" spans="1:16">
      <c r="A380" s="2">
        <v>378</v>
      </c>
      <c r="B380" s="3" t="s">
        <v>1029</v>
      </c>
      <c r="C380" s="3" t="s">
        <v>1030</v>
      </c>
      <c r="D380" s="3" t="s">
        <v>11</v>
      </c>
      <c r="E380" s="3" t="s">
        <v>11</v>
      </c>
      <c r="F380" s="3" t="s">
        <v>585</v>
      </c>
      <c r="G380" s="3" t="s">
        <v>11</v>
      </c>
      <c r="H380" s="3">
        <v>0</v>
      </c>
      <c r="I380" s="3">
        <v>0</v>
      </c>
      <c r="J380" s="4">
        <v>371</v>
      </c>
      <c r="L380" s="2">
        <f>INDEX($P$3:$P$1294,MATCH(J380,_xlfn.ANCHORARRAY($O$3),0))</f>
        <v>22</v>
      </c>
      <c r="M380" s="4">
        <v>3</v>
      </c>
      <c r="O380" s="2">
        <v>379</v>
      </c>
      <c r="P380" s="4">
        <f t="shared" si="7"/>
        <v>26</v>
      </c>
    </row>
    <row r="381" spans="1:16">
      <c r="A381" s="2">
        <v>379</v>
      </c>
      <c r="B381" s="3" t="s">
        <v>1031</v>
      </c>
      <c r="C381" s="3" t="s">
        <v>1032</v>
      </c>
      <c r="D381" s="3" t="s">
        <v>11</v>
      </c>
      <c r="E381" s="3" t="s">
        <v>11</v>
      </c>
      <c r="F381" s="3" t="s">
        <v>1033</v>
      </c>
      <c r="G381" s="3" t="s">
        <v>11</v>
      </c>
      <c r="H381" s="3">
        <v>0</v>
      </c>
      <c r="I381" s="3">
        <v>0</v>
      </c>
      <c r="J381" s="4">
        <v>372</v>
      </c>
      <c r="L381" s="2">
        <f>INDEX($P$3:$P$1294,MATCH(J381,_xlfn.ANCHORARRAY($O$3),0))</f>
        <v>23</v>
      </c>
      <c r="M381" s="4">
        <v>3</v>
      </c>
      <c r="O381" s="2">
        <v>380</v>
      </c>
      <c r="P381" s="4">
        <f t="shared" si="7"/>
        <v>27</v>
      </c>
    </row>
    <row r="382" spans="1:16">
      <c r="A382" s="2">
        <v>380</v>
      </c>
      <c r="B382" s="3" t="s">
        <v>1034</v>
      </c>
      <c r="C382" s="3" t="s">
        <v>1035</v>
      </c>
      <c r="D382" s="3" t="s">
        <v>11</v>
      </c>
      <c r="E382" s="3" t="s">
        <v>11</v>
      </c>
      <c r="F382" s="3" t="s">
        <v>235</v>
      </c>
      <c r="G382" s="3" t="s">
        <v>11</v>
      </c>
      <c r="H382" s="3">
        <v>0</v>
      </c>
      <c r="I382" s="3">
        <v>0</v>
      </c>
      <c r="J382" s="4">
        <v>373</v>
      </c>
      <c r="L382" s="2">
        <f>INDEX($P$3:$P$1294,MATCH(J382,_xlfn.ANCHORARRAY($O$3),0))</f>
        <v>23</v>
      </c>
      <c r="M382" s="4">
        <v>3</v>
      </c>
      <c r="O382" s="2">
        <v>381</v>
      </c>
      <c r="P382" s="4">
        <f t="shared" si="7"/>
        <v>27</v>
      </c>
    </row>
    <row r="383" spans="1:16">
      <c r="A383" s="2">
        <v>381</v>
      </c>
      <c r="B383" s="3" t="s">
        <v>1036</v>
      </c>
      <c r="C383" s="3" t="s">
        <v>1037</v>
      </c>
      <c r="D383" s="3" t="s">
        <v>11</v>
      </c>
      <c r="E383" s="3" t="s">
        <v>11</v>
      </c>
      <c r="F383" s="3" t="s">
        <v>1038</v>
      </c>
      <c r="G383" s="3" t="s">
        <v>15</v>
      </c>
      <c r="H383" s="3">
        <v>1</v>
      </c>
      <c r="I383" s="3">
        <v>0.50530799999999998</v>
      </c>
      <c r="J383" s="4">
        <v>374</v>
      </c>
      <c r="L383" s="2">
        <f>INDEX($P$3:$P$1294,MATCH(J383,_xlfn.ANCHORARRAY($O$3),0))</f>
        <v>24</v>
      </c>
      <c r="M383" s="4">
        <v>3</v>
      </c>
      <c r="O383" s="2">
        <v>382</v>
      </c>
      <c r="P383" s="4">
        <f t="shared" si="7"/>
        <v>28</v>
      </c>
    </row>
    <row r="384" spans="1:16">
      <c r="A384" s="2">
        <v>382</v>
      </c>
      <c r="B384" s="3" t="s">
        <v>1039</v>
      </c>
      <c r="C384" s="3" t="s">
        <v>1040</v>
      </c>
      <c r="D384" s="3" t="s">
        <v>11</v>
      </c>
      <c r="E384" s="3" t="s">
        <v>11</v>
      </c>
      <c r="F384" s="3" t="s">
        <v>978</v>
      </c>
      <c r="G384" s="3" t="s">
        <v>11</v>
      </c>
      <c r="H384" s="3">
        <v>0</v>
      </c>
      <c r="I384" s="3">
        <v>0</v>
      </c>
      <c r="J384" s="4">
        <v>375</v>
      </c>
      <c r="L384" s="2">
        <f>INDEX($P$3:$P$1294,MATCH(J384,_xlfn.ANCHORARRAY($O$3),0))</f>
        <v>24</v>
      </c>
      <c r="M384" s="4">
        <v>3</v>
      </c>
      <c r="O384" s="2">
        <v>383</v>
      </c>
      <c r="P384" s="4">
        <f t="shared" si="7"/>
        <v>28</v>
      </c>
    </row>
    <row r="385" spans="1:16">
      <c r="A385" s="2">
        <v>383</v>
      </c>
      <c r="B385" s="3" t="s">
        <v>1041</v>
      </c>
      <c r="C385" s="3" t="s">
        <v>1042</v>
      </c>
      <c r="D385" s="3" t="s">
        <v>11</v>
      </c>
      <c r="E385" s="3" t="s">
        <v>11</v>
      </c>
      <c r="F385" s="3" t="s">
        <v>1043</v>
      </c>
      <c r="G385" s="3" t="s">
        <v>11</v>
      </c>
      <c r="H385" s="3">
        <v>0</v>
      </c>
      <c r="I385" s="3">
        <v>0</v>
      </c>
      <c r="J385" s="4">
        <v>376</v>
      </c>
      <c r="L385" s="2">
        <f>INDEX($P$3:$P$1294,MATCH(J385,_xlfn.ANCHORARRAY($O$3),0))</f>
        <v>25</v>
      </c>
      <c r="M385" s="4">
        <v>3</v>
      </c>
      <c r="O385" s="2">
        <v>384</v>
      </c>
      <c r="P385" s="4">
        <f t="shared" si="7"/>
        <v>29</v>
      </c>
    </row>
    <row r="386" spans="1:16">
      <c r="A386" s="2">
        <v>384</v>
      </c>
      <c r="B386" s="3" t="s">
        <v>1044</v>
      </c>
      <c r="C386" s="3" t="s">
        <v>1045</v>
      </c>
      <c r="D386" s="3" t="s">
        <v>11</v>
      </c>
      <c r="E386" s="3" t="s">
        <v>11</v>
      </c>
      <c r="F386" s="3" t="s">
        <v>1046</v>
      </c>
      <c r="G386" s="3" t="s">
        <v>18</v>
      </c>
      <c r="H386" s="3">
        <v>1</v>
      </c>
      <c r="I386" s="3">
        <v>0.63043199999999999</v>
      </c>
      <c r="J386" s="4">
        <v>377</v>
      </c>
      <c r="L386" s="2">
        <f>INDEX($P$3:$P$1294,MATCH(J386,_xlfn.ANCHORARRAY($O$3),0))</f>
        <v>25</v>
      </c>
      <c r="M386" s="4">
        <v>3</v>
      </c>
      <c r="O386" s="2">
        <v>385</v>
      </c>
      <c r="P386" s="4">
        <f t="shared" si="7"/>
        <v>29</v>
      </c>
    </row>
    <row r="387" spans="1:16">
      <c r="A387" s="2">
        <v>385</v>
      </c>
      <c r="B387" s="3" t="s">
        <v>1047</v>
      </c>
      <c r="C387" s="3" t="s">
        <v>1048</v>
      </c>
      <c r="D387" s="3" t="s">
        <v>11</v>
      </c>
      <c r="E387" s="3" t="s">
        <v>11</v>
      </c>
      <c r="F387" s="3" t="s">
        <v>1049</v>
      </c>
      <c r="G387" s="3" t="s">
        <v>11</v>
      </c>
      <c r="H387" s="3">
        <v>0</v>
      </c>
      <c r="I387" s="3">
        <v>0</v>
      </c>
      <c r="J387" s="4">
        <v>378</v>
      </c>
      <c r="L387" s="2">
        <f>INDEX($P$3:$P$1294,MATCH(J387,_xlfn.ANCHORARRAY($O$3),0))</f>
        <v>26</v>
      </c>
      <c r="M387" s="4">
        <v>3</v>
      </c>
      <c r="O387" s="2">
        <v>386</v>
      </c>
      <c r="P387" s="4">
        <f t="shared" si="7"/>
        <v>30</v>
      </c>
    </row>
    <row r="388" spans="1:16">
      <c r="A388" s="2">
        <v>386</v>
      </c>
      <c r="B388" s="3" t="s">
        <v>1050</v>
      </c>
      <c r="C388" s="3" t="s">
        <v>1051</v>
      </c>
      <c r="D388" s="3" t="s">
        <v>11</v>
      </c>
      <c r="E388" s="3" t="s">
        <v>11</v>
      </c>
      <c r="F388" s="3" t="s">
        <v>1052</v>
      </c>
      <c r="G388" s="3" t="s">
        <v>11</v>
      </c>
      <c r="H388" s="3">
        <v>0</v>
      </c>
      <c r="I388" s="3">
        <v>0</v>
      </c>
      <c r="J388" s="4">
        <v>379</v>
      </c>
      <c r="L388" s="2">
        <f>INDEX($P$3:$P$1294,MATCH(J388,_xlfn.ANCHORARRAY($O$3),0))</f>
        <v>26</v>
      </c>
      <c r="M388" s="4">
        <v>3</v>
      </c>
      <c r="O388" s="2">
        <v>387</v>
      </c>
      <c r="P388" s="4">
        <f t="shared" si="7"/>
        <v>30</v>
      </c>
    </row>
    <row r="389" spans="1:16">
      <c r="A389" s="2">
        <v>387</v>
      </c>
      <c r="B389" s="3" t="s">
        <v>1053</v>
      </c>
      <c r="C389" s="3" t="s">
        <v>1054</v>
      </c>
      <c r="D389" s="3" t="s">
        <v>11</v>
      </c>
      <c r="E389" s="3" t="s">
        <v>11</v>
      </c>
      <c r="F389" s="3" t="s">
        <v>1052</v>
      </c>
      <c r="G389" s="3" t="s">
        <v>11</v>
      </c>
      <c r="H389" s="3">
        <v>0</v>
      </c>
      <c r="I389" s="3">
        <v>0</v>
      </c>
      <c r="J389" s="4">
        <v>380</v>
      </c>
      <c r="L389" s="2">
        <f>INDEX($P$3:$P$1294,MATCH(J389,_xlfn.ANCHORARRAY($O$3),0))</f>
        <v>27</v>
      </c>
      <c r="M389" s="4">
        <v>3</v>
      </c>
      <c r="O389" s="2">
        <v>388</v>
      </c>
      <c r="P389" s="4">
        <f t="shared" si="7"/>
        <v>31</v>
      </c>
    </row>
    <row r="390" spans="1:16">
      <c r="A390" s="2">
        <v>388</v>
      </c>
      <c r="B390" s="3" t="s">
        <v>1055</v>
      </c>
      <c r="C390" s="3" t="s">
        <v>1056</v>
      </c>
      <c r="D390" s="3" t="s">
        <v>11</v>
      </c>
      <c r="E390" s="3" t="s">
        <v>11</v>
      </c>
      <c r="F390" s="3" t="s">
        <v>1057</v>
      </c>
      <c r="G390" s="3" t="s">
        <v>11</v>
      </c>
      <c r="H390" s="3">
        <v>0</v>
      </c>
      <c r="I390" s="3">
        <v>0</v>
      </c>
      <c r="J390" s="4">
        <v>381</v>
      </c>
      <c r="L390" s="2">
        <f>INDEX($P$3:$P$1294,MATCH(J390,_xlfn.ANCHORARRAY($O$3),0))</f>
        <v>27</v>
      </c>
      <c r="M390" s="4">
        <v>3</v>
      </c>
      <c r="O390" s="2">
        <v>389</v>
      </c>
      <c r="P390" s="4">
        <f t="shared" si="7"/>
        <v>31</v>
      </c>
    </row>
    <row r="391" spans="1:16">
      <c r="A391" s="2">
        <v>389</v>
      </c>
      <c r="B391" s="3" t="s">
        <v>1058</v>
      </c>
      <c r="C391" s="3" t="s">
        <v>1059</v>
      </c>
      <c r="D391" s="3" t="s">
        <v>11</v>
      </c>
      <c r="E391" s="3" t="s">
        <v>11</v>
      </c>
      <c r="F391" s="3" t="s">
        <v>1057</v>
      </c>
      <c r="G391" s="3" t="s">
        <v>11</v>
      </c>
      <c r="H391" s="3">
        <v>0</v>
      </c>
      <c r="I391" s="3">
        <v>0</v>
      </c>
      <c r="J391" s="4">
        <v>382</v>
      </c>
      <c r="L391" s="2">
        <f>INDEX($P$3:$P$1294,MATCH(J391,_xlfn.ANCHORARRAY($O$3),0))</f>
        <v>28</v>
      </c>
      <c r="M391" s="4">
        <v>3</v>
      </c>
      <c r="O391" s="2">
        <v>390</v>
      </c>
      <c r="P391" s="4">
        <f t="shared" si="7"/>
        <v>32</v>
      </c>
    </row>
    <row r="392" spans="1:16">
      <c r="A392" s="2">
        <v>390</v>
      </c>
      <c r="B392" s="3" t="s">
        <v>1060</v>
      </c>
      <c r="C392" s="3" t="s">
        <v>1061</v>
      </c>
      <c r="D392" s="3" t="s">
        <v>11</v>
      </c>
      <c r="E392" s="3" t="s">
        <v>11</v>
      </c>
      <c r="F392" s="3" t="s">
        <v>1062</v>
      </c>
      <c r="G392" s="3" t="s">
        <v>11</v>
      </c>
      <c r="H392" s="3">
        <v>0</v>
      </c>
      <c r="I392" s="3">
        <v>0</v>
      </c>
      <c r="J392" s="4">
        <v>383</v>
      </c>
      <c r="L392" s="2">
        <f>INDEX($P$3:$P$1294,MATCH(J392,_xlfn.ANCHORARRAY($O$3),0))</f>
        <v>28</v>
      </c>
      <c r="M392" s="4">
        <v>3</v>
      </c>
      <c r="O392" s="2">
        <v>391</v>
      </c>
      <c r="P392" s="4">
        <f t="shared" si="7"/>
        <v>32</v>
      </c>
    </row>
    <row r="393" spans="1:16">
      <c r="A393" s="2">
        <v>391</v>
      </c>
      <c r="B393" s="3" t="s">
        <v>1063</v>
      </c>
      <c r="C393" s="3" t="s">
        <v>1064</v>
      </c>
      <c r="D393" s="3" t="s">
        <v>11</v>
      </c>
      <c r="E393" s="3" t="s">
        <v>11</v>
      </c>
      <c r="F393" s="3" t="s">
        <v>1065</v>
      </c>
      <c r="G393" s="3" t="s">
        <v>11</v>
      </c>
      <c r="H393" s="3">
        <v>0</v>
      </c>
      <c r="I393" s="3">
        <v>0</v>
      </c>
      <c r="J393" s="4">
        <v>384</v>
      </c>
      <c r="L393" s="2">
        <f>INDEX($P$3:$P$1294,MATCH(J393,_xlfn.ANCHORARRAY($O$3),0))</f>
        <v>29</v>
      </c>
      <c r="M393" s="4">
        <v>3</v>
      </c>
      <c r="O393" s="2">
        <v>392</v>
      </c>
      <c r="P393" s="4">
        <f t="shared" si="7"/>
        <v>33</v>
      </c>
    </row>
    <row r="394" spans="1:16">
      <c r="A394" s="2">
        <v>392</v>
      </c>
      <c r="B394" s="3" t="s">
        <v>1066</v>
      </c>
      <c r="C394" s="3" t="s">
        <v>1067</v>
      </c>
      <c r="D394" s="3" t="s">
        <v>11</v>
      </c>
      <c r="E394" s="3" t="s">
        <v>11</v>
      </c>
      <c r="F394" s="3" t="s">
        <v>1068</v>
      </c>
      <c r="G394" s="3" t="s">
        <v>18</v>
      </c>
      <c r="H394" s="3">
        <v>1</v>
      </c>
      <c r="I394" s="3">
        <v>0.67364100000000005</v>
      </c>
      <c r="J394" s="4">
        <v>385</v>
      </c>
      <c r="L394" s="2">
        <f>INDEX($P$3:$P$1294,MATCH(J394,_xlfn.ANCHORARRAY($O$3),0))</f>
        <v>29</v>
      </c>
      <c r="M394" s="4">
        <v>3</v>
      </c>
      <c r="O394" s="2">
        <v>393</v>
      </c>
      <c r="P394" s="4">
        <f t="shared" si="7"/>
        <v>33</v>
      </c>
    </row>
    <row r="395" spans="1:16">
      <c r="A395" s="2">
        <v>393</v>
      </c>
      <c r="B395" s="3" t="s">
        <v>1069</v>
      </c>
      <c r="C395" s="3" t="s">
        <v>1070</v>
      </c>
      <c r="D395" s="3" t="s">
        <v>11</v>
      </c>
      <c r="E395" s="3" t="s">
        <v>11</v>
      </c>
      <c r="F395" s="3" t="s">
        <v>1071</v>
      </c>
      <c r="G395" s="3" t="s">
        <v>11</v>
      </c>
      <c r="H395" s="3">
        <v>0</v>
      </c>
      <c r="I395" s="3">
        <v>0</v>
      </c>
      <c r="J395" s="4">
        <v>386</v>
      </c>
      <c r="L395" s="2">
        <f>INDEX($P$3:$P$1294,MATCH(J395,_xlfn.ANCHORARRAY($O$3),0))</f>
        <v>30</v>
      </c>
      <c r="M395" s="4">
        <v>3</v>
      </c>
      <c r="O395" s="2">
        <v>394</v>
      </c>
      <c r="P395" s="4">
        <f t="shared" si="7"/>
        <v>34</v>
      </c>
    </row>
    <row r="396" spans="1:16">
      <c r="A396" s="2">
        <v>394</v>
      </c>
      <c r="B396" s="3" t="s">
        <v>1072</v>
      </c>
      <c r="C396" s="3" t="s">
        <v>1073</v>
      </c>
      <c r="D396" s="3" t="s">
        <v>11</v>
      </c>
      <c r="E396" s="3" t="s">
        <v>11</v>
      </c>
      <c r="F396" s="3" t="s">
        <v>1074</v>
      </c>
      <c r="G396" s="3" t="s">
        <v>11</v>
      </c>
      <c r="H396" s="3">
        <v>0</v>
      </c>
      <c r="I396" s="3">
        <v>0</v>
      </c>
      <c r="J396" s="4">
        <v>387</v>
      </c>
      <c r="L396" s="2">
        <f>INDEX($P$3:$P$1294,MATCH(J396,_xlfn.ANCHORARRAY($O$3),0))</f>
        <v>30</v>
      </c>
      <c r="M396" s="4">
        <v>3</v>
      </c>
      <c r="O396" s="2">
        <v>395</v>
      </c>
      <c r="P396" s="4">
        <f t="shared" ref="P396:P459" si="8">P394+1</f>
        <v>34</v>
      </c>
    </row>
    <row r="397" spans="1:16">
      <c r="A397" s="2">
        <v>395</v>
      </c>
      <c r="B397" s="3" t="s">
        <v>1075</v>
      </c>
      <c r="C397" s="3" t="s">
        <v>1076</v>
      </c>
      <c r="D397" s="3" t="s">
        <v>11</v>
      </c>
      <c r="E397" s="3" t="s">
        <v>11</v>
      </c>
      <c r="F397" s="3" t="s">
        <v>774</v>
      </c>
      <c r="G397" s="3" t="s">
        <v>11</v>
      </c>
      <c r="H397" s="3">
        <v>0</v>
      </c>
      <c r="I397" s="3">
        <v>0</v>
      </c>
      <c r="J397" s="4">
        <v>388</v>
      </c>
      <c r="L397" s="2">
        <f>INDEX($P$3:$P$1294,MATCH(J397,_xlfn.ANCHORARRAY($O$3),0))</f>
        <v>31</v>
      </c>
      <c r="M397" s="4">
        <v>3</v>
      </c>
      <c r="O397" s="2">
        <v>396</v>
      </c>
      <c r="P397" s="4">
        <f t="shared" si="8"/>
        <v>35</v>
      </c>
    </row>
    <row r="398" spans="1:16">
      <c r="A398" s="2">
        <v>396</v>
      </c>
      <c r="B398" s="3" t="s">
        <v>1077</v>
      </c>
      <c r="C398" s="3" t="s">
        <v>1078</v>
      </c>
      <c r="D398" s="3" t="s">
        <v>11</v>
      </c>
      <c r="E398" s="3" t="s">
        <v>11</v>
      </c>
      <c r="F398" s="3" t="s">
        <v>763</v>
      </c>
      <c r="G398" s="3" t="s">
        <v>11</v>
      </c>
      <c r="H398" s="3">
        <v>0</v>
      </c>
      <c r="I398" s="3">
        <v>0</v>
      </c>
      <c r="J398" s="4">
        <v>389</v>
      </c>
      <c r="L398" s="2">
        <f>INDEX($P$3:$P$1294,MATCH(J398,_xlfn.ANCHORARRAY($O$3),0))</f>
        <v>31</v>
      </c>
      <c r="M398" s="4">
        <v>3</v>
      </c>
      <c r="O398" s="2">
        <v>397</v>
      </c>
      <c r="P398" s="4">
        <f t="shared" si="8"/>
        <v>35</v>
      </c>
    </row>
    <row r="399" spans="1:16">
      <c r="A399" s="2">
        <v>397</v>
      </c>
      <c r="B399" s="3" t="s">
        <v>1079</v>
      </c>
      <c r="C399" s="3" t="s">
        <v>1080</v>
      </c>
      <c r="D399" s="3" t="s">
        <v>11</v>
      </c>
      <c r="E399" s="3" t="s">
        <v>11</v>
      </c>
      <c r="F399" s="3" t="s">
        <v>1081</v>
      </c>
      <c r="G399" s="3" t="s">
        <v>12</v>
      </c>
      <c r="H399" s="3">
        <v>1</v>
      </c>
      <c r="I399" s="3">
        <v>0.19661000000000001</v>
      </c>
      <c r="J399" s="4">
        <v>390</v>
      </c>
      <c r="L399" s="2">
        <f>INDEX($P$3:$P$1294,MATCH(J399,_xlfn.ANCHORARRAY($O$3),0))</f>
        <v>32</v>
      </c>
      <c r="M399" s="4">
        <v>3</v>
      </c>
      <c r="O399" s="2">
        <v>398</v>
      </c>
      <c r="P399" s="4">
        <f t="shared" si="8"/>
        <v>36</v>
      </c>
    </row>
    <row r="400" spans="1:16">
      <c r="A400" s="2">
        <v>398</v>
      </c>
      <c r="B400" s="3" t="s">
        <v>1082</v>
      </c>
      <c r="C400" s="3" t="s">
        <v>1083</v>
      </c>
      <c r="D400" s="3" t="s">
        <v>11</v>
      </c>
      <c r="E400" s="3" t="s">
        <v>11</v>
      </c>
      <c r="F400" s="3" t="s">
        <v>1052</v>
      </c>
      <c r="G400" s="3" t="s">
        <v>11</v>
      </c>
      <c r="H400" s="3">
        <v>0</v>
      </c>
      <c r="I400" s="3">
        <v>0</v>
      </c>
      <c r="J400" s="4">
        <v>391</v>
      </c>
      <c r="L400" s="2">
        <f>INDEX($P$3:$P$1294,MATCH(J400,_xlfn.ANCHORARRAY($O$3),0))</f>
        <v>32</v>
      </c>
      <c r="M400" s="4">
        <v>3</v>
      </c>
      <c r="O400" s="2">
        <v>399</v>
      </c>
      <c r="P400" s="4">
        <f t="shared" si="8"/>
        <v>36</v>
      </c>
    </row>
    <row r="401" spans="1:16">
      <c r="A401" s="2">
        <v>399</v>
      </c>
      <c r="B401" s="3" t="s">
        <v>1084</v>
      </c>
      <c r="C401" s="3" t="s">
        <v>1085</v>
      </c>
      <c r="D401" s="3" t="s">
        <v>11</v>
      </c>
      <c r="E401" s="3" t="s">
        <v>11</v>
      </c>
      <c r="F401" s="3" t="s">
        <v>1052</v>
      </c>
      <c r="G401" s="3" t="s">
        <v>18</v>
      </c>
      <c r="H401" s="3">
        <v>1</v>
      </c>
      <c r="I401" s="3">
        <v>0.60129600000000005</v>
      </c>
      <c r="J401" s="4">
        <v>392</v>
      </c>
      <c r="L401" s="2">
        <f>INDEX($P$3:$P$1294,MATCH(J401,_xlfn.ANCHORARRAY($O$3),0))</f>
        <v>33</v>
      </c>
      <c r="M401" s="4">
        <v>3</v>
      </c>
      <c r="O401" s="2">
        <v>400</v>
      </c>
      <c r="P401" s="4">
        <f t="shared" si="8"/>
        <v>37</v>
      </c>
    </row>
    <row r="402" spans="1:16">
      <c r="A402" s="2">
        <v>400</v>
      </c>
      <c r="B402" s="3" t="s">
        <v>1086</v>
      </c>
      <c r="C402" s="3" t="s">
        <v>1087</v>
      </c>
      <c r="D402" s="3" t="s">
        <v>11</v>
      </c>
      <c r="E402" s="3" t="s">
        <v>11</v>
      </c>
      <c r="F402" s="3" t="s">
        <v>1088</v>
      </c>
      <c r="G402" s="3" t="s">
        <v>11</v>
      </c>
      <c r="H402" s="3">
        <v>0</v>
      </c>
      <c r="I402" s="3">
        <v>0</v>
      </c>
      <c r="J402" s="4">
        <v>393</v>
      </c>
      <c r="L402" s="2">
        <f>INDEX($P$3:$P$1294,MATCH(J402,_xlfn.ANCHORARRAY($O$3),0))</f>
        <v>33</v>
      </c>
      <c r="M402" s="4">
        <v>3</v>
      </c>
      <c r="O402" s="2">
        <v>401</v>
      </c>
      <c r="P402" s="4">
        <f t="shared" si="8"/>
        <v>37</v>
      </c>
    </row>
    <row r="403" spans="1:16">
      <c r="A403" s="2">
        <v>401</v>
      </c>
      <c r="B403" s="3" t="s">
        <v>1089</v>
      </c>
      <c r="C403" s="3" t="s">
        <v>1090</v>
      </c>
      <c r="D403" s="3" t="s">
        <v>11</v>
      </c>
      <c r="E403" s="3" t="s">
        <v>11</v>
      </c>
      <c r="F403" s="3" t="s">
        <v>1091</v>
      </c>
      <c r="G403" s="3" t="s">
        <v>11</v>
      </c>
      <c r="H403" s="3">
        <v>0</v>
      </c>
      <c r="I403" s="3">
        <v>0</v>
      </c>
      <c r="J403" s="4">
        <v>394</v>
      </c>
      <c r="L403" s="2">
        <f>INDEX($P$3:$P$1294,MATCH(J403,_xlfn.ANCHORARRAY($O$3),0))</f>
        <v>34</v>
      </c>
      <c r="M403" s="4">
        <v>3</v>
      </c>
      <c r="O403" s="2">
        <v>402</v>
      </c>
      <c r="P403" s="4">
        <f t="shared" si="8"/>
        <v>38</v>
      </c>
    </row>
    <row r="404" spans="1:16">
      <c r="A404" s="2">
        <v>402</v>
      </c>
      <c r="B404" s="3" t="s">
        <v>1092</v>
      </c>
      <c r="C404" s="3" t="s">
        <v>1093</v>
      </c>
      <c r="D404" s="3" t="s">
        <v>11</v>
      </c>
      <c r="E404" s="3" t="s">
        <v>11</v>
      </c>
      <c r="F404" s="3" t="s">
        <v>1094</v>
      </c>
      <c r="G404" s="3" t="s">
        <v>11</v>
      </c>
      <c r="H404" s="3">
        <v>0</v>
      </c>
      <c r="I404" s="3">
        <v>0</v>
      </c>
      <c r="J404" s="4">
        <v>395</v>
      </c>
      <c r="L404" s="2">
        <f>INDEX($P$3:$P$1294,MATCH(J404,_xlfn.ANCHORARRAY($O$3),0))</f>
        <v>34</v>
      </c>
      <c r="M404" s="4">
        <v>3</v>
      </c>
      <c r="O404" s="2">
        <v>403</v>
      </c>
      <c r="P404" s="4">
        <f t="shared" si="8"/>
        <v>38</v>
      </c>
    </row>
    <row r="405" spans="1:16">
      <c r="A405" s="2">
        <v>403</v>
      </c>
      <c r="B405" s="3" t="s">
        <v>1095</v>
      </c>
      <c r="C405" s="3" t="s">
        <v>1096</v>
      </c>
      <c r="D405" s="3" t="s">
        <v>11</v>
      </c>
      <c r="E405" s="3" t="s">
        <v>11</v>
      </c>
      <c r="F405" s="3" t="s">
        <v>1094</v>
      </c>
      <c r="G405" s="3" t="s">
        <v>11</v>
      </c>
      <c r="H405" s="3">
        <v>0</v>
      </c>
      <c r="I405" s="3">
        <v>0</v>
      </c>
      <c r="J405" s="4">
        <v>396</v>
      </c>
      <c r="L405" s="2">
        <f>INDEX($P$3:$P$1294,MATCH(J405,_xlfn.ANCHORARRAY($O$3),0))</f>
        <v>35</v>
      </c>
      <c r="M405" s="4">
        <v>3</v>
      </c>
      <c r="O405" s="2">
        <v>404</v>
      </c>
      <c r="P405" s="4">
        <f t="shared" si="8"/>
        <v>39</v>
      </c>
    </row>
    <row r="406" spans="1:16">
      <c r="A406" s="2">
        <v>404</v>
      </c>
      <c r="B406" s="3" t="s">
        <v>1097</v>
      </c>
      <c r="C406" s="3" t="s">
        <v>1098</v>
      </c>
      <c r="D406" s="3" t="s">
        <v>11</v>
      </c>
      <c r="E406" s="3" t="s">
        <v>11</v>
      </c>
      <c r="F406" s="3" t="s">
        <v>1099</v>
      </c>
      <c r="G406" s="3" t="s">
        <v>12</v>
      </c>
      <c r="H406" s="3">
        <v>1</v>
      </c>
      <c r="I406" s="3">
        <v>0.24484900000000001</v>
      </c>
      <c r="J406" s="4">
        <v>397</v>
      </c>
      <c r="L406" s="2">
        <f>INDEX($P$3:$P$1294,MATCH(J406,_xlfn.ANCHORARRAY($O$3),0))</f>
        <v>35</v>
      </c>
      <c r="M406" s="4">
        <v>3</v>
      </c>
      <c r="O406" s="2">
        <v>405</v>
      </c>
      <c r="P406" s="4">
        <f t="shared" si="8"/>
        <v>39</v>
      </c>
    </row>
    <row r="407" spans="1:16">
      <c r="A407" s="2">
        <v>405</v>
      </c>
      <c r="B407" s="3" t="s">
        <v>1100</v>
      </c>
      <c r="C407" s="3" t="s">
        <v>1101</v>
      </c>
      <c r="D407" s="3" t="s">
        <v>11</v>
      </c>
      <c r="E407" s="3" t="s">
        <v>11</v>
      </c>
      <c r="F407" s="3" t="s">
        <v>1102</v>
      </c>
      <c r="G407" s="3" t="s">
        <v>11</v>
      </c>
      <c r="H407" s="3">
        <v>0</v>
      </c>
      <c r="I407" s="3">
        <v>0</v>
      </c>
      <c r="J407" s="4">
        <v>398</v>
      </c>
      <c r="L407" s="2">
        <f>INDEX($P$3:$P$1294,MATCH(J407,_xlfn.ANCHORARRAY($O$3),0))</f>
        <v>36</v>
      </c>
      <c r="M407" s="4">
        <v>3</v>
      </c>
      <c r="O407" s="2">
        <v>406</v>
      </c>
      <c r="P407" s="4">
        <f t="shared" si="8"/>
        <v>40</v>
      </c>
    </row>
    <row r="408" spans="1:16">
      <c r="A408" s="2">
        <v>406</v>
      </c>
      <c r="B408" s="3" t="s">
        <v>1103</v>
      </c>
      <c r="C408" s="3" t="s">
        <v>1104</v>
      </c>
      <c r="D408" s="3" t="s">
        <v>11</v>
      </c>
      <c r="E408" s="3" t="s">
        <v>11</v>
      </c>
      <c r="F408" s="3" t="s">
        <v>1105</v>
      </c>
      <c r="G408" s="3" t="s">
        <v>11</v>
      </c>
      <c r="H408" s="3">
        <v>0</v>
      </c>
      <c r="I408" s="3">
        <v>0</v>
      </c>
      <c r="J408" s="4">
        <v>399</v>
      </c>
      <c r="L408" s="2">
        <f>INDEX($P$3:$P$1294,MATCH(J408,_xlfn.ANCHORARRAY($O$3),0))</f>
        <v>36</v>
      </c>
      <c r="M408" s="4">
        <v>3</v>
      </c>
      <c r="O408" s="2">
        <v>407</v>
      </c>
      <c r="P408" s="4">
        <f t="shared" si="8"/>
        <v>40</v>
      </c>
    </row>
    <row r="409" spans="1:16">
      <c r="A409" s="2">
        <v>407</v>
      </c>
      <c r="B409" s="3" t="s">
        <v>1106</v>
      </c>
      <c r="C409" s="3" t="s">
        <v>1107</v>
      </c>
      <c r="D409" s="3" t="s">
        <v>11</v>
      </c>
      <c r="E409" s="3" t="s">
        <v>11</v>
      </c>
      <c r="F409" s="3" t="s">
        <v>1108</v>
      </c>
      <c r="G409" s="3" t="s">
        <v>11</v>
      </c>
      <c r="H409" s="3">
        <v>0</v>
      </c>
      <c r="I409" s="3">
        <v>0</v>
      </c>
      <c r="J409" s="4">
        <v>400</v>
      </c>
      <c r="L409" s="2">
        <f>INDEX($P$3:$P$1294,MATCH(J409,_xlfn.ANCHORARRAY($O$3),0))</f>
        <v>37</v>
      </c>
      <c r="M409" s="4">
        <v>3</v>
      </c>
      <c r="O409" s="2">
        <v>408</v>
      </c>
      <c r="P409" s="4">
        <f t="shared" si="8"/>
        <v>41</v>
      </c>
    </row>
    <row r="410" spans="1:16">
      <c r="A410" s="2">
        <v>408</v>
      </c>
      <c r="B410" s="3" t="s">
        <v>1109</v>
      </c>
      <c r="C410" s="3" t="s">
        <v>1110</v>
      </c>
      <c r="D410" s="3" t="s">
        <v>11</v>
      </c>
      <c r="E410" s="3" t="s">
        <v>11</v>
      </c>
      <c r="F410" s="3" t="s">
        <v>1111</v>
      </c>
      <c r="G410" s="3" t="s">
        <v>11</v>
      </c>
      <c r="H410" s="3">
        <v>0</v>
      </c>
      <c r="I410" s="3">
        <v>0</v>
      </c>
      <c r="J410" s="4">
        <v>401</v>
      </c>
      <c r="L410" s="2">
        <f>INDEX($P$3:$P$1294,MATCH(J410,_xlfn.ANCHORARRAY($O$3),0))</f>
        <v>37</v>
      </c>
      <c r="M410" s="4">
        <v>3</v>
      </c>
      <c r="O410" s="2">
        <v>409</v>
      </c>
      <c r="P410" s="4">
        <f t="shared" si="8"/>
        <v>41</v>
      </c>
    </row>
    <row r="411" spans="1:16">
      <c r="A411" s="2">
        <v>409</v>
      </c>
      <c r="B411" s="3" t="s">
        <v>1112</v>
      </c>
      <c r="C411" s="3" t="s">
        <v>1113</v>
      </c>
      <c r="D411" s="3" t="s">
        <v>11</v>
      </c>
      <c r="E411" s="3" t="s">
        <v>11</v>
      </c>
      <c r="F411" s="3" t="s">
        <v>1114</v>
      </c>
      <c r="G411" s="3" t="s">
        <v>11</v>
      </c>
      <c r="H411" s="3">
        <v>0</v>
      </c>
      <c r="I411" s="3">
        <v>0</v>
      </c>
      <c r="J411" s="4">
        <v>402</v>
      </c>
      <c r="L411" s="2">
        <f>INDEX($P$3:$P$1294,MATCH(J411,_xlfn.ANCHORARRAY($O$3),0))</f>
        <v>38</v>
      </c>
      <c r="M411" s="4">
        <v>3</v>
      </c>
      <c r="O411" s="2">
        <v>410</v>
      </c>
      <c r="P411" s="4">
        <v>45</v>
      </c>
    </row>
    <row r="412" spans="1:16">
      <c r="A412" s="2">
        <v>410</v>
      </c>
      <c r="B412" s="3" t="s">
        <v>1115</v>
      </c>
      <c r="C412" s="3" t="s">
        <v>1116</v>
      </c>
      <c r="D412" s="3" t="s">
        <v>11</v>
      </c>
      <c r="E412" s="3" t="s">
        <v>11</v>
      </c>
      <c r="F412" s="3" t="s">
        <v>1117</v>
      </c>
      <c r="G412" s="3" t="s">
        <v>11</v>
      </c>
      <c r="H412" s="3">
        <v>0</v>
      </c>
      <c r="I412" s="3">
        <v>0</v>
      </c>
      <c r="J412" s="4">
        <v>403</v>
      </c>
      <c r="L412" s="2">
        <f>INDEX($P$3:$P$1294,MATCH(J412,_xlfn.ANCHORARRAY($O$3),0))</f>
        <v>38</v>
      </c>
      <c r="M412" s="4">
        <v>3</v>
      </c>
      <c r="O412" s="2">
        <v>411</v>
      </c>
      <c r="P412" s="4">
        <v>45</v>
      </c>
    </row>
    <row r="413" spans="1:16">
      <c r="A413" s="2">
        <v>411</v>
      </c>
      <c r="B413" s="3" t="s">
        <v>1118</v>
      </c>
      <c r="C413" s="3" t="s">
        <v>1119</v>
      </c>
      <c r="D413" s="3" t="s">
        <v>11</v>
      </c>
      <c r="E413" s="3" t="s">
        <v>11</v>
      </c>
      <c r="F413" s="3" t="s">
        <v>1120</v>
      </c>
      <c r="G413" s="3" t="s">
        <v>11</v>
      </c>
      <c r="H413" s="3">
        <v>0</v>
      </c>
      <c r="I413" s="3">
        <v>0</v>
      </c>
      <c r="J413" s="4">
        <v>404</v>
      </c>
      <c r="L413" s="2">
        <f>INDEX($P$3:$P$1294,MATCH(J413,_xlfn.ANCHORARRAY($O$3),0))</f>
        <v>39</v>
      </c>
      <c r="M413" s="4">
        <v>3</v>
      </c>
      <c r="O413" s="2">
        <v>412</v>
      </c>
      <c r="P413" s="4">
        <f t="shared" si="8"/>
        <v>46</v>
      </c>
    </row>
    <row r="414" spans="1:16">
      <c r="A414" s="2">
        <v>412</v>
      </c>
      <c r="B414" s="3" t="s">
        <v>1121</v>
      </c>
      <c r="C414" s="3" t="s">
        <v>1122</v>
      </c>
      <c r="D414" s="3" t="s">
        <v>11</v>
      </c>
      <c r="E414" s="3" t="s">
        <v>11</v>
      </c>
      <c r="F414" s="3" t="s">
        <v>1028</v>
      </c>
      <c r="G414" s="3" t="s">
        <v>11</v>
      </c>
      <c r="H414" s="3">
        <v>0</v>
      </c>
      <c r="I414" s="3">
        <v>0</v>
      </c>
      <c r="J414" s="4">
        <v>405</v>
      </c>
      <c r="L414" s="2">
        <f>INDEX($P$3:$P$1294,MATCH(J414,_xlfn.ANCHORARRAY($O$3),0))</f>
        <v>39</v>
      </c>
      <c r="M414" s="4">
        <v>3</v>
      </c>
      <c r="O414" s="2">
        <v>413</v>
      </c>
      <c r="P414" s="4">
        <f t="shared" si="8"/>
        <v>46</v>
      </c>
    </row>
    <row r="415" spans="1:16">
      <c r="A415" s="2">
        <v>413</v>
      </c>
      <c r="B415" s="3" t="s">
        <v>1123</v>
      </c>
      <c r="C415" s="3" t="s">
        <v>1124</v>
      </c>
      <c r="D415" s="3" t="s">
        <v>11</v>
      </c>
      <c r="E415" s="3" t="s">
        <v>11</v>
      </c>
      <c r="F415" s="3" t="s">
        <v>705</v>
      </c>
      <c r="G415" s="3" t="s">
        <v>11</v>
      </c>
      <c r="H415" s="3">
        <v>0</v>
      </c>
      <c r="I415" s="3">
        <v>0</v>
      </c>
      <c r="J415" s="4">
        <v>406</v>
      </c>
      <c r="L415" s="2">
        <f>INDEX($P$3:$P$1294,MATCH(J415,_xlfn.ANCHORARRAY($O$3),0))</f>
        <v>40</v>
      </c>
      <c r="M415" s="4">
        <v>3</v>
      </c>
      <c r="O415" s="2">
        <v>414</v>
      </c>
      <c r="P415" s="4">
        <f t="shared" si="8"/>
        <v>47</v>
      </c>
    </row>
    <row r="416" spans="1:16">
      <c r="A416" s="2">
        <v>414</v>
      </c>
      <c r="B416" s="3" t="s">
        <v>1125</v>
      </c>
      <c r="C416" s="3" t="s">
        <v>1126</v>
      </c>
      <c r="D416" s="3" t="s">
        <v>11</v>
      </c>
      <c r="E416" s="3" t="s">
        <v>11</v>
      </c>
      <c r="F416" s="3" t="s">
        <v>1127</v>
      </c>
      <c r="G416" s="3" t="s">
        <v>11</v>
      </c>
      <c r="H416" s="3">
        <v>0</v>
      </c>
      <c r="I416" s="3">
        <v>0</v>
      </c>
      <c r="J416" s="4">
        <v>407</v>
      </c>
      <c r="L416" s="2">
        <f>INDEX($P$3:$P$1294,MATCH(J416,_xlfn.ANCHORARRAY($O$3),0))</f>
        <v>40</v>
      </c>
      <c r="M416" s="4">
        <v>3</v>
      </c>
      <c r="O416" s="2">
        <v>415</v>
      </c>
      <c r="P416" s="4">
        <f t="shared" si="8"/>
        <v>47</v>
      </c>
    </row>
    <row r="417" spans="1:16">
      <c r="A417" s="2">
        <v>415</v>
      </c>
      <c r="B417" s="3" t="s">
        <v>1128</v>
      </c>
      <c r="C417" s="3" t="s">
        <v>1129</v>
      </c>
      <c r="D417" s="3" t="s">
        <v>11</v>
      </c>
      <c r="E417" s="3" t="s">
        <v>11</v>
      </c>
      <c r="F417" s="3" t="s">
        <v>1127</v>
      </c>
      <c r="G417" s="3" t="s">
        <v>11</v>
      </c>
      <c r="H417" s="3">
        <v>0</v>
      </c>
      <c r="I417" s="3">
        <v>0</v>
      </c>
      <c r="J417" s="4">
        <v>408</v>
      </c>
      <c r="L417" s="2">
        <f>INDEX($P$3:$P$1294,MATCH(J417,_xlfn.ANCHORARRAY($O$3),0))</f>
        <v>41</v>
      </c>
      <c r="M417" s="4">
        <v>3</v>
      </c>
      <c r="O417" s="2">
        <v>416</v>
      </c>
      <c r="P417" s="4">
        <f t="shared" si="8"/>
        <v>48</v>
      </c>
    </row>
    <row r="418" spans="1:16">
      <c r="A418" s="2">
        <v>416</v>
      </c>
      <c r="B418" s="3" t="s">
        <v>1130</v>
      </c>
      <c r="C418" s="3" t="s">
        <v>1131</v>
      </c>
      <c r="D418" s="3" t="s">
        <v>11</v>
      </c>
      <c r="E418" s="3" t="s">
        <v>11</v>
      </c>
      <c r="F418" s="3" t="s">
        <v>1132</v>
      </c>
      <c r="G418" s="3" t="s">
        <v>11</v>
      </c>
      <c r="H418" s="3">
        <v>0</v>
      </c>
      <c r="I418" s="3">
        <v>0</v>
      </c>
      <c r="J418" s="4">
        <v>409</v>
      </c>
      <c r="L418" s="2">
        <f>INDEX($P$3:$P$1294,MATCH(J418,_xlfn.ANCHORARRAY($O$3),0))</f>
        <v>41</v>
      </c>
      <c r="M418" s="4">
        <v>3</v>
      </c>
      <c r="O418" s="2">
        <v>417</v>
      </c>
      <c r="P418" s="4">
        <f t="shared" si="8"/>
        <v>48</v>
      </c>
    </row>
    <row r="419" spans="1:16">
      <c r="A419" s="2">
        <v>417</v>
      </c>
      <c r="B419" s="3" t="s">
        <v>1133</v>
      </c>
      <c r="C419" s="3" t="s">
        <v>1134</v>
      </c>
      <c r="D419" s="3" t="s">
        <v>11</v>
      </c>
      <c r="E419" s="3" t="s">
        <v>11</v>
      </c>
      <c r="F419" s="3" t="s">
        <v>1135</v>
      </c>
      <c r="G419" s="3" t="s">
        <v>11</v>
      </c>
      <c r="H419" s="3">
        <v>0</v>
      </c>
      <c r="I419" s="3">
        <v>0</v>
      </c>
      <c r="J419" s="4">
        <v>410</v>
      </c>
      <c r="L419" s="2">
        <f>INDEX($P$3:$P$1294,MATCH(J419,_xlfn.ANCHORARRAY($O$3),0))</f>
        <v>45</v>
      </c>
      <c r="M419" s="4">
        <v>3</v>
      </c>
      <c r="O419" s="2">
        <v>418</v>
      </c>
      <c r="P419" s="4">
        <f t="shared" si="8"/>
        <v>49</v>
      </c>
    </row>
    <row r="420" spans="1:16">
      <c r="A420" s="2">
        <v>418</v>
      </c>
      <c r="B420" s="3" t="s">
        <v>1136</v>
      </c>
      <c r="C420" s="3" t="s">
        <v>1137</v>
      </c>
      <c r="D420" s="3" t="s">
        <v>11</v>
      </c>
      <c r="E420" s="3" t="s">
        <v>11</v>
      </c>
      <c r="F420" s="3" t="s">
        <v>1138</v>
      </c>
      <c r="G420" s="3" t="s">
        <v>11</v>
      </c>
      <c r="H420" s="3">
        <v>0</v>
      </c>
      <c r="I420" s="3">
        <v>0</v>
      </c>
      <c r="J420" s="4">
        <v>411</v>
      </c>
      <c r="L420" s="2">
        <f>INDEX($P$3:$P$1294,MATCH(J420,_xlfn.ANCHORARRAY($O$3),0))</f>
        <v>45</v>
      </c>
      <c r="M420" s="4">
        <v>3</v>
      </c>
      <c r="O420" s="2">
        <v>419</v>
      </c>
      <c r="P420" s="4">
        <f t="shared" si="8"/>
        <v>49</v>
      </c>
    </row>
    <row r="421" spans="1:16">
      <c r="A421" s="2">
        <v>419</v>
      </c>
      <c r="B421" s="3" t="s">
        <v>1139</v>
      </c>
      <c r="C421" s="3" t="s">
        <v>1140</v>
      </c>
      <c r="D421" s="3" t="s">
        <v>11</v>
      </c>
      <c r="E421" s="3" t="s">
        <v>11</v>
      </c>
      <c r="F421" s="3" t="s">
        <v>1141</v>
      </c>
      <c r="G421" s="3" t="s">
        <v>11</v>
      </c>
      <c r="H421" s="3">
        <v>0</v>
      </c>
      <c r="I421" s="3">
        <v>0</v>
      </c>
      <c r="J421" s="4">
        <v>412</v>
      </c>
      <c r="L421" s="2">
        <f>INDEX($P$3:$P$1294,MATCH(J421,_xlfn.ANCHORARRAY($O$3),0))</f>
        <v>46</v>
      </c>
      <c r="M421" s="4">
        <v>3</v>
      </c>
      <c r="O421" s="2">
        <v>420</v>
      </c>
      <c r="P421" s="4">
        <f t="shared" si="8"/>
        <v>50</v>
      </c>
    </row>
    <row r="422" spans="1:16">
      <c r="A422" s="2">
        <v>420</v>
      </c>
      <c r="B422" s="3" t="s">
        <v>1142</v>
      </c>
      <c r="C422" s="3" t="s">
        <v>1143</v>
      </c>
      <c r="D422" s="3" t="s">
        <v>11</v>
      </c>
      <c r="E422" s="3" t="s">
        <v>11</v>
      </c>
      <c r="F422" s="3" t="s">
        <v>1144</v>
      </c>
      <c r="G422" s="3" t="s">
        <v>11</v>
      </c>
      <c r="H422" s="3">
        <v>0</v>
      </c>
      <c r="I422" s="3">
        <v>0</v>
      </c>
      <c r="J422" s="4">
        <v>413</v>
      </c>
      <c r="L422" s="2">
        <f>INDEX($P$3:$P$1294,MATCH(J422,_xlfn.ANCHORARRAY($O$3),0))</f>
        <v>46</v>
      </c>
      <c r="M422" s="4">
        <v>3</v>
      </c>
      <c r="O422" s="2">
        <v>421</v>
      </c>
      <c r="P422" s="4">
        <f t="shared" si="8"/>
        <v>50</v>
      </c>
    </row>
    <row r="423" spans="1:16">
      <c r="A423" s="2">
        <v>421</v>
      </c>
      <c r="B423" s="3" t="s">
        <v>1145</v>
      </c>
      <c r="C423" s="3" t="s">
        <v>1146</v>
      </c>
      <c r="D423" s="3" t="s">
        <v>11</v>
      </c>
      <c r="E423" s="3" t="s">
        <v>11</v>
      </c>
      <c r="F423" s="3" t="s">
        <v>1147</v>
      </c>
      <c r="G423" s="3" t="s">
        <v>11</v>
      </c>
      <c r="H423" s="3">
        <v>0</v>
      </c>
      <c r="I423" s="3">
        <v>0</v>
      </c>
      <c r="J423" s="4">
        <v>414</v>
      </c>
      <c r="L423" s="2">
        <f>INDEX($P$3:$P$1294,MATCH(J423,_xlfn.ANCHORARRAY($O$3),0))</f>
        <v>47</v>
      </c>
      <c r="M423" s="4">
        <v>3</v>
      </c>
      <c r="O423" s="2">
        <v>422</v>
      </c>
      <c r="P423" s="4">
        <f t="shared" si="8"/>
        <v>51</v>
      </c>
    </row>
    <row r="424" spans="1:16">
      <c r="A424" s="2">
        <v>422</v>
      </c>
      <c r="B424" s="3" t="s">
        <v>1148</v>
      </c>
      <c r="C424" s="3" t="s">
        <v>1149</v>
      </c>
      <c r="D424" s="3" t="s">
        <v>11</v>
      </c>
      <c r="E424" s="3" t="s">
        <v>11</v>
      </c>
      <c r="F424" s="3" t="s">
        <v>1150</v>
      </c>
      <c r="G424" s="3" t="s">
        <v>11</v>
      </c>
      <c r="H424" s="3">
        <v>0</v>
      </c>
      <c r="I424" s="3">
        <v>0</v>
      </c>
      <c r="J424" s="4">
        <v>415</v>
      </c>
      <c r="L424" s="2">
        <f>INDEX($P$3:$P$1294,MATCH(J424,_xlfn.ANCHORARRAY($O$3),0))</f>
        <v>47</v>
      </c>
      <c r="M424" s="4">
        <v>3</v>
      </c>
      <c r="O424" s="2">
        <v>423</v>
      </c>
      <c r="P424" s="4">
        <f t="shared" si="8"/>
        <v>51</v>
      </c>
    </row>
    <row r="425" spans="1:16">
      <c r="A425" s="2">
        <v>423</v>
      </c>
      <c r="B425" s="3" t="s">
        <v>1151</v>
      </c>
      <c r="C425" s="3" t="s">
        <v>1152</v>
      </c>
      <c r="D425" s="3" t="s">
        <v>11</v>
      </c>
      <c r="E425" s="3" t="s">
        <v>11</v>
      </c>
      <c r="F425" s="3" t="s">
        <v>1153</v>
      </c>
      <c r="G425" s="3" t="s">
        <v>11</v>
      </c>
      <c r="H425" s="3">
        <v>0</v>
      </c>
      <c r="I425" s="3">
        <v>0</v>
      </c>
      <c r="J425" s="4">
        <v>416</v>
      </c>
      <c r="L425" s="2">
        <f>INDEX($P$3:$P$1294,MATCH(J425,_xlfn.ANCHORARRAY($O$3),0))</f>
        <v>48</v>
      </c>
      <c r="M425" s="4">
        <v>3</v>
      </c>
      <c r="O425" s="2">
        <v>424</v>
      </c>
      <c r="P425" s="4">
        <f t="shared" si="8"/>
        <v>52</v>
      </c>
    </row>
    <row r="426" spans="1:16">
      <c r="A426" s="2">
        <v>424</v>
      </c>
      <c r="B426" s="3" t="s">
        <v>1154</v>
      </c>
      <c r="C426" s="3" t="s">
        <v>1155</v>
      </c>
      <c r="D426" s="3" t="s">
        <v>11</v>
      </c>
      <c r="E426" s="3" t="s">
        <v>11</v>
      </c>
      <c r="F426" s="3" t="s">
        <v>1156</v>
      </c>
      <c r="G426" s="3" t="s">
        <v>11</v>
      </c>
      <c r="H426" s="3">
        <v>0</v>
      </c>
      <c r="I426" s="3">
        <v>0</v>
      </c>
      <c r="J426" s="4">
        <v>417</v>
      </c>
      <c r="L426" s="2">
        <f>INDEX($P$3:$P$1294,MATCH(J426,_xlfn.ANCHORARRAY($O$3),0))</f>
        <v>48</v>
      </c>
      <c r="M426" s="4">
        <v>3</v>
      </c>
      <c r="O426" s="2">
        <v>425</v>
      </c>
      <c r="P426" s="4">
        <f t="shared" si="8"/>
        <v>52</v>
      </c>
    </row>
    <row r="427" spans="1:16">
      <c r="A427" s="2">
        <v>425</v>
      </c>
      <c r="B427" s="3" t="s">
        <v>1157</v>
      </c>
      <c r="C427" s="3" t="s">
        <v>1158</v>
      </c>
      <c r="D427" s="3" t="s">
        <v>11</v>
      </c>
      <c r="E427" s="3" t="s">
        <v>11</v>
      </c>
      <c r="F427" s="3" t="s">
        <v>1159</v>
      </c>
      <c r="G427" s="3" t="s">
        <v>11</v>
      </c>
      <c r="H427" s="3">
        <v>0</v>
      </c>
      <c r="I427" s="3">
        <v>0</v>
      </c>
      <c r="J427" s="4">
        <v>418</v>
      </c>
      <c r="L427" s="2">
        <f>INDEX($P$3:$P$1294,MATCH(J427,_xlfn.ANCHORARRAY($O$3),0))</f>
        <v>49</v>
      </c>
      <c r="M427" s="4">
        <v>3</v>
      </c>
      <c r="O427" s="2">
        <v>426</v>
      </c>
      <c r="P427" s="4">
        <f t="shared" si="8"/>
        <v>53</v>
      </c>
    </row>
    <row r="428" spans="1:16">
      <c r="A428" s="2">
        <v>426</v>
      </c>
      <c r="B428" s="3" t="s">
        <v>1160</v>
      </c>
      <c r="C428" s="3" t="s">
        <v>1161</v>
      </c>
      <c r="D428" s="3" t="s">
        <v>11</v>
      </c>
      <c r="E428" s="3" t="s">
        <v>11</v>
      </c>
      <c r="F428" s="3" t="s">
        <v>1162</v>
      </c>
      <c r="G428" s="3" t="s">
        <v>11</v>
      </c>
      <c r="H428" s="3">
        <v>0</v>
      </c>
      <c r="I428" s="3">
        <v>0</v>
      </c>
      <c r="J428" s="4">
        <v>419</v>
      </c>
      <c r="L428" s="2">
        <f>INDEX($P$3:$P$1294,MATCH(J428,_xlfn.ANCHORARRAY($O$3),0))</f>
        <v>49</v>
      </c>
      <c r="M428" s="4">
        <v>3</v>
      </c>
      <c r="O428" s="2">
        <v>427</v>
      </c>
      <c r="P428" s="4">
        <f t="shared" si="8"/>
        <v>53</v>
      </c>
    </row>
    <row r="429" spans="1:16">
      <c r="A429" s="2">
        <v>427</v>
      </c>
      <c r="B429" s="3" t="s">
        <v>1163</v>
      </c>
      <c r="C429" s="3" t="s">
        <v>1164</v>
      </c>
      <c r="D429" s="3" t="s">
        <v>11</v>
      </c>
      <c r="E429" s="3" t="s">
        <v>11</v>
      </c>
      <c r="F429" s="3" t="s">
        <v>783</v>
      </c>
      <c r="G429" s="3" t="s">
        <v>18</v>
      </c>
      <c r="H429" s="3">
        <v>1</v>
      </c>
      <c r="I429" s="3">
        <v>0.75595199999999996</v>
      </c>
      <c r="J429" s="4">
        <v>420</v>
      </c>
      <c r="L429" s="2">
        <f>INDEX($P$3:$P$1294,MATCH(J429,_xlfn.ANCHORARRAY($O$3),0))</f>
        <v>50</v>
      </c>
      <c r="M429" s="4">
        <v>3</v>
      </c>
      <c r="O429" s="2">
        <v>428</v>
      </c>
      <c r="P429" s="4">
        <f t="shared" si="8"/>
        <v>54</v>
      </c>
    </row>
    <row r="430" spans="1:16">
      <c r="A430" s="2">
        <v>428</v>
      </c>
      <c r="B430" s="3" t="s">
        <v>1165</v>
      </c>
      <c r="C430" s="3" t="s">
        <v>1166</v>
      </c>
      <c r="D430" s="3" t="s">
        <v>11</v>
      </c>
      <c r="E430" s="3" t="s">
        <v>11</v>
      </c>
      <c r="F430" s="3" t="s">
        <v>1167</v>
      </c>
      <c r="G430" s="3" t="s">
        <v>11</v>
      </c>
      <c r="H430" s="3">
        <v>0</v>
      </c>
      <c r="I430" s="3">
        <v>0</v>
      </c>
      <c r="J430" s="4">
        <v>421</v>
      </c>
      <c r="L430" s="2">
        <f>INDEX($P$3:$P$1294,MATCH(J430,_xlfn.ANCHORARRAY($O$3),0))</f>
        <v>50</v>
      </c>
      <c r="M430" s="4">
        <v>3</v>
      </c>
      <c r="O430" s="2">
        <v>429</v>
      </c>
      <c r="P430" s="4">
        <f t="shared" si="8"/>
        <v>54</v>
      </c>
    </row>
    <row r="431" spans="1:16">
      <c r="A431" s="2">
        <v>429</v>
      </c>
      <c r="B431" s="3" t="s">
        <v>1168</v>
      </c>
      <c r="C431" s="3" t="s">
        <v>1169</v>
      </c>
      <c r="D431" s="3" t="s">
        <v>11</v>
      </c>
      <c r="E431" s="3" t="s">
        <v>11</v>
      </c>
      <c r="F431" s="3" t="s">
        <v>1057</v>
      </c>
      <c r="G431" s="3" t="s">
        <v>21</v>
      </c>
      <c r="H431" s="3">
        <v>1</v>
      </c>
      <c r="I431" s="3">
        <v>0.79301200000000005</v>
      </c>
      <c r="J431" s="4">
        <v>422</v>
      </c>
      <c r="L431" s="2">
        <f>INDEX($P$3:$P$1294,MATCH(J431,_xlfn.ANCHORARRAY($O$3),0))</f>
        <v>51</v>
      </c>
      <c r="M431" s="4">
        <v>3</v>
      </c>
      <c r="O431" s="2">
        <v>430</v>
      </c>
      <c r="P431" s="4">
        <f t="shared" si="8"/>
        <v>55</v>
      </c>
    </row>
    <row r="432" spans="1:16">
      <c r="A432" s="2">
        <v>430</v>
      </c>
      <c r="B432" s="3" t="s">
        <v>1170</v>
      </c>
      <c r="C432" s="3" t="s">
        <v>1171</v>
      </c>
      <c r="D432" s="3" t="s">
        <v>11</v>
      </c>
      <c r="E432" s="3" t="s">
        <v>11</v>
      </c>
      <c r="F432" s="3" t="s">
        <v>1057</v>
      </c>
      <c r="G432" s="3" t="s">
        <v>11</v>
      </c>
      <c r="H432" s="3">
        <v>0</v>
      </c>
      <c r="I432" s="3">
        <v>0</v>
      </c>
      <c r="J432" s="4">
        <v>423</v>
      </c>
      <c r="L432" s="2">
        <f>INDEX($P$3:$P$1294,MATCH(J432,_xlfn.ANCHORARRAY($O$3),0))</f>
        <v>51</v>
      </c>
      <c r="M432" s="4">
        <v>3</v>
      </c>
      <c r="O432" s="2">
        <v>431</v>
      </c>
      <c r="P432" s="4">
        <f t="shared" si="8"/>
        <v>55</v>
      </c>
    </row>
    <row r="433" spans="1:16">
      <c r="A433" s="2">
        <v>431</v>
      </c>
      <c r="B433" s="3" t="s">
        <v>1172</v>
      </c>
      <c r="C433" s="3" t="s">
        <v>1173</v>
      </c>
      <c r="D433" s="3" t="s">
        <v>11</v>
      </c>
      <c r="E433" s="3" t="s">
        <v>11</v>
      </c>
      <c r="F433" s="3" t="s">
        <v>1174</v>
      </c>
      <c r="G433" s="3" t="s">
        <v>15</v>
      </c>
      <c r="H433" s="3">
        <v>1</v>
      </c>
      <c r="I433" s="3">
        <v>0.399422</v>
      </c>
      <c r="J433" s="4">
        <v>424</v>
      </c>
      <c r="L433" s="2">
        <f>INDEX($P$3:$P$1294,MATCH(J433,_xlfn.ANCHORARRAY($O$3),0))</f>
        <v>52</v>
      </c>
      <c r="M433" s="4">
        <v>3</v>
      </c>
      <c r="O433" s="2">
        <v>432</v>
      </c>
      <c r="P433" s="4">
        <f t="shared" si="8"/>
        <v>56</v>
      </c>
    </row>
    <row r="434" spans="1:16">
      <c r="A434" s="2">
        <v>432</v>
      </c>
      <c r="B434" s="3" t="s">
        <v>1175</v>
      </c>
      <c r="C434" s="3" t="s">
        <v>1176</v>
      </c>
      <c r="D434" s="3" t="s">
        <v>11</v>
      </c>
      <c r="E434" s="3" t="s">
        <v>11</v>
      </c>
      <c r="F434" s="3" t="s">
        <v>1177</v>
      </c>
      <c r="G434" s="3" t="s">
        <v>11</v>
      </c>
      <c r="H434" s="3">
        <v>0</v>
      </c>
      <c r="I434" s="3">
        <v>0</v>
      </c>
      <c r="J434" s="4">
        <v>425</v>
      </c>
      <c r="L434" s="2">
        <f>INDEX($P$3:$P$1294,MATCH(J434,_xlfn.ANCHORARRAY($O$3),0))</f>
        <v>52</v>
      </c>
      <c r="M434" s="4">
        <v>3</v>
      </c>
      <c r="O434" s="2">
        <v>433</v>
      </c>
      <c r="P434" s="4">
        <f t="shared" si="8"/>
        <v>56</v>
      </c>
    </row>
    <row r="435" spans="1:16">
      <c r="A435" s="2">
        <v>433</v>
      </c>
      <c r="B435" s="3" t="s">
        <v>1178</v>
      </c>
      <c r="C435" s="3" t="s">
        <v>1179</v>
      </c>
      <c r="D435" s="3" t="s">
        <v>11</v>
      </c>
      <c r="E435" s="3" t="s">
        <v>11</v>
      </c>
      <c r="F435" s="3" t="s">
        <v>1180</v>
      </c>
      <c r="G435" s="3" t="s">
        <v>11</v>
      </c>
      <c r="H435" s="3">
        <v>0</v>
      </c>
      <c r="I435" s="3">
        <v>0</v>
      </c>
      <c r="J435" s="4">
        <v>426</v>
      </c>
      <c r="L435" s="2">
        <f>INDEX($P$3:$P$1294,MATCH(J435,_xlfn.ANCHORARRAY($O$3),0))</f>
        <v>53</v>
      </c>
      <c r="M435" s="4">
        <v>3</v>
      </c>
      <c r="O435" s="2">
        <v>434</v>
      </c>
      <c r="P435" s="4">
        <f t="shared" si="8"/>
        <v>57</v>
      </c>
    </row>
    <row r="436" spans="1:16">
      <c r="A436" s="2">
        <v>434</v>
      </c>
      <c r="B436" s="3" t="s">
        <v>1181</v>
      </c>
      <c r="C436" s="3" t="s">
        <v>1182</v>
      </c>
      <c r="D436" s="3" t="s">
        <v>11</v>
      </c>
      <c r="E436" s="3" t="s">
        <v>11</v>
      </c>
      <c r="F436" s="3" t="s">
        <v>585</v>
      </c>
      <c r="G436" s="3" t="s">
        <v>11</v>
      </c>
      <c r="H436" s="3">
        <v>0</v>
      </c>
      <c r="I436" s="3">
        <v>0</v>
      </c>
      <c r="J436" s="4">
        <v>427</v>
      </c>
      <c r="L436" s="2">
        <f>INDEX($P$3:$P$1294,MATCH(J436,_xlfn.ANCHORARRAY($O$3),0))</f>
        <v>53</v>
      </c>
      <c r="M436" s="4">
        <v>3</v>
      </c>
      <c r="O436" s="2">
        <v>435</v>
      </c>
      <c r="P436" s="4">
        <f t="shared" si="8"/>
        <v>57</v>
      </c>
    </row>
    <row r="437" spans="1:16">
      <c r="A437" s="2">
        <v>435</v>
      </c>
      <c r="B437" s="3" t="s">
        <v>1183</v>
      </c>
      <c r="C437" s="3" t="s">
        <v>1184</v>
      </c>
      <c r="D437" s="3" t="s">
        <v>11</v>
      </c>
      <c r="E437" s="3" t="s">
        <v>11</v>
      </c>
      <c r="F437" s="3" t="s">
        <v>1185</v>
      </c>
      <c r="G437" s="3" t="s">
        <v>11</v>
      </c>
      <c r="H437" s="3">
        <v>0</v>
      </c>
      <c r="I437" s="3">
        <v>0</v>
      </c>
      <c r="J437" s="4">
        <v>428</v>
      </c>
      <c r="L437" s="2">
        <f>INDEX($P$3:$P$1294,MATCH(J437,_xlfn.ANCHORARRAY($O$3),0))</f>
        <v>54</v>
      </c>
      <c r="M437" s="4">
        <v>3</v>
      </c>
      <c r="O437" s="2">
        <v>436</v>
      </c>
      <c r="P437" s="4">
        <f t="shared" si="8"/>
        <v>58</v>
      </c>
    </row>
    <row r="438" spans="1:16">
      <c r="A438" s="2">
        <v>436</v>
      </c>
      <c r="B438" s="3" t="s">
        <v>1186</v>
      </c>
      <c r="C438" s="3" t="s">
        <v>1187</v>
      </c>
      <c r="D438" s="3" t="s">
        <v>11</v>
      </c>
      <c r="E438" s="3" t="s">
        <v>11</v>
      </c>
      <c r="F438" s="3" t="s">
        <v>1188</v>
      </c>
      <c r="G438" s="3" t="s">
        <v>11</v>
      </c>
      <c r="H438" s="3">
        <v>0</v>
      </c>
      <c r="I438" s="3">
        <v>0</v>
      </c>
      <c r="J438" s="4">
        <v>429</v>
      </c>
      <c r="L438" s="2">
        <f>INDEX($P$3:$P$1294,MATCH(J438,_xlfn.ANCHORARRAY($O$3),0))</f>
        <v>54</v>
      </c>
      <c r="M438" s="4">
        <v>3</v>
      </c>
      <c r="O438" s="2">
        <v>437</v>
      </c>
      <c r="P438" s="4">
        <f t="shared" si="8"/>
        <v>58</v>
      </c>
    </row>
    <row r="439" spans="1:16">
      <c r="A439" s="2">
        <v>437</v>
      </c>
      <c r="B439" s="3" t="s">
        <v>1189</v>
      </c>
      <c r="C439" s="3" t="s">
        <v>1190</v>
      </c>
      <c r="D439" s="3" t="s">
        <v>11</v>
      </c>
      <c r="E439" s="3" t="s">
        <v>11</v>
      </c>
      <c r="F439" s="3" t="s">
        <v>1062</v>
      </c>
      <c r="G439" s="3" t="s">
        <v>11</v>
      </c>
      <c r="H439" s="3">
        <v>0</v>
      </c>
      <c r="I439" s="3">
        <v>0</v>
      </c>
      <c r="J439" s="4">
        <v>430</v>
      </c>
      <c r="L439" s="2">
        <f>INDEX($P$3:$P$1294,MATCH(J439,_xlfn.ANCHORARRAY($O$3),0))</f>
        <v>55</v>
      </c>
      <c r="M439" s="4">
        <v>3</v>
      </c>
      <c r="O439" s="2">
        <v>438</v>
      </c>
      <c r="P439" s="4">
        <f t="shared" si="8"/>
        <v>59</v>
      </c>
    </row>
    <row r="440" spans="1:16">
      <c r="A440" s="2">
        <v>438</v>
      </c>
      <c r="B440" s="3" t="s">
        <v>1191</v>
      </c>
      <c r="C440" s="3" t="s">
        <v>1192</v>
      </c>
      <c r="D440" s="3" t="s">
        <v>11</v>
      </c>
      <c r="E440" s="3" t="s">
        <v>11</v>
      </c>
      <c r="F440" s="3" t="s">
        <v>1062</v>
      </c>
      <c r="G440" s="3" t="s">
        <v>11</v>
      </c>
      <c r="H440" s="3">
        <v>0</v>
      </c>
      <c r="I440" s="3">
        <v>0</v>
      </c>
      <c r="J440" s="4">
        <v>431</v>
      </c>
      <c r="L440" s="2">
        <f>INDEX($P$3:$P$1294,MATCH(J440,_xlfn.ANCHORARRAY($O$3),0))</f>
        <v>55</v>
      </c>
      <c r="M440" s="4">
        <v>3</v>
      </c>
      <c r="O440" s="2">
        <v>439</v>
      </c>
      <c r="P440" s="4">
        <f t="shared" si="8"/>
        <v>59</v>
      </c>
    </row>
    <row r="441" spans="1:16">
      <c r="A441" s="2">
        <v>439</v>
      </c>
      <c r="B441" s="3" t="s">
        <v>1193</v>
      </c>
      <c r="C441" s="3" t="s">
        <v>1194</v>
      </c>
      <c r="D441" s="3" t="s">
        <v>11</v>
      </c>
      <c r="E441" s="3" t="s">
        <v>11</v>
      </c>
      <c r="F441" s="3" t="s">
        <v>1062</v>
      </c>
      <c r="G441" s="3" t="s">
        <v>11</v>
      </c>
      <c r="H441" s="3">
        <v>0</v>
      </c>
      <c r="I441" s="3">
        <v>0</v>
      </c>
      <c r="J441" s="4">
        <v>432</v>
      </c>
      <c r="L441" s="2">
        <f>INDEX($P$3:$P$1294,MATCH(J441,_xlfn.ANCHORARRAY($O$3),0))</f>
        <v>56</v>
      </c>
      <c r="M441" s="4">
        <v>3</v>
      </c>
      <c r="O441" s="2">
        <v>440</v>
      </c>
      <c r="P441" s="4">
        <f t="shared" si="8"/>
        <v>60</v>
      </c>
    </row>
    <row r="442" spans="1:16">
      <c r="A442" s="2">
        <v>440</v>
      </c>
      <c r="B442" s="3" t="s">
        <v>1195</v>
      </c>
      <c r="C442" s="3" t="s">
        <v>1196</v>
      </c>
      <c r="D442" s="3" t="s">
        <v>11</v>
      </c>
      <c r="E442" s="3" t="s">
        <v>11</v>
      </c>
      <c r="F442" s="3" t="s">
        <v>1062</v>
      </c>
      <c r="G442" s="3" t="s">
        <v>11</v>
      </c>
      <c r="H442" s="3">
        <v>0</v>
      </c>
      <c r="I442" s="3">
        <v>0</v>
      </c>
      <c r="J442" s="4">
        <v>433</v>
      </c>
      <c r="L442" s="2">
        <f>INDEX($P$3:$P$1294,MATCH(J442,_xlfn.ANCHORARRAY($O$3),0))</f>
        <v>56</v>
      </c>
      <c r="M442" s="4">
        <v>3</v>
      </c>
      <c r="O442" s="2">
        <v>441</v>
      </c>
      <c r="P442" s="4">
        <f t="shared" si="8"/>
        <v>60</v>
      </c>
    </row>
    <row r="443" spans="1:16">
      <c r="A443" s="2">
        <v>441</v>
      </c>
      <c r="B443" s="3" t="s">
        <v>1197</v>
      </c>
      <c r="C443" s="3" t="s">
        <v>1198</v>
      </c>
      <c r="D443" s="3" t="s">
        <v>11</v>
      </c>
      <c r="E443" s="3" t="s">
        <v>11</v>
      </c>
      <c r="F443" s="3" t="s">
        <v>1199</v>
      </c>
      <c r="G443" s="3" t="s">
        <v>21</v>
      </c>
      <c r="H443" s="3">
        <v>1</v>
      </c>
      <c r="I443" s="3">
        <v>0.78232000000000002</v>
      </c>
      <c r="J443" s="4">
        <v>434</v>
      </c>
      <c r="L443" s="2">
        <f>INDEX($P$3:$P$1294,MATCH(J443,_xlfn.ANCHORARRAY($O$3),0))</f>
        <v>57</v>
      </c>
      <c r="M443" s="4">
        <v>3</v>
      </c>
      <c r="O443" s="2">
        <v>442</v>
      </c>
      <c r="P443" s="4">
        <f t="shared" si="8"/>
        <v>61</v>
      </c>
    </row>
    <row r="444" spans="1:16">
      <c r="A444" s="2">
        <v>442</v>
      </c>
      <c r="B444" s="3" t="s">
        <v>1200</v>
      </c>
      <c r="C444" s="3" t="s">
        <v>1201</v>
      </c>
      <c r="D444" s="3" t="s">
        <v>11</v>
      </c>
      <c r="E444" s="3" t="s">
        <v>11</v>
      </c>
      <c r="F444" s="3" t="s">
        <v>1062</v>
      </c>
      <c r="G444" s="3" t="s">
        <v>11</v>
      </c>
      <c r="H444" s="3">
        <v>0</v>
      </c>
      <c r="I444" s="3">
        <v>0</v>
      </c>
      <c r="J444" s="4">
        <v>435</v>
      </c>
      <c r="L444" s="2">
        <f>INDEX($P$3:$P$1294,MATCH(J444,_xlfn.ANCHORARRAY($O$3),0))</f>
        <v>57</v>
      </c>
      <c r="M444" s="4">
        <v>3</v>
      </c>
      <c r="O444" s="2">
        <v>443</v>
      </c>
      <c r="P444" s="4">
        <f t="shared" si="8"/>
        <v>61</v>
      </c>
    </row>
    <row r="445" spans="1:16">
      <c r="A445" s="2">
        <v>443</v>
      </c>
      <c r="B445" s="3" t="s">
        <v>1202</v>
      </c>
      <c r="C445" s="3" t="s">
        <v>1203</v>
      </c>
      <c r="D445" s="3" t="s">
        <v>11</v>
      </c>
      <c r="E445" s="3" t="s">
        <v>11</v>
      </c>
      <c r="F445" s="3" t="s">
        <v>1204</v>
      </c>
      <c r="G445" s="3" t="s">
        <v>11</v>
      </c>
      <c r="H445" s="3">
        <v>0</v>
      </c>
      <c r="I445" s="3">
        <v>0</v>
      </c>
      <c r="J445" s="4">
        <v>436</v>
      </c>
      <c r="L445" s="2">
        <f>INDEX($P$3:$P$1294,MATCH(J445,_xlfn.ANCHORARRAY($O$3),0))</f>
        <v>58</v>
      </c>
      <c r="M445" s="4">
        <v>3</v>
      </c>
      <c r="O445" s="2">
        <v>444</v>
      </c>
      <c r="P445" s="4">
        <f t="shared" si="8"/>
        <v>62</v>
      </c>
    </row>
    <row r="446" spans="1:16">
      <c r="A446" s="2">
        <v>444</v>
      </c>
      <c r="B446" s="3" t="s">
        <v>1205</v>
      </c>
      <c r="C446" s="3" t="s">
        <v>1206</v>
      </c>
      <c r="D446" s="3" t="s">
        <v>11</v>
      </c>
      <c r="E446" s="3" t="s">
        <v>11</v>
      </c>
      <c r="F446" s="3" t="s">
        <v>1207</v>
      </c>
      <c r="G446" s="3" t="s">
        <v>15</v>
      </c>
      <c r="H446" s="3">
        <v>1</v>
      </c>
      <c r="I446" s="3">
        <v>0.48970599999999997</v>
      </c>
      <c r="J446" s="4">
        <v>437</v>
      </c>
      <c r="L446" s="2">
        <f>INDEX($P$3:$P$1294,MATCH(J446,_xlfn.ANCHORARRAY($O$3),0))</f>
        <v>58</v>
      </c>
      <c r="M446" s="4">
        <v>3</v>
      </c>
      <c r="O446" s="2">
        <v>445</v>
      </c>
      <c r="P446" s="4">
        <f t="shared" si="8"/>
        <v>62</v>
      </c>
    </row>
    <row r="447" spans="1:16">
      <c r="A447" s="2">
        <v>445</v>
      </c>
      <c r="B447" s="3" t="s">
        <v>1208</v>
      </c>
      <c r="C447" s="3" t="s">
        <v>1209</v>
      </c>
      <c r="D447" s="3" t="s">
        <v>11</v>
      </c>
      <c r="E447" s="3" t="s">
        <v>11</v>
      </c>
      <c r="F447" s="3" t="s">
        <v>1210</v>
      </c>
      <c r="G447" s="3" t="s">
        <v>15</v>
      </c>
      <c r="H447" s="3">
        <v>1</v>
      </c>
      <c r="I447" s="3">
        <v>0.39044000000000001</v>
      </c>
      <c r="J447" s="4">
        <v>438</v>
      </c>
      <c r="L447" s="2">
        <f>INDEX($P$3:$P$1294,MATCH(J447,_xlfn.ANCHORARRAY($O$3),0))</f>
        <v>59</v>
      </c>
      <c r="M447" s="4">
        <v>3</v>
      </c>
      <c r="O447" s="2">
        <v>446</v>
      </c>
      <c r="P447" s="4">
        <f t="shared" si="8"/>
        <v>63</v>
      </c>
    </row>
    <row r="448" spans="1:16">
      <c r="A448" s="2">
        <v>446</v>
      </c>
      <c r="B448" s="3" t="s">
        <v>1211</v>
      </c>
      <c r="C448" s="3" t="s">
        <v>1212</v>
      </c>
      <c r="D448" s="3" t="s">
        <v>11</v>
      </c>
      <c r="E448" s="3" t="s">
        <v>11</v>
      </c>
      <c r="F448" s="3" t="s">
        <v>1213</v>
      </c>
      <c r="G448" s="3" t="s">
        <v>11</v>
      </c>
      <c r="H448" s="3">
        <v>0</v>
      </c>
      <c r="I448" s="3">
        <v>0</v>
      </c>
      <c r="J448" s="4">
        <v>439</v>
      </c>
      <c r="L448" s="2">
        <f>INDEX($P$3:$P$1294,MATCH(J448,_xlfn.ANCHORARRAY($O$3),0))</f>
        <v>59</v>
      </c>
      <c r="M448" s="4">
        <v>3</v>
      </c>
      <c r="O448" s="2">
        <v>447</v>
      </c>
      <c r="P448" s="4">
        <f t="shared" si="8"/>
        <v>63</v>
      </c>
    </row>
    <row r="449" spans="1:16">
      <c r="A449" s="2">
        <v>447</v>
      </c>
      <c r="B449" s="3" t="s">
        <v>1214</v>
      </c>
      <c r="C449" s="3" t="s">
        <v>1215</v>
      </c>
      <c r="D449" s="3" t="s">
        <v>11</v>
      </c>
      <c r="E449" s="3" t="s">
        <v>11</v>
      </c>
      <c r="F449" s="3" t="s">
        <v>1216</v>
      </c>
      <c r="G449" s="3" t="s">
        <v>11</v>
      </c>
      <c r="H449" s="3">
        <v>0</v>
      </c>
      <c r="I449" s="3">
        <v>0</v>
      </c>
      <c r="J449" s="4">
        <v>440</v>
      </c>
      <c r="L449" s="2">
        <f>INDEX($P$3:$P$1294,MATCH(J449,_xlfn.ANCHORARRAY($O$3),0))</f>
        <v>60</v>
      </c>
      <c r="M449" s="4">
        <v>3</v>
      </c>
      <c r="O449" s="2">
        <v>448</v>
      </c>
      <c r="P449" s="4">
        <f t="shared" si="8"/>
        <v>64</v>
      </c>
    </row>
    <row r="450" spans="1:16">
      <c r="A450" s="2">
        <v>448</v>
      </c>
      <c r="B450" s="3" t="s">
        <v>1217</v>
      </c>
      <c r="C450" s="3" t="s">
        <v>1218</v>
      </c>
      <c r="D450" s="3" t="s">
        <v>11</v>
      </c>
      <c r="E450" s="3" t="s">
        <v>11</v>
      </c>
      <c r="F450" s="3" t="s">
        <v>1219</v>
      </c>
      <c r="G450" s="3" t="s">
        <v>11</v>
      </c>
      <c r="H450" s="3">
        <v>0</v>
      </c>
      <c r="I450" s="3">
        <v>0</v>
      </c>
      <c r="J450" s="4">
        <v>441</v>
      </c>
      <c r="L450" s="2">
        <f>INDEX($P$3:$P$1294,MATCH(J450,_xlfn.ANCHORARRAY($O$3),0))</f>
        <v>60</v>
      </c>
      <c r="M450" s="4">
        <v>3</v>
      </c>
      <c r="O450" s="2">
        <v>449</v>
      </c>
      <c r="P450" s="4">
        <f t="shared" si="8"/>
        <v>64</v>
      </c>
    </row>
    <row r="451" spans="1:16">
      <c r="A451" s="2">
        <v>449</v>
      </c>
      <c r="B451" s="3" t="s">
        <v>1220</v>
      </c>
      <c r="C451" s="3" t="s">
        <v>1221</v>
      </c>
      <c r="D451" s="3" t="s">
        <v>11</v>
      </c>
      <c r="E451" s="3" t="s">
        <v>11</v>
      </c>
      <c r="F451" s="3" t="s">
        <v>1071</v>
      </c>
      <c r="G451" s="3" t="s">
        <v>11</v>
      </c>
      <c r="H451" s="3">
        <v>0</v>
      </c>
      <c r="I451" s="3">
        <v>0</v>
      </c>
      <c r="J451" s="4">
        <v>442</v>
      </c>
      <c r="L451" s="2">
        <f>INDEX($P$3:$P$1294,MATCH(J451,_xlfn.ANCHORARRAY($O$3),0))</f>
        <v>61</v>
      </c>
      <c r="M451" s="4">
        <v>3</v>
      </c>
      <c r="O451" s="2">
        <v>450</v>
      </c>
      <c r="P451" s="4">
        <f t="shared" si="8"/>
        <v>65</v>
      </c>
    </row>
    <row r="452" spans="1:16">
      <c r="A452" s="2">
        <v>450</v>
      </c>
      <c r="B452" s="3" t="s">
        <v>1222</v>
      </c>
      <c r="C452" s="3" t="s">
        <v>1223</v>
      </c>
      <c r="D452" s="3" t="s">
        <v>11</v>
      </c>
      <c r="E452" s="3" t="s">
        <v>11</v>
      </c>
      <c r="F452" s="3" t="s">
        <v>1224</v>
      </c>
      <c r="G452" s="3" t="s">
        <v>11</v>
      </c>
      <c r="H452" s="3">
        <v>0</v>
      </c>
      <c r="I452" s="3">
        <v>0</v>
      </c>
      <c r="J452" s="4">
        <v>443</v>
      </c>
      <c r="L452" s="2">
        <f>INDEX($P$3:$P$1294,MATCH(J452,_xlfn.ANCHORARRAY($O$3),0))</f>
        <v>61</v>
      </c>
      <c r="M452" s="4">
        <v>3</v>
      </c>
      <c r="O452" s="2">
        <v>451</v>
      </c>
      <c r="P452" s="4">
        <f t="shared" si="8"/>
        <v>65</v>
      </c>
    </row>
    <row r="453" spans="1:16">
      <c r="A453" s="2">
        <v>451</v>
      </c>
      <c r="B453" s="3" t="s">
        <v>1225</v>
      </c>
      <c r="C453" s="3" t="s">
        <v>1226</v>
      </c>
      <c r="D453" s="3" t="s">
        <v>11</v>
      </c>
      <c r="E453" s="3" t="s">
        <v>11</v>
      </c>
      <c r="F453" s="3" t="s">
        <v>1227</v>
      </c>
      <c r="G453" s="3" t="s">
        <v>11</v>
      </c>
      <c r="H453" s="3">
        <v>0</v>
      </c>
      <c r="I453" s="3">
        <v>0</v>
      </c>
      <c r="J453" s="4">
        <v>444</v>
      </c>
      <c r="L453" s="2">
        <f>INDEX($P$3:$P$1294,MATCH(J453,_xlfn.ANCHORARRAY($O$3),0))</f>
        <v>62</v>
      </c>
      <c r="M453" s="4">
        <v>3</v>
      </c>
      <c r="O453" s="2">
        <v>452</v>
      </c>
      <c r="P453" s="4">
        <f t="shared" si="8"/>
        <v>66</v>
      </c>
    </row>
    <row r="454" spans="1:16">
      <c r="A454" s="2">
        <v>452</v>
      </c>
      <c r="B454" s="3" t="s">
        <v>1228</v>
      </c>
      <c r="C454" s="3" t="s">
        <v>1229</v>
      </c>
      <c r="D454" s="3" t="s">
        <v>11</v>
      </c>
      <c r="E454" s="3" t="s">
        <v>11</v>
      </c>
      <c r="F454" s="3" t="s">
        <v>1230</v>
      </c>
      <c r="G454" s="3" t="s">
        <v>11</v>
      </c>
      <c r="H454" s="3">
        <v>0</v>
      </c>
      <c r="I454" s="3">
        <v>0</v>
      </c>
      <c r="J454" s="4">
        <v>445</v>
      </c>
      <c r="L454" s="2">
        <f>INDEX($P$3:$P$1294,MATCH(J454,_xlfn.ANCHORARRAY($O$3),0))</f>
        <v>62</v>
      </c>
      <c r="M454" s="4">
        <v>3</v>
      </c>
      <c r="O454" s="2">
        <v>453</v>
      </c>
      <c r="P454" s="4">
        <f t="shared" si="8"/>
        <v>66</v>
      </c>
    </row>
    <row r="455" spans="1:16">
      <c r="A455" s="2">
        <v>453</v>
      </c>
      <c r="B455" s="3" t="s">
        <v>1231</v>
      </c>
      <c r="C455" s="3" t="s">
        <v>1232</v>
      </c>
      <c r="D455" s="3" t="s">
        <v>11</v>
      </c>
      <c r="E455" s="3" t="s">
        <v>11</v>
      </c>
      <c r="F455" s="3" t="s">
        <v>1233</v>
      </c>
      <c r="G455" s="3" t="s">
        <v>11</v>
      </c>
      <c r="H455" s="3">
        <v>0</v>
      </c>
      <c r="I455" s="3">
        <v>0</v>
      </c>
      <c r="J455" s="4">
        <v>446</v>
      </c>
      <c r="L455" s="2">
        <f>INDEX($P$3:$P$1294,MATCH(J455,_xlfn.ANCHORARRAY($O$3),0))</f>
        <v>63</v>
      </c>
      <c r="M455" s="4">
        <v>3</v>
      </c>
      <c r="O455" s="2">
        <v>454</v>
      </c>
      <c r="P455" s="4">
        <f t="shared" si="8"/>
        <v>67</v>
      </c>
    </row>
    <row r="456" spans="1:16">
      <c r="A456" s="2">
        <v>454</v>
      </c>
      <c r="B456" s="3" t="s">
        <v>1234</v>
      </c>
      <c r="C456" s="3" t="s">
        <v>1235</v>
      </c>
      <c r="D456" s="3" t="s">
        <v>11</v>
      </c>
      <c r="E456" s="3" t="s">
        <v>11</v>
      </c>
      <c r="F456" s="3" t="s">
        <v>1236</v>
      </c>
      <c r="G456" s="3" t="s">
        <v>18</v>
      </c>
      <c r="H456" s="3">
        <v>1</v>
      </c>
      <c r="I456" s="3">
        <v>0.67558499999999999</v>
      </c>
      <c r="J456" s="4">
        <v>447</v>
      </c>
      <c r="L456" s="2">
        <f>INDEX($P$3:$P$1294,MATCH(J456,_xlfn.ANCHORARRAY($O$3),0))</f>
        <v>63</v>
      </c>
      <c r="M456" s="4">
        <v>3</v>
      </c>
      <c r="O456" s="2">
        <v>455</v>
      </c>
      <c r="P456" s="4">
        <f t="shared" si="8"/>
        <v>67</v>
      </c>
    </row>
    <row r="457" spans="1:16">
      <c r="A457" s="2">
        <v>455</v>
      </c>
      <c r="B457" s="3" t="s">
        <v>1237</v>
      </c>
      <c r="C457" s="3" t="s">
        <v>1238</v>
      </c>
      <c r="D457" s="3" t="s">
        <v>11</v>
      </c>
      <c r="E457" s="3" t="s">
        <v>11</v>
      </c>
      <c r="F457" s="3" t="s">
        <v>1239</v>
      </c>
      <c r="G457" s="3" t="s">
        <v>11</v>
      </c>
      <c r="H457" s="3">
        <v>0</v>
      </c>
      <c r="I457" s="3">
        <v>0</v>
      </c>
      <c r="J457" s="4">
        <v>448</v>
      </c>
      <c r="L457" s="2">
        <f>INDEX($P$3:$P$1294,MATCH(J457,_xlfn.ANCHORARRAY($O$3),0))</f>
        <v>64</v>
      </c>
      <c r="M457" s="4">
        <v>3</v>
      </c>
      <c r="O457" s="2">
        <v>456</v>
      </c>
      <c r="P457" s="4">
        <f t="shared" si="8"/>
        <v>68</v>
      </c>
    </row>
    <row r="458" spans="1:16">
      <c r="A458" s="2">
        <v>456</v>
      </c>
      <c r="B458" s="3" t="s">
        <v>1240</v>
      </c>
      <c r="C458" s="3" t="s">
        <v>1241</v>
      </c>
      <c r="D458" s="3" t="s">
        <v>11</v>
      </c>
      <c r="E458" s="3" t="s">
        <v>11</v>
      </c>
      <c r="F458" s="3" t="s">
        <v>437</v>
      </c>
      <c r="G458" s="3" t="s">
        <v>11</v>
      </c>
      <c r="H458" s="3">
        <v>0</v>
      </c>
      <c r="I458" s="3">
        <v>0</v>
      </c>
      <c r="J458" s="4">
        <v>449</v>
      </c>
      <c r="L458" s="2">
        <f>INDEX($P$3:$P$1294,MATCH(J458,_xlfn.ANCHORARRAY($O$3),0))</f>
        <v>64</v>
      </c>
      <c r="M458" s="4">
        <v>3</v>
      </c>
      <c r="O458" s="2">
        <v>457</v>
      </c>
      <c r="P458" s="4">
        <f t="shared" si="8"/>
        <v>68</v>
      </c>
    </row>
    <row r="459" spans="1:16">
      <c r="A459" s="2">
        <v>457</v>
      </c>
      <c r="B459" s="3" t="s">
        <v>1242</v>
      </c>
      <c r="C459" s="3" t="s">
        <v>1243</v>
      </c>
      <c r="D459" s="3" t="s">
        <v>11</v>
      </c>
      <c r="E459" s="3" t="s">
        <v>11</v>
      </c>
      <c r="F459" s="3" t="s">
        <v>1244</v>
      </c>
      <c r="G459" s="3" t="s">
        <v>11</v>
      </c>
      <c r="H459" s="3">
        <v>0</v>
      </c>
      <c r="I459" s="3">
        <v>0</v>
      </c>
      <c r="J459" s="4">
        <v>450</v>
      </c>
      <c r="L459" s="2">
        <f>INDEX($P$3:$P$1294,MATCH(J459,_xlfn.ANCHORARRAY($O$3),0))</f>
        <v>65</v>
      </c>
      <c r="M459" s="4">
        <v>3</v>
      </c>
      <c r="O459" s="2">
        <v>458</v>
      </c>
      <c r="P459" s="4">
        <f t="shared" si="8"/>
        <v>69</v>
      </c>
    </row>
    <row r="460" spans="1:16">
      <c r="A460" s="2">
        <v>458</v>
      </c>
      <c r="B460" s="3" t="s">
        <v>1245</v>
      </c>
      <c r="C460" s="3" t="s">
        <v>1246</v>
      </c>
      <c r="D460" s="3" t="s">
        <v>11</v>
      </c>
      <c r="E460" s="3" t="s">
        <v>11</v>
      </c>
      <c r="F460" s="3" t="s">
        <v>1247</v>
      </c>
      <c r="G460" s="3" t="s">
        <v>11</v>
      </c>
      <c r="H460" s="3">
        <v>0</v>
      </c>
      <c r="I460" s="3">
        <v>0</v>
      </c>
      <c r="J460" s="4">
        <v>451</v>
      </c>
      <c r="L460" s="2">
        <f>INDEX($P$3:$P$1294,MATCH(J460,_xlfn.ANCHORARRAY($O$3),0))</f>
        <v>65</v>
      </c>
      <c r="M460" s="4">
        <v>3</v>
      </c>
      <c r="O460" s="2">
        <v>459</v>
      </c>
      <c r="P460" s="4">
        <f t="shared" ref="P460:P490" si="9">P458+1</f>
        <v>69</v>
      </c>
    </row>
    <row r="461" spans="1:16">
      <c r="A461" s="2">
        <v>459</v>
      </c>
      <c r="B461" s="3" t="s">
        <v>1248</v>
      </c>
      <c r="C461" s="3" t="s">
        <v>1249</v>
      </c>
      <c r="D461" s="3" t="s">
        <v>11</v>
      </c>
      <c r="E461" s="3" t="s">
        <v>11</v>
      </c>
      <c r="F461" s="3" t="s">
        <v>585</v>
      </c>
      <c r="G461" s="3" t="s">
        <v>11</v>
      </c>
      <c r="H461" s="3">
        <v>0</v>
      </c>
      <c r="I461" s="3">
        <v>0</v>
      </c>
      <c r="J461" s="4">
        <v>452</v>
      </c>
      <c r="L461" s="2">
        <f>INDEX($P$3:$P$1294,MATCH(J461,_xlfn.ANCHORARRAY($O$3),0))</f>
        <v>66</v>
      </c>
      <c r="M461" s="4">
        <v>3</v>
      </c>
      <c r="O461" s="2">
        <v>460</v>
      </c>
      <c r="P461" s="4">
        <f t="shared" si="9"/>
        <v>70</v>
      </c>
    </row>
    <row r="462" spans="1:16">
      <c r="A462" s="2">
        <v>460</v>
      </c>
      <c r="B462" s="3" t="s">
        <v>1250</v>
      </c>
      <c r="C462" s="3" t="s">
        <v>1251</v>
      </c>
      <c r="D462" s="3" t="s">
        <v>11</v>
      </c>
      <c r="E462" s="3" t="s">
        <v>11</v>
      </c>
      <c r="F462" s="3" t="s">
        <v>1099</v>
      </c>
      <c r="G462" s="3" t="s">
        <v>12</v>
      </c>
      <c r="H462" s="3">
        <v>1</v>
      </c>
      <c r="I462" s="3">
        <v>0.24484900000000001</v>
      </c>
      <c r="J462" s="4">
        <v>453</v>
      </c>
      <c r="L462" s="2">
        <f>INDEX($P$3:$P$1294,MATCH(J462,_xlfn.ANCHORARRAY($O$3),0))</f>
        <v>66</v>
      </c>
      <c r="M462" s="4">
        <v>3</v>
      </c>
      <c r="O462" s="2">
        <v>461</v>
      </c>
      <c r="P462" s="4">
        <f t="shared" si="9"/>
        <v>70</v>
      </c>
    </row>
    <row r="463" spans="1:16">
      <c r="A463" s="2">
        <v>461</v>
      </c>
      <c r="B463" s="3" t="s">
        <v>1252</v>
      </c>
      <c r="C463" s="3" t="s">
        <v>1253</v>
      </c>
      <c r="D463" s="3" t="s">
        <v>11</v>
      </c>
      <c r="E463" s="3" t="s">
        <v>11</v>
      </c>
      <c r="F463" s="3" t="s">
        <v>1254</v>
      </c>
      <c r="G463" s="3" t="s">
        <v>11</v>
      </c>
      <c r="H463" s="3">
        <v>0</v>
      </c>
      <c r="I463" s="3">
        <v>0</v>
      </c>
      <c r="J463" s="4">
        <v>454</v>
      </c>
      <c r="L463" s="2">
        <f>INDEX($P$3:$P$1294,MATCH(J463,_xlfn.ANCHORARRAY($O$3),0))</f>
        <v>67</v>
      </c>
      <c r="M463" s="4">
        <v>3</v>
      </c>
      <c r="O463" s="2">
        <v>462</v>
      </c>
      <c r="P463" s="4">
        <f t="shared" si="9"/>
        <v>71</v>
      </c>
    </row>
    <row r="464" spans="1:16">
      <c r="A464" s="2">
        <v>462</v>
      </c>
      <c r="B464" s="3" t="s">
        <v>1255</v>
      </c>
      <c r="C464" s="3" t="s">
        <v>1256</v>
      </c>
      <c r="D464" s="3" t="s">
        <v>11</v>
      </c>
      <c r="E464" s="3" t="s">
        <v>11</v>
      </c>
      <c r="F464" s="3" t="s">
        <v>1257</v>
      </c>
      <c r="G464" s="3" t="s">
        <v>11</v>
      </c>
      <c r="H464" s="3">
        <v>0</v>
      </c>
      <c r="I464" s="3">
        <v>0</v>
      </c>
      <c r="J464" s="4">
        <v>455</v>
      </c>
      <c r="L464" s="2">
        <f>INDEX($P$3:$P$1294,MATCH(J464,_xlfn.ANCHORARRAY($O$3),0))</f>
        <v>67</v>
      </c>
      <c r="M464" s="4">
        <v>3</v>
      </c>
      <c r="O464" s="2">
        <v>463</v>
      </c>
      <c r="P464" s="4">
        <f t="shared" si="9"/>
        <v>71</v>
      </c>
    </row>
    <row r="465" spans="1:16">
      <c r="A465" s="2">
        <v>463</v>
      </c>
      <c r="B465" s="3" t="s">
        <v>1258</v>
      </c>
      <c r="C465" s="3" t="s">
        <v>1259</v>
      </c>
      <c r="D465" s="3" t="s">
        <v>11</v>
      </c>
      <c r="E465" s="3" t="s">
        <v>11</v>
      </c>
      <c r="F465" s="3" t="s">
        <v>1260</v>
      </c>
      <c r="G465" s="3" t="s">
        <v>11</v>
      </c>
      <c r="H465" s="3">
        <v>0</v>
      </c>
      <c r="I465" s="3">
        <v>0</v>
      </c>
      <c r="J465" s="4">
        <v>456</v>
      </c>
      <c r="L465" s="2">
        <f>INDEX($P$3:$P$1294,MATCH(J465,_xlfn.ANCHORARRAY($O$3),0))</f>
        <v>68</v>
      </c>
      <c r="M465" s="4">
        <v>3</v>
      </c>
      <c r="O465" s="2">
        <v>464</v>
      </c>
      <c r="P465" s="4">
        <f t="shared" si="9"/>
        <v>72</v>
      </c>
    </row>
    <row r="466" spans="1:16">
      <c r="A466" s="2">
        <v>464</v>
      </c>
      <c r="B466" s="3" t="s">
        <v>1261</v>
      </c>
      <c r="C466" s="3" t="s">
        <v>1262</v>
      </c>
      <c r="D466" s="3" t="s">
        <v>11</v>
      </c>
      <c r="E466" s="3" t="s">
        <v>11</v>
      </c>
      <c r="F466" s="3" t="s">
        <v>1263</v>
      </c>
      <c r="G466" s="3" t="s">
        <v>11</v>
      </c>
      <c r="H466" s="3">
        <v>0</v>
      </c>
      <c r="I466" s="3">
        <v>0</v>
      </c>
      <c r="J466" s="4">
        <v>457</v>
      </c>
      <c r="L466" s="2">
        <f>INDEX($P$3:$P$1294,MATCH(J466,_xlfn.ANCHORARRAY($O$3),0))</f>
        <v>68</v>
      </c>
      <c r="M466" s="4">
        <v>3</v>
      </c>
      <c r="O466" s="2">
        <v>465</v>
      </c>
      <c r="P466" s="4">
        <f t="shared" si="9"/>
        <v>72</v>
      </c>
    </row>
    <row r="467" spans="1:16">
      <c r="A467" s="2">
        <v>465</v>
      </c>
      <c r="B467" s="3" t="s">
        <v>1264</v>
      </c>
      <c r="C467" s="3" t="s">
        <v>1265</v>
      </c>
      <c r="D467" s="3" t="s">
        <v>11</v>
      </c>
      <c r="E467" s="3" t="s">
        <v>12</v>
      </c>
      <c r="F467" s="3" t="s">
        <v>1266</v>
      </c>
      <c r="G467" s="3" t="s">
        <v>11</v>
      </c>
      <c r="H467" s="3">
        <v>0</v>
      </c>
      <c r="I467" s="3">
        <v>0</v>
      </c>
      <c r="J467" s="4">
        <v>458</v>
      </c>
      <c r="L467" s="2">
        <f>INDEX($P$3:$P$1294,MATCH(J467,_xlfn.ANCHORARRAY($O$3),0))</f>
        <v>69</v>
      </c>
      <c r="M467" s="4">
        <v>3</v>
      </c>
      <c r="O467" s="2">
        <v>466</v>
      </c>
      <c r="P467" s="4">
        <f t="shared" si="9"/>
        <v>73</v>
      </c>
    </row>
    <row r="468" spans="1:16">
      <c r="A468" s="2">
        <v>466</v>
      </c>
      <c r="B468" s="3" t="s">
        <v>1267</v>
      </c>
      <c r="C468" s="3" t="s">
        <v>1268</v>
      </c>
      <c r="D468" s="3" t="s">
        <v>11</v>
      </c>
      <c r="E468" s="3" t="s">
        <v>12</v>
      </c>
      <c r="F468" s="3" t="s">
        <v>1269</v>
      </c>
      <c r="G468" s="3" t="s">
        <v>11</v>
      </c>
      <c r="H468" s="3">
        <v>0</v>
      </c>
      <c r="I468" s="3">
        <v>0</v>
      </c>
      <c r="J468" s="4">
        <v>459</v>
      </c>
      <c r="L468" s="2">
        <f>INDEX($P$3:$P$1294,MATCH(J468,_xlfn.ANCHORARRAY($O$3),0))</f>
        <v>69</v>
      </c>
      <c r="M468" s="4">
        <v>3</v>
      </c>
      <c r="O468" s="2">
        <v>467</v>
      </c>
      <c r="P468" s="4">
        <f t="shared" si="9"/>
        <v>73</v>
      </c>
    </row>
    <row r="469" spans="1:16">
      <c r="A469" s="2">
        <v>467</v>
      </c>
      <c r="B469" s="3" t="s">
        <v>1270</v>
      </c>
      <c r="C469" s="3" t="s">
        <v>1271</v>
      </c>
      <c r="D469" s="3" t="s">
        <v>11</v>
      </c>
      <c r="E469" s="3" t="s">
        <v>12</v>
      </c>
      <c r="F469" s="3" t="s">
        <v>783</v>
      </c>
      <c r="G469" s="3" t="s">
        <v>11</v>
      </c>
      <c r="H469" s="3">
        <v>0</v>
      </c>
      <c r="I469" s="3">
        <v>0</v>
      </c>
      <c r="J469" s="4">
        <v>460</v>
      </c>
      <c r="L469" s="2">
        <f>INDEX($P$3:$P$1294,MATCH(J469,_xlfn.ANCHORARRAY($O$3),0))</f>
        <v>70</v>
      </c>
      <c r="M469" s="4">
        <v>3</v>
      </c>
      <c r="O469" s="2">
        <v>468</v>
      </c>
      <c r="P469" s="4">
        <f t="shared" si="9"/>
        <v>74</v>
      </c>
    </row>
    <row r="470" spans="1:16">
      <c r="A470" s="2">
        <v>468</v>
      </c>
      <c r="B470" s="3" t="s">
        <v>1272</v>
      </c>
      <c r="C470" s="3" t="s">
        <v>1273</v>
      </c>
      <c r="D470" s="3" t="s">
        <v>11</v>
      </c>
      <c r="E470" s="3" t="s">
        <v>12</v>
      </c>
      <c r="F470" s="3" t="s">
        <v>1274</v>
      </c>
      <c r="G470" s="3" t="s">
        <v>18</v>
      </c>
      <c r="H470" s="3">
        <v>1</v>
      </c>
      <c r="I470" s="3">
        <v>0.70709999999999995</v>
      </c>
      <c r="J470" s="4">
        <v>461</v>
      </c>
      <c r="L470" s="2">
        <f>INDEX($P$3:$P$1294,MATCH(J470,_xlfn.ANCHORARRAY($O$3),0))</f>
        <v>70</v>
      </c>
      <c r="M470" s="4">
        <v>3</v>
      </c>
      <c r="O470" s="2">
        <v>469</v>
      </c>
      <c r="P470" s="4">
        <f t="shared" si="9"/>
        <v>74</v>
      </c>
    </row>
    <row r="471" spans="1:16">
      <c r="A471" s="2">
        <v>469</v>
      </c>
      <c r="B471" s="3" t="s">
        <v>1275</v>
      </c>
      <c r="C471" s="3" t="s">
        <v>1276</v>
      </c>
      <c r="D471" s="3" t="s">
        <v>11</v>
      </c>
      <c r="E471" s="3" t="s">
        <v>12</v>
      </c>
      <c r="F471" s="3" t="s">
        <v>1277</v>
      </c>
      <c r="G471" s="3" t="s">
        <v>11</v>
      </c>
      <c r="H471" s="3">
        <v>0</v>
      </c>
      <c r="I471" s="3">
        <v>0</v>
      </c>
      <c r="J471" s="4">
        <v>462</v>
      </c>
      <c r="L471" s="2">
        <f>INDEX($P$3:$P$1294,MATCH(J471,_xlfn.ANCHORARRAY($O$3),0))</f>
        <v>71</v>
      </c>
      <c r="M471" s="4">
        <v>3</v>
      </c>
      <c r="O471" s="2">
        <v>470</v>
      </c>
      <c r="P471" s="4">
        <f t="shared" si="9"/>
        <v>75</v>
      </c>
    </row>
    <row r="472" spans="1:16">
      <c r="A472" s="2">
        <v>470</v>
      </c>
      <c r="B472" s="3" t="s">
        <v>1278</v>
      </c>
      <c r="C472" s="3" t="s">
        <v>1279</v>
      </c>
      <c r="D472" s="3" t="s">
        <v>11</v>
      </c>
      <c r="E472" s="3" t="s">
        <v>12</v>
      </c>
      <c r="F472" s="3" t="s">
        <v>1033</v>
      </c>
      <c r="G472" s="3" t="s">
        <v>12</v>
      </c>
      <c r="H472" s="3">
        <v>1</v>
      </c>
      <c r="I472" s="3">
        <v>0.220996</v>
      </c>
      <c r="J472" s="4">
        <v>463</v>
      </c>
      <c r="L472" s="2">
        <f>INDEX($P$3:$P$1294,MATCH(J472,_xlfn.ANCHORARRAY($O$3),0))</f>
        <v>71</v>
      </c>
      <c r="M472" s="4">
        <v>3</v>
      </c>
      <c r="O472" s="2">
        <v>471</v>
      </c>
      <c r="P472" s="4">
        <f t="shared" si="9"/>
        <v>75</v>
      </c>
    </row>
    <row r="473" spans="1:16">
      <c r="A473" s="2">
        <v>471</v>
      </c>
      <c r="B473" s="3" t="s">
        <v>1280</v>
      </c>
      <c r="C473" s="3" t="s">
        <v>1281</v>
      </c>
      <c r="D473" s="3" t="s">
        <v>11</v>
      </c>
      <c r="E473" s="3" t="s">
        <v>12</v>
      </c>
      <c r="F473" s="3" t="s">
        <v>1282</v>
      </c>
      <c r="G473" s="3" t="s">
        <v>11</v>
      </c>
      <c r="H473" s="3">
        <v>0</v>
      </c>
      <c r="I473" s="3">
        <v>0</v>
      </c>
      <c r="J473" s="4">
        <v>464</v>
      </c>
      <c r="L473" s="2">
        <f>INDEX($P$3:$P$1294,MATCH(J473,_xlfn.ANCHORARRAY($O$3),0))</f>
        <v>72</v>
      </c>
      <c r="M473" s="4">
        <v>3</v>
      </c>
      <c r="O473" s="2">
        <v>472</v>
      </c>
      <c r="P473" s="4">
        <f t="shared" si="9"/>
        <v>76</v>
      </c>
    </row>
    <row r="474" spans="1:16">
      <c r="A474" s="2">
        <v>472</v>
      </c>
      <c r="B474" s="3" t="s">
        <v>1283</v>
      </c>
      <c r="C474" s="3" t="s">
        <v>1284</v>
      </c>
      <c r="D474" s="3" t="s">
        <v>11</v>
      </c>
      <c r="E474" s="3" t="s">
        <v>12</v>
      </c>
      <c r="F474" s="3" t="s">
        <v>1285</v>
      </c>
      <c r="G474" s="3" t="s">
        <v>15</v>
      </c>
      <c r="H474" s="3">
        <v>1</v>
      </c>
      <c r="I474" s="3">
        <v>0.43725599999999998</v>
      </c>
      <c r="J474" s="4">
        <v>465</v>
      </c>
      <c r="L474" s="2">
        <f>INDEX($P$3:$P$1294,MATCH(J474,_xlfn.ANCHORARRAY($O$3),0))</f>
        <v>72</v>
      </c>
      <c r="M474" s="4">
        <v>3</v>
      </c>
      <c r="O474" s="2">
        <v>473</v>
      </c>
      <c r="P474" s="4">
        <f t="shared" si="9"/>
        <v>76</v>
      </c>
    </row>
    <row r="475" spans="1:16">
      <c r="A475" s="2">
        <v>473</v>
      </c>
      <c r="B475" s="3" t="s">
        <v>1286</v>
      </c>
      <c r="C475" s="3" t="s">
        <v>1287</v>
      </c>
      <c r="D475" s="3" t="s">
        <v>11</v>
      </c>
      <c r="E475" s="3" t="s">
        <v>12</v>
      </c>
      <c r="F475" s="3" t="s">
        <v>1288</v>
      </c>
      <c r="G475" s="3" t="s">
        <v>11</v>
      </c>
      <c r="H475" s="3">
        <v>0</v>
      </c>
      <c r="I475" s="3">
        <v>0</v>
      </c>
      <c r="J475" s="4">
        <v>466</v>
      </c>
      <c r="L475" s="2">
        <f>INDEX($P$3:$P$1294,MATCH(J475,_xlfn.ANCHORARRAY($O$3),0))</f>
        <v>73</v>
      </c>
      <c r="M475" s="4">
        <v>3</v>
      </c>
      <c r="O475" s="2">
        <v>474</v>
      </c>
      <c r="P475" s="4">
        <f t="shared" si="9"/>
        <v>77</v>
      </c>
    </row>
    <row r="476" spans="1:16">
      <c r="A476" s="2">
        <v>474</v>
      </c>
      <c r="B476" s="3" t="s">
        <v>1289</v>
      </c>
      <c r="C476" s="3" t="s">
        <v>1290</v>
      </c>
      <c r="D476" s="3" t="s">
        <v>11</v>
      </c>
      <c r="E476" s="3" t="s">
        <v>12</v>
      </c>
      <c r="F476" s="3" t="s">
        <v>1269</v>
      </c>
      <c r="G476" s="3" t="s">
        <v>18</v>
      </c>
      <c r="H476" s="3">
        <v>1</v>
      </c>
      <c r="I476" s="3">
        <v>0.59325000000000006</v>
      </c>
      <c r="J476" s="4">
        <v>467</v>
      </c>
      <c r="L476" s="2">
        <f>INDEX($P$3:$P$1294,MATCH(J476,_xlfn.ANCHORARRAY($O$3),0))</f>
        <v>73</v>
      </c>
      <c r="M476" s="4">
        <v>3</v>
      </c>
      <c r="O476" s="2">
        <v>475</v>
      </c>
      <c r="P476" s="4">
        <f t="shared" si="9"/>
        <v>77</v>
      </c>
    </row>
    <row r="477" spans="1:16">
      <c r="A477" s="2">
        <v>475</v>
      </c>
      <c r="B477" s="3" t="s">
        <v>1291</v>
      </c>
      <c r="C477" s="3" t="s">
        <v>1292</v>
      </c>
      <c r="D477" s="3" t="s">
        <v>11</v>
      </c>
      <c r="E477" s="3" t="s">
        <v>12</v>
      </c>
      <c r="F477" s="3" t="s">
        <v>966</v>
      </c>
      <c r="G477" s="3" t="s">
        <v>15</v>
      </c>
      <c r="H477" s="3">
        <v>1</v>
      </c>
      <c r="I477" s="3">
        <v>0.39577200000000001</v>
      </c>
      <c r="J477" s="4">
        <v>468</v>
      </c>
      <c r="L477" s="2">
        <f>INDEX($P$3:$P$1294,MATCH(J477,_xlfn.ANCHORARRAY($O$3),0))</f>
        <v>74</v>
      </c>
      <c r="M477" s="4">
        <v>3</v>
      </c>
      <c r="O477" s="2">
        <v>476</v>
      </c>
      <c r="P477" s="4">
        <f t="shared" si="9"/>
        <v>78</v>
      </c>
    </row>
    <row r="478" spans="1:16">
      <c r="A478" s="2">
        <v>476</v>
      </c>
      <c r="B478" s="3" t="s">
        <v>1293</v>
      </c>
      <c r="C478" s="3" t="s">
        <v>1294</v>
      </c>
      <c r="D478" s="3" t="s">
        <v>11</v>
      </c>
      <c r="E478" s="3" t="s">
        <v>12</v>
      </c>
      <c r="F478" s="3" t="s">
        <v>1295</v>
      </c>
      <c r="G478" s="3" t="s">
        <v>11</v>
      </c>
      <c r="H478" s="3">
        <v>0</v>
      </c>
      <c r="I478" s="3">
        <v>0</v>
      </c>
      <c r="J478" s="4">
        <v>469</v>
      </c>
      <c r="L478" s="2">
        <f>INDEX($P$3:$P$1294,MATCH(J478,_xlfn.ANCHORARRAY($O$3),0))</f>
        <v>74</v>
      </c>
      <c r="M478" s="4">
        <v>3</v>
      </c>
      <c r="O478" s="2">
        <v>477</v>
      </c>
      <c r="P478" s="4">
        <f t="shared" si="9"/>
        <v>78</v>
      </c>
    </row>
    <row r="479" spans="1:16">
      <c r="A479" s="2">
        <v>477</v>
      </c>
      <c r="B479" s="3" t="s">
        <v>1296</v>
      </c>
      <c r="C479" s="3" t="s">
        <v>1297</v>
      </c>
      <c r="D479" s="3" t="s">
        <v>11</v>
      </c>
      <c r="E479" s="3" t="s">
        <v>12</v>
      </c>
      <c r="F479" s="3" t="s">
        <v>1298</v>
      </c>
      <c r="G479" s="3" t="s">
        <v>11</v>
      </c>
      <c r="H479" s="3">
        <v>0</v>
      </c>
      <c r="I479" s="3">
        <v>0</v>
      </c>
      <c r="J479" s="4">
        <v>470</v>
      </c>
      <c r="L479" s="2">
        <f>INDEX($P$3:$P$1294,MATCH(J479,_xlfn.ANCHORARRAY($O$3),0))</f>
        <v>75</v>
      </c>
      <c r="M479" s="4">
        <v>3</v>
      </c>
      <c r="O479" s="2">
        <v>478</v>
      </c>
      <c r="P479" s="4">
        <f t="shared" si="9"/>
        <v>79</v>
      </c>
    </row>
    <row r="480" spans="1:16">
      <c r="A480" s="2">
        <v>478</v>
      </c>
      <c r="B480" s="3" t="s">
        <v>1299</v>
      </c>
      <c r="C480" s="3" t="s">
        <v>1300</v>
      </c>
      <c r="D480" s="3" t="s">
        <v>11</v>
      </c>
      <c r="E480" s="3" t="s">
        <v>12</v>
      </c>
      <c r="F480" s="3" t="s">
        <v>1288</v>
      </c>
      <c r="G480" s="3" t="s">
        <v>11</v>
      </c>
      <c r="H480" s="3">
        <v>0</v>
      </c>
      <c r="I480" s="3">
        <v>0</v>
      </c>
      <c r="J480" s="4">
        <v>471</v>
      </c>
      <c r="L480" s="2">
        <f>INDEX($P$3:$P$1294,MATCH(J480,_xlfn.ANCHORARRAY($O$3),0))</f>
        <v>75</v>
      </c>
      <c r="M480" s="4">
        <v>3</v>
      </c>
      <c r="O480" s="2">
        <v>479</v>
      </c>
      <c r="P480" s="4">
        <f t="shared" si="9"/>
        <v>79</v>
      </c>
    </row>
    <row r="481" spans="1:16">
      <c r="A481" s="2">
        <v>479</v>
      </c>
      <c r="B481" s="3" t="s">
        <v>1301</v>
      </c>
      <c r="C481" s="3" t="s">
        <v>1302</v>
      </c>
      <c r="D481" s="3" t="s">
        <v>11</v>
      </c>
      <c r="E481" s="3" t="s">
        <v>12</v>
      </c>
      <c r="F481" s="3" t="s">
        <v>1303</v>
      </c>
      <c r="G481" s="3" t="s">
        <v>11</v>
      </c>
      <c r="H481" s="3">
        <v>0</v>
      </c>
      <c r="I481" s="3">
        <v>0</v>
      </c>
      <c r="J481" s="4">
        <v>472</v>
      </c>
      <c r="L481" s="2">
        <f>INDEX($P$3:$P$1294,MATCH(J481,_xlfn.ANCHORARRAY($O$3),0))</f>
        <v>76</v>
      </c>
      <c r="M481" s="4">
        <v>3</v>
      </c>
      <c r="O481" s="2">
        <v>480</v>
      </c>
      <c r="P481" s="4">
        <f t="shared" si="9"/>
        <v>80</v>
      </c>
    </row>
    <row r="482" spans="1:16">
      <c r="A482" s="2">
        <v>480</v>
      </c>
      <c r="B482" s="3" t="s">
        <v>1304</v>
      </c>
      <c r="C482" s="3" t="s">
        <v>1305</v>
      </c>
      <c r="D482" s="3" t="s">
        <v>11</v>
      </c>
      <c r="E482" s="3" t="s">
        <v>12</v>
      </c>
      <c r="F482" s="3" t="s">
        <v>437</v>
      </c>
      <c r="G482" s="3" t="s">
        <v>11</v>
      </c>
      <c r="H482" s="3">
        <v>0</v>
      </c>
      <c r="I482" s="3">
        <v>0</v>
      </c>
      <c r="J482" s="4">
        <v>473</v>
      </c>
      <c r="L482" s="2">
        <f>INDEX($P$3:$P$1294,MATCH(J482,_xlfn.ANCHORARRAY($O$3),0))</f>
        <v>76</v>
      </c>
      <c r="M482" s="4">
        <v>3</v>
      </c>
      <c r="O482" s="2">
        <v>481</v>
      </c>
      <c r="P482" s="4">
        <f t="shared" si="9"/>
        <v>80</v>
      </c>
    </row>
    <row r="483" spans="1:16">
      <c r="A483" s="2">
        <v>481</v>
      </c>
      <c r="B483" s="3" t="s">
        <v>1306</v>
      </c>
      <c r="C483" s="3" t="s">
        <v>1307</v>
      </c>
      <c r="D483" s="3" t="s">
        <v>11</v>
      </c>
      <c r="E483" s="3" t="s">
        <v>12</v>
      </c>
      <c r="F483" s="3" t="s">
        <v>437</v>
      </c>
      <c r="G483" s="3" t="s">
        <v>11</v>
      </c>
      <c r="H483" s="3">
        <v>0</v>
      </c>
      <c r="I483" s="3">
        <v>0</v>
      </c>
      <c r="J483" s="4">
        <v>474</v>
      </c>
      <c r="L483" s="2">
        <f>INDEX($P$3:$P$1294,MATCH(J483,_xlfn.ANCHORARRAY($O$3),0))</f>
        <v>77</v>
      </c>
      <c r="M483" s="4">
        <v>3</v>
      </c>
      <c r="O483" s="2">
        <v>482</v>
      </c>
      <c r="P483" s="4">
        <f t="shared" si="9"/>
        <v>81</v>
      </c>
    </row>
    <row r="484" spans="1:16">
      <c r="A484" s="2">
        <v>482</v>
      </c>
      <c r="B484" s="3" t="s">
        <v>1308</v>
      </c>
      <c r="C484" s="3" t="s">
        <v>1309</v>
      </c>
      <c r="D484" s="3" t="s">
        <v>11</v>
      </c>
      <c r="E484" s="3" t="s">
        <v>12</v>
      </c>
      <c r="F484" s="3" t="s">
        <v>1117</v>
      </c>
      <c r="G484" s="3" t="s">
        <v>11</v>
      </c>
      <c r="H484" s="3">
        <v>0</v>
      </c>
      <c r="I484" s="3">
        <v>0</v>
      </c>
      <c r="J484" s="4">
        <v>475</v>
      </c>
      <c r="L484" s="2">
        <f>INDEX($P$3:$P$1294,MATCH(J484,_xlfn.ANCHORARRAY($O$3),0))</f>
        <v>77</v>
      </c>
      <c r="M484" s="4">
        <v>3</v>
      </c>
      <c r="O484" s="2">
        <v>483</v>
      </c>
      <c r="P484" s="4">
        <f t="shared" si="9"/>
        <v>81</v>
      </c>
    </row>
    <row r="485" spans="1:16">
      <c r="A485" s="2">
        <v>483</v>
      </c>
      <c r="B485" s="3" t="s">
        <v>1310</v>
      </c>
      <c r="C485" s="3" t="s">
        <v>1311</v>
      </c>
      <c r="D485" s="3" t="s">
        <v>11</v>
      </c>
      <c r="E485" s="3" t="s">
        <v>12</v>
      </c>
      <c r="F485" s="3" t="s">
        <v>1257</v>
      </c>
      <c r="G485" s="3" t="s">
        <v>11</v>
      </c>
      <c r="H485" s="3">
        <v>0</v>
      </c>
      <c r="I485" s="3">
        <v>0</v>
      </c>
      <c r="J485" s="4">
        <v>476</v>
      </c>
      <c r="L485" s="2">
        <f>INDEX($P$3:$P$1294,MATCH(J485,_xlfn.ANCHORARRAY($O$3),0))</f>
        <v>78</v>
      </c>
      <c r="M485" s="4">
        <v>3</v>
      </c>
      <c r="O485" s="2">
        <v>484</v>
      </c>
      <c r="P485" s="4">
        <f t="shared" si="9"/>
        <v>82</v>
      </c>
    </row>
    <row r="486" spans="1:16">
      <c r="A486" s="2">
        <v>484</v>
      </c>
      <c r="B486" s="3" t="s">
        <v>1312</v>
      </c>
      <c r="C486" s="3" t="s">
        <v>1313</v>
      </c>
      <c r="D486" s="3" t="s">
        <v>11</v>
      </c>
      <c r="E486" s="3" t="s">
        <v>12</v>
      </c>
      <c r="F486" s="3" t="s">
        <v>1314</v>
      </c>
      <c r="G486" s="3" t="s">
        <v>18</v>
      </c>
      <c r="H486" s="3">
        <v>1</v>
      </c>
      <c r="I486" s="3">
        <v>0.69353100000000001</v>
      </c>
      <c r="J486" s="4">
        <v>477</v>
      </c>
      <c r="L486" s="2">
        <f>INDEX($P$3:$P$1294,MATCH(J486,_xlfn.ANCHORARRAY($O$3),0))</f>
        <v>78</v>
      </c>
      <c r="M486" s="4">
        <v>3</v>
      </c>
      <c r="O486" s="2">
        <v>485</v>
      </c>
      <c r="P486" s="4">
        <f t="shared" si="9"/>
        <v>82</v>
      </c>
    </row>
    <row r="487" spans="1:16">
      <c r="A487" s="2">
        <v>485</v>
      </c>
      <c r="B487" s="3" t="s">
        <v>1315</v>
      </c>
      <c r="C487" s="3" t="s">
        <v>1316</v>
      </c>
      <c r="D487" s="3" t="s">
        <v>11</v>
      </c>
      <c r="E487" s="3" t="s">
        <v>12</v>
      </c>
      <c r="F487" s="3" t="s">
        <v>407</v>
      </c>
      <c r="G487" s="3" t="s">
        <v>11</v>
      </c>
      <c r="H487" s="3">
        <v>0</v>
      </c>
      <c r="I487" s="3">
        <v>0</v>
      </c>
      <c r="J487" s="4">
        <v>478</v>
      </c>
      <c r="L487" s="2">
        <f>INDEX($P$3:$P$1294,MATCH(J487,_xlfn.ANCHORARRAY($O$3),0))</f>
        <v>79</v>
      </c>
      <c r="M487" s="4">
        <v>3</v>
      </c>
      <c r="O487" s="2">
        <v>486</v>
      </c>
      <c r="P487" s="4">
        <f t="shared" si="9"/>
        <v>83</v>
      </c>
    </row>
    <row r="488" spans="1:16">
      <c r="A488" s="2">
        <v>486</v>
      </c>
      <c r="B488" s="3" t="s">
        <v>1317</v>
      </c>
      <c r="C488" s="3" t="s">
        <v>1318</v>
      </c>
      <c r="D488" s="3" t="s">
        <v>11</v>
      </c>
      <c r="E488" s="3" t="s">
        <v>12</v>
      </c>
      <c r="F488" s="3" t="s">
        <v>437</v>
      </c>
      <c r="G488" s="3" t="s">
        <v>18</v>
      </c>
      <c r="H488" s="3">
        <v>1</v>
      </c>
      <c r="I488" s="3">
        <v>0.70410600000000001</v>
      </c>
      <c r="J488" s="4">
        <v>479</v>
      </c>
      <c r="L488" s="2">
        <f>INDEX($P$3:$P$1294,MATCH(J488,_xlfn.ANCHORARRAY($O$3),0))</f>
        <v>79</v>
      </c>
      <c r="M488" s="4">
        <v>3</v>
      </c>
      <c r="O488" s="2">
        <v>487</v>
      </c>
      <c r="P488" s="4">
        <f t="shared" si="9"/>
        <v>83</v>
      </c>
    </row>
    <row r="489" spans="1:16">
      <c r="A489" s="2">
        <v>487</v>
      </c>
      <c r="B489" s="3" t="s">
        <v>1319</v>
      </c>
      <c r="C489" s="3" t="s">
        <v>1320</v>
      </c>
      <c r="D489" s="3" t="s">
        <v>11</v>
      </c>
      <c r="E489" s="3" t="s">
        <v>12</v>
      </c>
      <c r="F489" s="3" t="s">
        <v>763</v>
      </c>
      <c r="G489" s="3" t="s">
        <v>11</v>
      </c>
      <c r="H489" s="3">
        <v>0</v>
      </c>
      <c r="I489" s="3">
        <v>0</v>
      </c>
      <c r="J489" s="4">
        <v>480</v>
      </c>
      <c r="L489" s="2">
        <f>INDEX($P$3:$P$1294,MATCH(J489,_xlfn.ANCHORARRAY($O$3),0))</f>
        <v>80</v>
      </c>
      <c r="M489" s="4">
        <v>3</v>
      </c>
      <c r="O489" s="2">
        <v>488</v>
      </c>
      <c r="P489" s="4">
        <f t="shared" si="9"/>
        <v>84</v>
      </c>
    </row>
    <row r="490" spans="1:16">
      <c r="A490" s="2">
        <v>488</v>
      </c>
      <c r="B490" s="3" t="s">
        <v>1321</v>
      </c>
      <c r="C490" s="3" t="s">
        <v>1322</v>
      </c>
      <c r="D490" s="3" t="s">
        <v>11</v>
      </c>
      <c r="E490" s="3" t="s">
        <v>12</v>
      </c>
      <c r="F490" s="3" t="s">
        <v>1323</v>
      </c>
      <c r="G490" s="3" t="s">
        <v>11</v>
      </c>
      <c r="H490" s="3">
        <v>0</v>
      </c>
      <c r="I490" s="3">
        <v>0</v>
      </c>
      <c r="J490" s="4">
        <v>481</v>
      </c>
      <c r="L490" s="2">
        <f>INDEX($P$3:$P$1294,MATCH(J490,_xlfn.ANCHORARRAY($O$3),0))</f>
        <v>80</v>
      </c>
      <c r="M490" s="4">
        <v>3</v>
      </c>
      <c r="O490" s="2">
        <v>489</v>
      </c>
      <c r="P490" s="4">
        <f t="shared" si="9"/>
        <v>84</v>
      </c>
    </row>
    <row r="491" spans="1:16">
      <c r="A491" s="2">
        <v>489</v>
      </c>
      <c r="B491" s="3" t="s">
        <v>1324</v>
      </c>
      <c r="C491" s="3" t="s">
        <v>1325</v>
      </c>
      <c r="D491" s="3" t="s">
        <v>11</v>
      </c>
      <c r="E491" s="3" t="s">
        <v>12</v>
      </c>
      <c r="F491" s="3" t="s">
        <v>407</v>
      </c>
      <c r="G491" s="3" t="s">
        <v>18</v>
      </c>
      <c r="H491" s="3">
        <v>1</v>
      </c>
      <c r="I491" s="3">
        <v>0.70867800000000003</v>
      </c>
      <c r="J491" s="4">
        <v>482</v>
      </c>
      <c r="L491" s="2">
        <f>INDEX($P$3:$P$1294,MATCH(J491,_xlfn.ANCHORARRAY($O$3),0))</f>
        <v>81</v>
      </c>
      <c r="M491" s="4">
        <v>3</v>
      </c>
      <c r="O491" s="2">
        <v>490</v>
      </c>
      <c r="P491" s="4">
        <v>84</v>
      </c>
    </row>
    <row r="492" spans="1:16">
      <c r="A492" s="2">
        <v>490</v>
      </c>
      <c r="B492" s="3" t="s">
        <v>1326</v>
      </c>
      <c r="C492" s="3" t="s">
        <v>1327</v>
      </c>
      <c r="D492" s="3" t="s">
        <v>11</v>
      </c>
      <c r="E492" s="3" t="s">
        <v>12</v>
      </c>
      <c r="F492" s="3" t="s">
        <v>407</v>
      </c>
      <c r="G492" s="3" t="s">
        <v>11</v>
      </c>
      <c r="H492" s="3">
        <v>0</v>
      </c>
      <c r="I492" s="3">
        <v>0</v>
      </c>
      <c r="J492" s="4">
        <v>483</v>
      </c>
      <c r="L492" s="2">
        <f>INDEX($P$3:$P$1294,MATCH(J492,_xlfn.ANCHORARRAY($O$3),0))</f>
        <v>81</v>
      </c>
      <c r="M492" s="4">
        <v>3</v>
      </c>
      <c r="O492" s="2">
        <v>491</v>
      </c>
      <c r="P492" s="4">
        <v>84</v>
      </c>
    </row>
    <row r="493" spans="1:16">
      <c r="A493" s="2">
        <v>491</v>
      </c>
      <c r="B493" s="3" t="s">
        <v>1328</v>
      </c>
      <c r="C493" s="3" t="s">
        <v>1329</v>
      </c>
      <c r="D493" s="3" t="s">
        <v>11</v>
      </c>
      <c r="E493" s="3" t="s">
        <v>12</v>
      </c>
      <c r="F493" s="3" t="s">
        <v>783</v>
      </c>
      <c r="G493" s="3" t="s">
        <v>11</v>
      </c>
      <c r="H493" s="3">
        <v>0</v>
      </c>
      <c r="I493" s="3">
        <v>0</v>
      </c>
      <c r="J493" s="4">
        <v>484</v>
      </c>
      <c r="L493" s="2">
        <f>INDEX($P$3:$P$1294,MATCH(J493,_xlfn.ANCHORARRAY($O$3),0))</f>
        <v>82</v>
      </c>
      <c r="M493" s="4">
        <v>3</v>
      </c>
      <c r="O493" s="2">
        <v>492</v>
      </c>
      <c r="P493" s="4">
        <f>P491-1</f>
        <v>83</v>
      </c>
    </row>
    <row r="494" spans="1:16">
      <c r="A494" s="2">
        <v>492</v>
      </c>
      <c r="B494" s="3" t="s">
        <v>1330</v>
      </c>
      <c r="C494" s="3" t="s">
        <v>1331</v>
      </c>
      <c r="D494" s="3" t="s">
        <v>11</v>
      </c>
      <c r="E494" s="3" t="s">
        <v>12</v>
      </c>
      <c r="F494" s="3" t="s">
        <v>783</v>
      </c>
      <c r="G494" s="3" t="s">
        <v>11</v>
      </c>
      <c r="H494" s="3">
        <v>0</v>
      </c>
      <c r="I494" s="3">
        <v>0</v>
      </c>
      <c r="J494" s="4">
        <v>485</v>
      </c>
      <c r="L494" s="2">
        <f>INDEX($P$3:$P$1294,MATCH(J494,_xlfn.ANCHORARRAY($O$3),0))</f>
        <v>82</v>
      </c>
      <c r="M494" s="4">
        <v>3</v>
      </c>
      <c r="O494" s="2">
        <v>493</v>
      </c>
      <c r="P494" s="4">
        <f t="shared" ref="P494:P557" si="10">P492-1</f>
        <v>83</v>
      </c>
    </row>
    <row r="495" spans="1:16">
      <c r="A495" s="2">
        <v>493</v>
      </c>
      <c r="B495" s="3" t="s">
        <v>1332</v>
      </c>
      <c r="C495" s="3" t="s">
        <v>1333</v>
      </c>
      <c r="D495" s="3" t="s">
        <v>11</v>
      </c>
      <c r="E495" s="3" t="s">
        <v>12</v>
      </c>
      <c r="F495" s="3" t="s">
        <v>1334</v>
      </c>
      <c r="G495" s="3" t="s">
        <v>11</v>
      </c>
      <c r="H495" s="3">
        <v>0</v>
      </c>
      <c r="I495" s="3">
        <v>0</v>
      </c>
      <c r="J495" s="4">
        <v>486</v>
      </c>
      <c r="L495" s="2">
        <f>INDEX($P$3:$P$1294,MATCH(J495,_xlfn.ANCHORARRAY($O$3),0))</f>
        <v>83</v>
      </c>
      <c r="M495" s="4">
        <v>3</v>
      </c>
      <c r="O495" s="2">
        <v>494</v>
      </c>
      <c r="P495" s="4">
        <f t="shared" si="10"/>
        <v>82</v>
      </c>
    </row>
    <row r="496" spans="1:16">
      <c r="A496" s="2">
        <v>494</v>
      </c>
      <c r="B496" s="3" t="s">
        <v>1335</v>
      </c>
      <c r="C496" s="3" t="s">
        <v>1336</v>
      </c>
      <c r="D496" s="3" t="s">
        <v>11</v>
      </c>
      <c r="E496" s="3" t="s">
        <v>12</v>
      </c>
      <c r="F496" s="3" t="s">
        <v>1334</v>
      </c>
      <c r="G496" s="3" t="s">
        <v>11</v>
      </c>
      <c r="H496" s="3">
        <v>0</v>
      </c>
      <c r="I496" s="3">
        <v>0</v>
      </c>
      <c r="J496" s="4">
        <v>487</v>
      </c>
      <c r="L496" s="2">
        <f>INDEX($P$3:$P$1294,MATCH(J496,_xlfn.ANCHORARRAY($O$3),0))</f>
        <v>83</v>
      </c>
      <c r="M496" s="4">
        <v>3</v>
      </c>
      <c r="O496" s="2">
        <v>495</v>
      </c>
      <c r="P496" s="4">
        <f t="shared" si="10"/>
        <v>82</v>
      </c>
    </row>
    <row r="497" spans="1:16">
      <c r="A497" s="2">
        <v>495</v>
      </c>
      <c r="B497" s="3" t="s">
        <v>1337</v>
      </c>
      <c r="C497" s="3" t="s">
        <v>1338</v>
      </c>
      <c r="D497" s="3" t="s">
        <v>11</v>
      </c>
      <c r="E497" s="3" t="s">
        <v>12</v>
      </c>
      <c r="F497" s="3" t="s">
        <v>1274</v>
      </c>
      <c r="G497" s="3" t="s">
        <v>11</v>
      </c>
      <c r="H497" s="3">
        <v>0</v>
      </c>
      <c r="I497" s="3">
        <v>0</v>
      </c>
      <c r="J497" s="4">
        <v>488</v>
      </c>
      <c r="L497" s="2">
        <f>INDEX($P$3:$P$1294,MATCH(J497,_xlfn.ANCHORARRAY($O$3),0))</f>
        <v>84</v>
      </c>
      <c r="M497" s="4">
        <v>3</v>
      </c>
      <c r="O497" s="2">
        <v>496</v>
      </c>
      <c r="P497" s="4">
        <f t="shared" si="10"/>
        <v>81</v>
      </c>
    </row>
    <row r="498" spans="1:16">
      <c r="A498" s="2">
        <v>496</v>
      </c>
      <c r="B498" s="3" t="s">
        <v>1339</v>
      </c>
      <c r="C498" s="3" t="s">
        <v>1340</v>
      </c>
      <c r="D498" s="3" t="s">
        <v>11</v>
      </c>
      <c r="E498" s="3" t="s">
        <v>12</v>
      </c>
      <c r="F498" s="3" t="s">
        <v>1303</v>
      </c>
      <c r="G498" s="3" t="s">
        <v>11</v>
      </c>
      <c r="H498" s="3">
        <v>0</v>
      </c>
      <c r="I498" s="3">
        <v>0</v>
      </c>
      <c r="J498" s="4">
        <v>489</v>
      </c>
      <c r="L498" s="2">
        <f>INDEX($P$3:$P$1294,MATCH(J498,_xlfn.ANCHORARRAY($O$3),0))</f>
        <v>84</v>
      </c>
      <c r="M498" s="4">
        <v>3</v>
      </c>
      <c r="O498" s="2">
        <v>497</v>
      </c>
      <c r="P498" s="4">
        <f t="shared" si="10"/>
        <v>81</v>
      </c>
    </row>
    <row r="499" spans="1:16">
      <c r="A499" s="2">
        <v>497</v>
      </c>
      <c r="B499" s="3" t="s">
        <v>1341</v>
      </c>
      <c r="C499" s="3" t="s">
        <v>1342</v>
      </c>
      <c r="D499" s="3" t="s">
        <v>11</v>
      </c>
      <c r="E499" s="3" t="s">
        <v>12</v>
      </c>
      <c r="F499" s="3" t="s">
        <v>1343</v>
      </c>
      <c r="G499" s="3" t="s">
        <v>11</v>
      </c>
      <c r="H499" s="3">
        <v>0</v>
      </c>
      <c r="I499" s="3">
        <v>0</v>
      </c>
      <c r="J499" s="4">
        <v>490</v>
      </c>
      <c r="L499" s="2">
        <f>INDEX($P$3:$P$1294,MATCH(J499,_xlfn.ANCHORARRAY($O$3),0))</f>
        <v>84</v>
      </c>
      <c r="M499" s="4">
        <v>4</v>
      </c>
      <c r="O499" s="2">
        <v>498</v>
      </c>
      <c r="P499" s="4">
        <f t="shared" si="10"/>
        <v>80</v>
      </c>
    </row>
    <row r="500" spans="1:16">
      <c r="A500" s="2">
        <v>498</v>
      </c>
      <c r="B500" s="3" t="s">
        <v>1344</v>
      </c>
      <c r="C500" s="3" t="s">
        <v>1345</v>
      </c>
      <c r="D500" s="3" t="s">
        <v>11</v>
      </c>
      <c r="E500" s="3" t="s">
        <v>12</v>
      </c>
      <c r="F500" s="3" t="s">
        <v>1033</v>
      </c>
      <c r="G500" s="3" t="s">
        <v>12</v>
      </c>
      <c r="H500" s="3">
        <v>1</v>
      </c>
      <c r="I500" s="3">
        <v>0.220996</v>
      </c>
      <c r="J500" s="4">
        <v>491</v>
      </c>
      <c r="L500" s="2">
        <f>INDEX($P$3:$P$1294,MATCH(J500,_xlfn.ANCHORARRAY($O$3),0))</f>
        <v>84</v>
      </c>
      <c r="M500" s="4">
        <v>4</v>
      </c>
      <c r="O500" s="2">
        <v>499</v>
      </c>
      <c r="P500" s="4">
        <f t="shared" si="10"/>
        <v>80</v>
      </c>
    </row>
    <row r="501" spans="1:16">
      <c r="A501" s="2">
        <v>499</v>
      </c>
      <c r="B501" s="3" t="s">
        <v>1346</v>
      </c>
      <c r="C501" s="3" t="s">
        <v>1347</v>
      </c>
      <c r="D501" s="3" t="s">
        <v>11</v>
      </c>
      <c r="E501" s="3" t="s">
        <v>12</v>
      </c>
      <c r="F501" s="3" t="s">
        <v>1033</v>
      </c>
      <c r="G501" s="3" t="s">
        <v>11</v>
      </c>
      <c r="H501" s="3">
        <v>0</v>
      </c>
      <c r="I501" s="3">
        <v>0</v>
      </c>
      <c r="J501" s="4">
        <v>492</v>
      </c>
      <c r="L501" s="2">
        <f>INDEX($P$3:$P$1294,MATCH(J501,_xlfn.ANCHORARRAY($O$3),0))</f>
        <v>83</v>
      </c>
      <c r="M501" s="4">
        <v>4</v>
      </c>
      <c r="O501" s="2">
        <v>500</v>
      </c>
      <c r="P501" s="4">
        <f t="shared" si="10"/>
        <v>79</v>
      </c>
    </row>
    <row r="502" spans="1:16">
      <c r="A502" s="2">
        <v>500</v>
      </c>
      <c r="B502" s="3" t="s">
        <v>1348</v>
      </c>
      <c r="C502" s="3" t="s">
        <v>1349</v>
      </c>
      <c r="D502" s="3" t="s">
        <v>11</v>
      </c>
      <c r="E502" s="3" t="s">
        <v>12</v>
      </c>
      <c r="F502" s="3" t="s">
        <v>1033</v>
      </c>
      <c r="G502" s="3" t="s">
        <v>11</v>
      </c>
      <c r="H502" s="3">
        <v>0</v>
      </c>
      <c r="I502" s="3">
        <v>0</v>
      </c>
      <c r="J502" s="4">
        <v>493</v>
      </c>
      <c r="L502" s="2">
        <f>INDEX($P$3:$P$1294,MATCH(J502,_xlfn.ANCHORARRAY($O$3),0))</f>
        <v>83</v>
      </c>
      <c r="M502" s="4">
        <v>4</v>
      </c>
      <c r="O502" s="2">
        <v>501</v>
      </c>
      <c r="P502" s="4">
        <f t="shared" si="10"/>
        <v>79</v>
      </c>
    </row>
    <row r="503" spans="1:16">
      <c r="A503" s="2">
        <v>501</v>
      </c>
      <c r="B503" s="3" t="s">
        <v>1350</v>
      </c>
      <c r="C503" s="3" t="s">
        <v>1351</v>
      </c>
      <c r="D503" s="3" t="s">
        <v>11</v>
      </c>
      <c r="E503" s="3" t="s">
        <v>12</v>
      </c>
      <c r="F503" s="3" t="s">
        <v>1352</v>
      </c>
      <c r="G503" s="3" t="s">
        <v>15</v>
      </c>
      <c r="H503" s="3">
        <v>1</v>
      </c>
      <c r="I503" s="3">
        <v>0.40265000000000001</v>
      </c>
      <c r="J503" s="4">
        <v>494</v>
      </c>
      <c r="L503" s="2">
        <f>INDEX($P$3:$P$1294,MATCH(J503,_xlfn.ANCHORARRAY($O$3),0))</f>
        <v>82</v>
      </c>
      <c r="M503" s="4">
        <v>4</v>
      </c>
      <c r="O503" s="2">
        <v>502</v>
      </c>
      <c r="P503" s="4">
        <f t="shared" si="10"/>
        <v>78</v>
      </c>
    </row>
    <row r="504" spans="1:16">
      <c r="A504" s="2">
        <v>502</v>
      </c>
      <c r="B504" s="3" t="s">
        <v>1353</v>
      </c>
      <c r="C504" s="3" t="s">
        <v>1354</v>
      </c>
      <c r="D504" s="3" t="s">
        <v>11</v>
      </c>
      <c r="E504" s="3" t="s">
        <v>12</v>
      </c>
      <c r="F504" s="3" t="s">
        <v>1288</v>
      </c>
      <c r="G504" s="3" t="s">
        <v>11</v>
      </c>
      <c r="H504" s="3">
        <v>0</v>
      </c>
      <c r="I504" s="3">
        <v>0</v>
      </c>
      <c r="J504" s="4">
        <v>495</v>
      </c>
      <c r="L504" s="2">
        <f>INDEX($P$3:$P$1294,MATCH(J504,_xlfn.ANCHORARRAY($O$3),0))</f>
        <v>82</v>
      </c>
      <c r="M504" s="4">
        <v>4</v>
      </c>
      <c r="O504" s="2">
        <v>503</v>
      </c>
      <c r="P504" s="4">
        <f t="shared" si="10"/>
        <v>78</v>
      </c>
    </row>
    <row r="505" spans="1:16">
      <c r="A505" s="2">
        <v>503</v>
      </c>
      <c r="B505" s="3" t="s">
        <v>1355</v>
      </c>
      <c r="C505" s="3" t="s">
        <v>1356</v>
      </c>
      <c r="D505" s="3" t="s">
        <v>11</v>
      </c>
      <c r="E505" s="3" t="s">
        <v>12</v>
      </c>
      <c r="F505" s="3" t="s">
        <v>1357</v>
      </c>
      <c r="G505" s="3" t="s">
        <v>11</v>
      </c>
      <c r="H505" s="3">
        <v>0</v>
      </c>
      <c r="I505" s="3">
        <v>0</v>
      </c>
      <c r="J505" s="4">
        <v>496</v>
      </c>
      <c r="L505" s="2">
        <f>INDEX($P$3:$P$1294,MATCH(J505,_xlfn.ANCHORARRAY($O$3),0))</f>
        <v>81</v>
      </c>
      <c r="M505" s="4">
        <v>4</v>
      </c>
      <c r="O505" s="2">
        <v>504</v>
      </c>
      <c r="P505" s="4">
        <f t="shared" si="10"/>
        <v>77</v>
      </c>
    </row>
    <row r="506" spans="1:16">
      <c r="A506" s="2">
        <v>504</v>
      </c>
      <c r="B506" s="3" t="s">
        <v>1358</v>
      </c>
      <c r="C506" s="3" t="s">
        <v>1359</v>
      </c>
      <c r="D506" s="3" t="s">
        <v>11</v>
      </c>
      <c r="E506" s="3" t="s">
        <v>12</v>
      </c>
      <c r="F506" s="3" t="s">
        <v>1360</v>
      </c>
      <c r="G506" s="3" t="s">
        <v>11</v>
      </c>
      <c r="H506" s="3">
        <v>0</v>
      </c>
      <c r="I506" s="3">
        <v>0</v>
      </c>
      <c r="J506" s="4">
        <v>497</v>
      </c>
      <c r="L506" s="2">
        <f>INDEX($P$3:$P$1294,MATCH(J506,_xlfn.ANCHORARRAY($O$3),0))</f>
        <v>81</v>
      </c>
      <c r="M506" s="4">
        <v>4</v>
      </c>
      <c r="O506" s="2">
        <v>505</v>
      </c>
      <c r="P506" s="4">
        <f t="shared" si="10"/>
        <v>77</v>
      </c>
    </row>
    <row r="507" spans="1:16">
      <c r="A507" s="2">
        <v>505</v>
      </c>
      <c r="B507" s="3" t="s">
        <v>1361</v>
      </c>
      <c r="C507" s="3" t="s">
        <v>1362</v>
      </c>
      <c r="D507" s="3" t="s">
        <v>11</v>
      </c>
      <c r="E507" s="3" t="s">
        <v>12</v>
      </c>
      <c r="F507" s="3" t="s">
        <v>1363</v>
      </c>
      <c r="G507" s="3" t="s">
        <v>11</v>
      </c>
      <c r="H507" s="3">
        <v>0</v>
      </c>
      <c r="I507" s="3">
        <v>0</v>
      </c>
      <c r="J507" s="4">
        <v>498</v>
      </c>
      <c r="L507" s="2">
        <f>INDEX($P$3:$P$1294,MATCH(J507,_xlfn.ANCHORARRAY($O$3),0))</f>
        <v>80</v>
      </c>
      <c r="M507" s="4">
        <v>4</v>
      </c>
      <c r="O507" s="2">
        <v>506</v>
      </c>
      <c r="P507" s="4">
        <f t="shared" si="10"/>
        <v>76</v>
      </c>
    </row>
    <row r="508" spans="1:16">
      <c r="A508" s="2">
        <v>506</v>
      </c>
      <c r="B508" s="3" t="s">
        <v>1364</v>
      </c>
      <c r="C508" s="3" t="s">
        <v>1365</v>
      </c>
      <c r="D508" s="3" t="s">
        <v>11</v>
      </c>
      <c r="E508" s="3" t="s">
        <v>12</v>
      </c>
      <c r="F508" s="3" t="s">
        <v>1366</v>
      </c>
      <c r="G508" s="3" t="s">
        <v>11</v>
      </c>
      <c r="H508" s="3">
        <v>0</v>
      </c>
      <c r="I508" s="3">
        <v>0</v>
      </c>
      <c r="J508" s="4">
        <v>499</v>
      </c>
      <c r="L508" s="2">
        <f>INDEX($P$3:$P$1294,MATCH(J508,_xlfn.ANCHORARRAY($O$3),0))</f>
        <v>80</v>
      </c>
      <c r="M508" s="4">
        <v>4</v>
      </c>
      <c r="O508" s="2">
        <v>507</v>
      </c>
      <c r="P508" s="4">
        <f t="shared" si="10"/>
        <v>76</v>
      </c>
    </row>
    <row r="509" spans="1:16">
      <c r="A509" s="2">
        <v>507</v>
      </c>
      <c r="B509" s="3" t="s">
        <v>1367</v>
      </c>
      <c r="C509" s="3" t="s">
        <v>1368</v>
      </c>
      <c r="D509" s="3" t="s">
        <v>11</v>
      </c>
      <c r="E509" s="3" t="s">
        <v>12</v>
      </c>
      <c r="F509" s="3" t="s">
        <v>1369</v>
      </c>
      <c r="G509" s="3" t="s">
        <v>11</v>
      </c>
      <c r="H509" s="3">
        <v>0</v>
      </c>
      <c r="I509" s="3">
        <v>0</v>
      </c>
      <c r="J509" s="4">
        <v>500</v>
      </c>
      <c r="L509" s="2">
        <f>INDEX($P$3:$P$1294,MATCH(J509,_xlfn.ANCHORARRAY($O$3),0))</f>
        <v>79</v>
      </c>
      <c r="M509" s="4">
        <v>4</v>
      </c>
      <c r="O509" s="2">
        <v>508</v>
      </c>
      <c r="P509" s="4">
        <f t="shared" si="10"/>
        <v>75</v>
      </c>
    </row>
    <row r="510" spans="1:16">
      <c r="A510" s="2">
        <v>508</v>
      </c>
      <c r="B510" s="3" t="s">
        <v>1370</v>
      </c>
      <c r="C510" s="3" t="s">
        <v>1371</v>
      </c>
      <c r="D510" s="3" t="s">
        <v>11</v>
      </c>
      <c r="E510" s="3" t="s">
        <v>12</v>
      </c>
      <c r="F510" s="3" t="s">
        <v>1372</v>
      </c>
      <c r="G510" s="3" t="s">
        <v>15</v>
      </c>
      <c r="H510" s="3">
        <v>1</v>
      </c>
      <c r="I510" s="3">
        <v>0.39840999999999999</v>
      </c>
      <c r="J510" s="4">
        <v>501</v>
      </c>
      <c r="L510" s="2">
        <f>INDEX($P$3:$P$1294,MATCH(J510,_xlfn.ANCHORARRAY($O$3),0))</f>
        <v>79</v>
      </c>
      <c r="M510" s="4">
        <v>4</v>
      </c>
      <c r="O510" s="2">
        <v>509</v>
      </c>
      <c r="P510" s="4">
        <f t="shared" si="10"/>
        <v>75</v>
      </c>
    </row>
    <row r="511" spans="1:16">
      <c r="A511" s="2">
        <v>509</v>
      </c>
      <c r="B511" s="3" t="s">
        <v>1373</v>
      </c>
      <c r="C511" s="3" t="s">
        <v>1374</v>
      </c>
      <c r="D511" s="3" t="s">
        <v>11</v>
      </c>
      <c r="E511" s="3" t="s">
        <v>12</v>
      </c>
      <c r="F511" s="3" t="s">
        <v>1375</v>
      </c>
      <c r="G511" s="3" t="s">
        <v>11</v>
      </c>
      <c r="H511" s="3">
        <v>0</v>
      </c>
      <c r="I511" s="3">
        <v>0</v>
      </c>
      <c r="J511" s="4">
        <v>502</v>
      </c>
      <c r="L511" s="2">
        <f>INDEX($P$3:$P$1294,MATCH(J511,_xlfn.ANCHORARRAY($O$3),0))</f>
        <v>78</v>
      </c>
      <c r="M511" s="4">
        <v>4</v>
      </c>
      <c r="O511" s="2">
        <v>510</v>
      </c>
      <c r="P511" s="4">
        <f t="shared" si="10"/>
        <v>74</v>
      </c>
    </row>
    <row r="512" spans="1:16">
      <c r="A512" s="2">
        <v>510</v>
      </c>
      <c r="B512" s="3" t="s">
        <v>1376</v>
      </c>
      <c r="C512" s="3" t="s">
        <v>1377</v>
      </c>
      <c r="D512" s="3" t="s">
        <v>11</v>
      </c>
      <c r="E512" s="3" t="s">
        <v>12</v>
      </c>
      <c r="F512" s="3" t="s">
        <v>1378</v>
      </c>
      <c r="G512" s="3" t="s">
        <v>11</v>
      </c>
      <c r="H512" s="3">
        <v>0</v>
      </c>
      <c r="I512" s="3">
        <v>0</v>
      </c>
      <c r="J512" s="4">
        <v>503</v>
      </c>
      <c r="L512" s="2">
        <f>INDEX($P$3:$P$1294,MATCH(J512,_xlfn.ANCHORARRAY($O$3),0))</f>
        <v>78</v>
      </c>
      <c r="M512" s="4">
        <v>4</v>
      </c>
      <c r="O512" s="2">
        <v>511</v>
      </c>
      <c r="P512" s="4">
        <f t="shared" si="10"/>
        <v>74</v>
      </c>
    </row>
    <row r="513" spans="1:16">
      <c r="A513" s="2">
        <v>511</v>
      </c>
      <c r="B513" s="3" t="s">
        <v>1379</v>
      </c>
      <c r="C513" s="3" t="s">
        <v>1380</v>
      </c>
      <c r="D513" s="3" t="s">
        <v>11</v>
      </c>
      <c r="E513" s="3" t="s">
        <v>12</v>
      </c>
      <c r="F513" s="3" t="s">
        <v>1381</v>
      </c>
      <c r="G513" s="3" t="s">
        <v>11</v>
      </c>
      <c r="H513" s="3">
        <v>0</v>
      </c>
      <c r="I513" s="3">
        <v>0</v>
      </c>
      <c r="J513" s="4">
        <v>504</v>
      </c>
      <c r="L513" s="2">
        <f>INDEX($P$3:$P$1294,MATCH(J513,_xlfn.ANCHORARRAY($O$3),0))</f>
        <v>77</v>
      </c>
      <c r="M513" s="4">
        <v>4</v>
      </c>
      <c r="O513" s="2">
        <v>512</v>
      </c>
      <c r="P513" s="4">
        <f t="shared" si="10"/>
        <v>73</v>
      </c>
    </row>
    <row r="514" spans="1:16">
      <c r="A514" s="2">
        <v>512</v>
      </c>
      <c r="B514" s="3" t="s">
        <v>1382</v>
      </c>
      <c r="C514" s="3" t="s">
        <v>1383</v>
      </c>
      <c r="D514" s="3" t="s">
        <v>11</v>
      </c>
      <c r="E514" s="3" t="s">
        <v>12</v>
      </c>
      <c r="F514" s="3" t="s">
        <v>1384</v>
      </c>
      <c r="G514" s="3" t="s">
        <v>11</v>
      </c>
      <c r="H514" s="3">
        <v>0</v>
      </c>
      <c r="I514" s="3">
        <v>0</v>
      </c>
      <c r="J514" s="4">
        <v>505</v>
      </c>
      <c r="L514" s="2">
        <f>INDEX($P$3:$P$1294,MATCH(J514,_xlfn.ANCHORARRAY($O$3),0))</f>
        <v>77</v>
      </c>
      <c r="M514" s="4">
        <v>4</v>
      </c>
      <c r="O514" s="2">
        <v>513</v>
      </c>
      <c r="P514" s="4">
        <f t="shared" si="10"/>
        <v>73</v>
      </c>
    </row>
    <row r="515" spans="1:16">
      <c r="A515" s="2">
        <v>513</v>
      </c>
      <c r="B515" s="3" t="s">
        <v>1385</v>
      </c>
      <c r="C515" s="3" t="s">
        <v>1386</v>
      </c>
      <c r="D515" s="3" t="s">
        <v>11</v>
      </c>
      <c r="E515" s="3" t="s">
        <v>12</v>
      </c>
      <c r="F515" s="3" t="s">
        <v>1387</v>
      </c>
      <c r="G515" s="3" t="s">
        <v>11</v>
      </c>
      <c r="H515" s="3">
        <v>0</v>
      </c>
      <c r="I515" s="3">
        <v>0</v>
      </c>
      <c r="J515" s="4">
        <v>506</v>
      </c>
      <c r="L515" s="2">
        <f>INDEX($P$3:$P$1294,MATCH(J515,_xlfn.ANCHORARRAY($O$3),0))</f>
        <v>76</v>
      </c>
      <c r="M515" s="4">
        <v>4</v>
      </c>
      <c r="O515" s="2">
        <v>514</v>
      </c>
      <c r="P515" s="4">
        <f t="shared" si="10"/>
        <v>72</v>
      </c>
    </row>
    <row r="516" spans="1:16">
      <c r="A516" s="2">
        <v>514</v>
      </c>
      <c r="B516" s="3" t="s">
        <v>1388</v>
      </c>
      <c r="C516" s="3" t="s">
        <v>1389</v>
      </c>
      <c r="D516" s="3" t="s">
        <v>11</v>
      </c>
      <c r="E516" s="3" t="s">
        <v>12</v>
      </c>
      <c r="F516" s="3" t="s">
        <v>1390</v>
      </c>
      <c r="G516" s="3" t="s">
        <v>11</v>
      </c>
      <c r="H516" s="3">
        <v>0</v>
      </c>
      <c r="I516" s="3">
        <v>0</v>
      </c>
      <c r="J516" s="4">
        <v>507</v>
      </c>
      <c r="L516" s="2">
        <f>INDEX($P$3:$P$1294,MATCH(J516,_xlfn.ANCHORARRAY($O$3),0))</f>
        <v>76</v>
      </c>
      <c r="M516" s="4">
        <v>4</v>
      </c>
      <c r="O516" s="2">
        <v>515</v>
      </c>
      <c r="P516" s="4">
        <f t="shared" si="10"/>
        <v>72</v>
      </c>
    </row>
    <row r="517" spans="1:16">
      <c r="A517" s="2">
        <v>515</v>
      </c>
      <c r="B517" s="3" t="s">
        <v>1391</v>
      </c>
      <c r="C517" s="3" t="s">
        <v>1392</v>
      </c>
      <c r="D517" s="3" t="s">
        <v>11</v>
      </c>
      <c r="E517" s="3" t="s">
        <v>12</v>
      </c>
      <c r="F517" s="3" t="s">
        <v>1393</v>
      </c>
      <c r="G517" s="3" t="s">
        <v>11</v>
      </c>
      <c r="H517" s="3">
        <v>0</v>
      </c>
      <c r="I517" s="3">
        <v>0</v>
      </c>
      <c r="J517" s="4">
        <v>508</v>
      </c>
      <c r="L517" s="2">
        <f>INDEX($P$3:$P$1294,MATCH(J517,_xlfn.ANCHORARRAY($O$3),0))</f>
        <v>75</v>
      </c>
      <c r="M517" s="4">
        <v>4</v>
      </c>
      <c r="O517" s="2">
        <v>516</v>
      </c>
      <c r="P517" s="4">
        <f t="shared" si="10"/>
        <v>71</v>
      </c>
    </row>
    <row r="518" spans="1:16">
      <c r="A518" s="2">
        <v>516</v>
      </c>
      <c r="B518" s="3" t="s">
        <v>1394</v>
      </c>
      <c r="C518" s="3" t="s">
        <v>1395</v>
      </c>
      <c r="D518" s="3" t="s">
        <v>11</v>
      </c>
      <c r="E518" s="3" t="s">
        <v>12</v>
      </c>
      <c r="F518" s="3" t="s">
        <v>1393</v>
      </c>
      <c r="G518" s="3" t="s">
        <v>11</v>
      </c>
      <c r="H518" s="3">
        <v>0</v>
      </c>
      <c r="I518" s="3">
        <v>0</v>
      </c>
      <c r="J518" s="4">
        <v>509</v>
      </c>
      <c r="L518" s="2">
        <f>INDEX($P$3:$P$1294,MATCH(J518,_xlfn.ANCHORARRAY($O$3),0))</f>
        <v>75</v>
      </c>
      <c r="M518" s="4">
        <v>4</v>
      </c>
      <c r="O518" s="2">
        <v>517</v>
      </c>
      <c r="P518" s="4">
        <f t="shared" si="10"/>
        <v>71</v>
      </c>
    </row>
    <row r="519" spans="1:16">
      <c r="A519" s="2">
        <v>517</v>
      </c>
      <c r="B519" s="3" t="s">
        <v>1396</v>
      </c>
      <c r="C519" s="3" t="s">
        <v>1397</v>
      </c>
      <c r="D519" s="3" t="s">
        <v>11</v>
      </c>
      <c r="E519" s="3" t="s">
        <v>12</v>
      </c>
      <c r="F519" s="3" t="s">
        <v>1393</v>
      </c>
      <c r="G519" s="3" t="s">
        <v>11</v>
      </c>
      <c r="H519" s="3">
        <v>0</v>
      </c>
      <c r="I519" s="3">
        <v>0</v>
      </c>
      <c r="J519" s="4">
        <v>510</v>
      </c>
      <c r="L519" s="2">
        <f>INDEX($P$3:$P$1294,MATCH(J519,_xlfn.ANCHORARRAY($O$3),0))</f>
        <v>74</v>
      </c>
      <c r="M519" s="4">
        <v>4</v>
      </c>
      <c r="O519" s="2">
        <v>518</v>
      </c>
      <c r="P519" s="4">
        <f t="shared" si="10"/>
        <v>70</v>
      </c>
    </row>
    <row r="520" spans="1:16">
      <c r="A520" s="2">
        <v>518</v>
      </c>
      <c r="B520" s="3" t="s">
        <v>1398</v>
      </c>
      <c r="C520" s="3" t="s">
        <v>1399</v>
      </c>
      <c r="D520" s="3" t="s">
        <v>11</v>
      </c>
      <c r="E520" s="3" t="s">
        <v>12</v>
      </c>
      <c r="F520" s="3" t="s">
        <v>1393</v>
      </c>
      <c r="G520" s="3" t="s">
        <v>11</v>
      </c>
      <c r="H520" s="3">
        <v>0</v>
      </c>
      <c r="I520" s="3">
        <v>0</v>
      </c>
      <c r="J520" s="4">
        <v>511</v>
      </c>
      <c r="L520" s="2">
        <f>INDEX($P$3:$P$1294,MATCH(J520,_xlfn.ANCHORARRAY($O$3),0))</f>
        <v>74</v>
      </c>
      <c r="M520" s="4">
        <v>4</v>
      </c>
      <c r="O520" s="2">
        <v>519</v>
      </c>
      <c r="P520" s="4">
        <f t="shared" si="10"/>
        <v>70</v>
      </c>
    </row>
    <row r="521" spans="1:16">
      <c r="A521" s="2">
        <v>519</v>
      </c>
      <c r="B521" s="3" t="s">
        <v>1400</v>
      </c>
      <c r="C521" s="3" t="s">
        <v>1401</v>
      </c>
      <c r="D521" s="3" t="s">
        <v>11</v>
      </c>
      <c r="E521" s="3" t="s">
        <v>12</v>
      </c>
      <c r="F521" s="3" t="s">
        <v>1393</v>
      </c>
      <c r="G521" s="3" t="s">
        <v>11</v>
      </c>
      <c r="H521" s="3">
        <v>0</v>
      </c>
      <c r="I521" s="3">
        <v>0</v>
      </c>
      <c r="J521" s="4">
        <v>512</v>
      </c>
      <c r="L521" s="2">
        <f>INDEX($P$3:$P$1294,MATCH(J521,_xlfn.ANCHORARRAY($O$3),0))</f>
        <v>73</v>
      </c>
      <c r="M521" s="4">
        <v>4</v>
      </c>
      <c r="O521" s="2">
        <v>520</v>
      </c>
      <c r="P521" s="4">
        <f t="shared" si="10"/>
        <v>69</v>
      </c>
    </row>
    <row r="522" spans="1:16">
      <c r="A522" s="2">
        <v>520</v>
      </c>
      <c r="B522" s="3" t="s">
        <v>1402</v>
      </c>
      <c r="C522" s="3" t="s">
        <v>1403</v>
      </c>
      <c r="D522" s="3" t="s">
        <v>11</v>
      </c>
      <c r="E522" s="3" t="s">
        <v>12</v>
      </c>
      <c r="F522" s="3" t="s">
        <v>1404</v>
      </c>
      <c r="G522" s="3" t="s">
        <v>11</v>
      </c>
      <c r="H522" s="3">
        <v>0</v>
      </c>
      <c r="I522" s="3">
        <v>0</v>
      </c>
      <c r="J522" s="4">
        <v>513</v>
      </c>
      <c r="L522" s="2">
        <f>INDEX($P$3:$P$1294,MATCH(J522,_xlfn.ANCHORARRAY($O$3),0))</f>
        <v>73</v>
      </c>
      <c r="M522" s="4">
        <v>4</v>
      </c>
      <c r="O522" s="2">
        <v>521</v>
      </c>
      <c r="P522" s="4">
        <f t="shared" si="10"/>
        <v>69</v>
      </c>
    </row>
    <row r="523" spans="1:16">
      <c r="A523" s="2">
        <v>521</v>
      </c>
      <c r="B523" s="3" t="s">
        <v>1405</v>
      </c>
      <c r="C523" s="3" t="s">
        <v>1406</v>
      </c>
      <c r="D523" s="3" t="s">
        <v>11</v>
      </c>
      <c r="E523" s="3" t="s">
        <v>12</v>
      </c>
      <c r="F523" s="3" t="s">
        <v>1343</v>
      </c>
      <c r="G523" s="3" t="s">
        <v>11</v>
      </c>
      <c r="H523" s="3">
        <v>0</v>
      </c>
      <c r="I523" s="3">
        <v>0</v>
      </c>
      <c r="J523" s="4">
        <v>514</v>
      </c>
      <c r="L523" s="2">
        <f>INDEX($P$3:$P$1294,MATCH(J523,_xlfn.ANCHORARRAY($O$3),0))</f>
        <v>72</v>
      </c>
      <c r="M523" s="4">
        <v>4</v>
      </c>
      <c r="O523" s="2">
        <v>522</v>
      </c>
      <c r="P523" s="4">
        <f t="shared" si="10"/>
        <v>68</v>
      </c>
    </row>
    <row r="524" spans="1:16">
      <c r="A524" s="2">
        <v>522</v>
      </c>
      <c r="B524" s="3" t="s">
        <v>1407</v>
      </c>
      <c r="C524" s="3" t="s">
        <v>1408</v>
      </c>
      <c r="D524" s="3" t="s">
        <v>11</v>
      </c>
      <c r="E524" s="3" t="s">
        <v>12</v>
      </c>
      <c r="F524" s="3" t="s">
        <v>1409</v>
      </c>
      <c r="G524" s="3" t="s">
        <v>11</v>
      </c>
      <c r="H524" s="3">
        <v>0</v>
      </c>
      <c r="I524" s="3">
        <v>0</v>
      </c>
      <c r="J524" s="4">
        <v>515</v>
      </c>
      <c r="L524" s="2">
        <f>INDEX($P$3:$P$1294,MATCH(J524,_xlfn.ANCHORARRAY($O$3),0))</f>
        <v>72</v>
      </c>
      <c r="M524" s="4">
        <v>4</v>
      </c>
      <c r="O524" s="2">
        <v>523</v>
      </c>
      <c r="P524" s="4">
        <f t="shared" si="10"/>
        <v>68</v>
      </c>
    </row>
    <row r="525" spans="1:16">
      <c r="A525" s="2">
        <v>523</v>
      </c>
      <c r="B525" s="3" t="s">
        <v>1410</v>
      </c>
      <c r="C525" s="3" t="s">
        <v>1411</v>
      </c>
      <c r="D525" s="3" t="s">
        <v>11</v>
      </c>
      <c r="E525" s="3" t="s">
        <v>12</v>
      </c>
      <c r="F525" s="3" t="s">
        <v>1412</v>
      </c>
      <c r="G525" s="3" t="s">
        <v>11</v>
      </c>
      <c r="H525" s="3">
        <v>0</v>
      </c>
      <c r="I525" s="3">
        <v>0</v>
      </c>
      <c r="J525" s="4">
        <v>516</v>
      </c>
      <c r="L525" s="2">
        <f>INDEX($P$3:$P$1294,MATCH(J525,_xlfn.ANCHORARRAY($O$3),0))</f>
        <v>71</v>
      </c>
      <c r="M525" s="4">
        <v>4</v>
      </c>
      <c r="O525" s="2">
        <v>524</v>
      </c>
      <c r="P525" s="4">
        <f t="shared" si="10"/>
        <v>67</v>
      </c>
    </row>
    <row r="526" spans="1:16">
      <c r="A526" s="2">
        <v>524</v>
      </c>
      <c r="B526" s="3" t="s">
        <v>1413</v>
      </c>
      <c r="C526" s="3" t="s">
        <v>1414</v>
      </c>
      <c r="D526" s="3" t="s">
        <v>11</v>
      </c>
      <c r="E526" s="3" t="s">
        <v>12</v>
      </c>
      <c r="F526" s="3" t="s">
        <v>1415</v>
      </c>
      <c r="G526" s="3" t="s">
        <v>11</v>
      </c>
      <c r="H526" s="3">
        <v>0</v>
      </c>
      <c r="I526" s="3">
        <v>0</v>
      </c>
      <c r="J526" s="4">
        <v>517</v>
      </c>
      <c r="L526" s="2">
        <f>INDEX($P$3:$P$1294,MATCH(J526,_xlfn.ANCHORARRAY($O$3),0))</f>
        <v>71</v>
      </c>
      <c r="M526" s="4">
        <v>4</v>
      </c>
      <c r="O526" s="2">
        <v>525</v>
      </c>
      <c r="P526" s="4">
        <f t="shared" si="10"/>
        <v>67</v>
      </c>
    </row>
    <row r="527" spans="1:16">
      <c r="A527" s="2">
        <v>525</v>
      </c>
      <c r="B527" s="3" t="s">
        <v>1416</v>
      </c>
      <c r="C527" s="3" t="s">
        <v>1417</v>
      </c>
      <c r="D527" s="3" t="s">
        <v>11</v>
      </c>
      <c r="E527" s="3" t="s">
        <v>12</v>
      </c>
      <c r="F527" s="3" t="s">
        <v>1257</v>
      </c>
      <c r="G527" s="3" t="s">
        <v>11</v>
      </c>
      <c r="H527" s="3">
        <v>0</v>
      </c>
      <c r="I527" s="3">
        <v>0</v>
      </c>
      <c r="J527" s="4">
        <v>518</v>
      </c>
      <c r="L527" s="2">
        <f>INDEX($P$3:$P$1294,MATCH(J527,_xlfn.ANCHORARRAY($O$3),0))</f>
        <v>70</v>
      </c>
      <c r="M527" s="4">
        <v>4</v>
      </c>
      <c r="O527" s="2">
        <v>526</v>
      </c>
      <c r="P527" s="4">
        <f t="shared" si="10"/>
        <v>66</v>
      </c>
    </row>
    <row r="528" spans="1:16">
      <c r="A528" s="2">
        <v>526</v>
      </c>
      <c r="B528" s="3" t="s">
        <v>1418</v>
      </c>
      <c r="C528" s="3" t="s">
        <v>1419</v>
      </c>
      <c r="D528" s="3" t="s">
        <v>11</v>
      </c>
      <c r="E528" s="3" t="s">
        <v>12</v>
      </c>
      <c r="F528" s="3" t="s">
        <v>1420</v>
      </c>
      <c r="G528" s="3" t="s">
        <v>11</v>
      </c>
      <c r="H528" s="3">
        <v>0</v>
      </c>
      <c r="I528" s="3">
        <v>0</v>
      </c>
      <c r="J528" s="4">
        <v>519</v>
      </c>
      <c r="L528" s="2">
        <f>INDEX($P$3:$P$1294,MATCH(J528,_xlfn.ANCHORARRAY($O$3),0))</f>
        <v>70</v>
      </c>
      <c r="M528" s="4">
        <v>4</v>
      </c>
      <c r="O528" s="2">
        <v>527</v>
      </c>
      <c r="P528" s="4">
        <f t="shared" si="10"/>
        <v>66</v>
      </c>
    </row>
    <row r="529" spans="1:16">
      <c r="A529" s="2">
        <v>527</v>
      </c>
      <c r="B529" s="3" t="s">
        <v>1421</v>
      </c>
      <c r="C529" s="3" t="s">
        <v>1422</v>
      </c>
      <c r="D529" s="3" t="s">
        <v>11</v>
      </c>
      <c r="E529" s="3" t="s">
        <v>12</v>
      </c>
      <c r="F529" s="3" t="s">
        <v>1288</v>
      </c>
      <c r="G529" s="3" t="s">
        <v>11</v>
      </c>
      <c r="H529" s="3">
        <v>0</v>
      </c>
      <c r="I529" s="3">
        <v>0</v>
      </c>
      <c r="J529" s="4">
        <v>520</v>
      </c>
      <c r="L529" s="2">
        <f>INDEX($P$3:$P$1294,MATCH(J529,_xlfn.ANCHORARRAY($O$3),0))</f>
        <v>69</v>
      </c>
      <c r="M529" s="4">
        <v>4</v>
      </c>
      <c r="O529" s="2">
        <v>528</v>
      </c>
      <c r="P529" s="4">
        <f t="shared" si="10"/>
        <v>65</v>
      </c>
    </row>
    <row r="530" spans="1:16">
      <c r="A530" s="2">
        <v>528</v>
      </c>
      <c r="B530" s="3" t="s">
        <v>1423</v>
      </c>
      <c r="C530" s="3" t="s">
        <v>1424</v>
      </c>
      <c r="D530" s="3" t="s">
        <v>11</v>
      </c>
      <c r="E530" s="3" t="s">
        <v>12</v>
      </c>
      <c r="F530" s="3" t="s">
        <v>1425</v>
      </c>
      <c r="G530" s="3" t="s">
        <v>11</v>
      </c>
      <c r="H530" s="3">
        <v>0</v>
      </c>
      <c r="I530" s="3">
        <v>0</v>
      </c>
      <c r="J530" s="4">
        <v>521</v>
      </c>
      <c r="L530" s="2">
        <f>INDEX($P$3:$P$1294,MATCH(J530,_xlfn.ANCHORARRAY($O$3),0))</f>
        <v>69</v>
      </c>
      <c r="M530" s="4">
        <v>4</v>
      </c>
      <c r="O530" s="2">
        <v>529</v>
      </c>
      <c r="P530" s="4">
        <f t="shared" si="10"/>
        <v>65</v>
      </c>
    </row>
    <row r="531" spans="1:16">
      <c r="A531" s="2">
        <v>529</v>
      </c>
      <c r="B531" s="3" t="s">
        <v>1426</v>
      </c>
      <c r="C531" s="3" t="s">
        <v>1427</v>
      </c>
      <c r="D531" s="3" t="s">
        <v>11</v>
      </c>
      <c r="E531" s="3" t="s">
        <v>12</v>
      </c>
      <c r="F531" s="3" t="s">
        <v>1428</v>
      </c>
      <c r="G531" s="3" t="s">
        <v>11</v>
      </c>
      <c r="H531" s="3">
        <v>0</v>
      </c>
      <c r="I531" s="3">
        <v>0</v>
      </c>
      <c r="J531" s="4">
        <v>522</v>
      </c>
      <c r="L531" s="2">
        <f>INDEX($P$3:$P$1294,MATCH(J531,_xlfn.ANCHORARRAY($O$3),0))</f>
        <v>68</v>
      </c>
      <c r="M531" s="4">
        <v>4</v>
      </c>
      <c r="O531" s="2">
        <v>530</v>
      </c>
      <c r="P531" s="4">
        <f t="shared" si="10"/>
        <v>64</v>
      </c>
    </row>
    <row r="532" spans="1:16">
      <c r="A532" s="2">
        <v>530</v>
      </c>
      <c r="B532" s="3" t="s">
        <v>1429</v>
      </c>
      <c r="C532" s="3" t="s">
        <v>1430</v>
      </c>
      <c r="D532" s="3" t="s">
        <v>11</v>
      </c>
      <c r="E532" s="3" t="s">
        <v>12</v>
      </c>
      <c r="F532" s="3" t="s">
        <v>1334</v>
      </c>
      <c r="G532" s="3" t="s">
        <v>11</v>
      </c>
      <c r="H532" s="3">
        <v>0</v>
      </c>
      <c r="I532" s="3">
        <v>0</v>
      </c>
      <c r="J532" s="4">
        <v>523</v>
      </c>
      <c r="L532" s="2">
        <f>INDEX($P$3:$P$1294,MATCH(J532,_xlfn.ANCHORARRAY($O$3),0))</f>
        <v>68</v>
      </c>
      <c r="M532" s="4">
        <v>4</v>
      </c>
      <c r="O532" s="2">
        <v>531</v>
      </c>
      <c r="P532" s="4">
        <f t="shared" si="10"/>
        <v>64</v>
      </c>
    </row>
    <row r="533" spans="1:16">
      <c r="A533" s="2">
        <v>531</v>
      </c>
      <c r="B533" s="3" t="s">
        <v>1431</v>
      </c>
      <c r="C533" s="3" t="s">
        <v>1432</v>
      </c>
      <c r="D533" s="3" t="s">
        <v>11</v>
      </c>
      <c r="E533" s="3" t="s">
        <v>12</v>
      </c>
      <c r="F533" s="3" t="s">
        <v>1433</v>
      </c>
      <c r="G533" s="3" t="s">
        <v>11</v>
      </c>
      <c r="H533" s="3">
        <v>0</v>
      </c>
      <c r="I533" s="3">
        <v>0</v>
      </c>
      <c r="J533" s="4">
        <v>524</v>
      </c>
      <c r="L533" s="2">
        <f>INDEX($P$3:$P$1294,MATCH(J533,_xlfn.ANCHORARRAY($O$3),0))</f>
        <v>67</v>
      </c>
      <c r="M533" s="4">
        <v>4</v>
      </c>
      <c r="O533" s="2">
        <v>532</v>
      </c>
      <c r="P533" s="4">
        <f t="shared" si="10"/>
        <v>63</v>
      </c>
    </row>
    <row r="534" spans="1:16">
      <c r="A534" s="2">
        <v>532</v>
      </c>
      <c r="B534" s="3" t="s">
        <v>1434</v>
      </c>
      <c r="C534" s="3" t="s">
        <v>1435</v>
      </c>
      <c r="D534" s="3" t="s">
        <v>11</v>
      </c>
      <c r="E534" s="3" t="s">
        <v>12</v>
      </c>
      <c r="F534" s="3" t="s">
        <v>1357</v>
      </c>
      <c r="G534" s="3" t="s">
        <v>11</v>
      </c>
      <c r="H534" s="3">
        <v>0</v>
      </c>
      <c r="I534" s="3">
        <v>0</v>
      </c>
      <c r="J534" s="4">
        <v>525</v>
      </c>
      <c r="L534" s="2">
        <f>INDEX($P$3:$P$1294,MATCH(J534,_xlfn.ANCHORARRAY($O$3),0))</f>
        <v>67</v>
      </c>
      <c r="M534" s="4">
        <v>4</v>
      </c>
      <c r="O534" s="2">
        <v>533</v>
      </c>
      <c r="P534" s="4">
        <f t="shared" si="10"/>
        <v>63</v>
      </c>
    </row>
    <row r="535" spans="1:16">
      <c r="A535" s="2">
        <v>533</v>
      </c>
      <c r="B535" s="3" t="s">
        <v>1436</v>
      </c>
      <c r="C535" s="3" t="s">
        <v>1437</v>
      </c>
      <c r="D535" s="3" t="s">
        <v>11</v>
      </c>
      <c r="E535" s="3" t="s">
        <v>12</v>
      </c>
      <c r="F535" s="3" t="s">
        <v>1381</v>
      </c>
      <c r="G535" s="3" t="s">
        <v>11</v>
      </c>
      <c r="H535" s="3">
        <v>0</v>
      </c>
      <c r="I535" s="3">
        <v>0</v>
      </c>
      <c r="J535" s="4">
        <v>526</v>
      </c>
      <c r="L535" s="2">
        <f>INDEX($P$3:$P$1294,MATCH(J535,_xlfn.ANCHORARRAY($O$3),0))</f>
        <v>66</v>
      </c>
      <c r="M535" s="4">
        <v>4</v>
      </c>
      <c r="O535" s="2">
        <v>534</v>
      </c>
      <c r="P535" s="4">
        <f t="shared" si="10"/>
        <v>62</v>
      </c>
    </row>
    <row r="536" spans="1:16">
      <c r="A536" s="2">
        <v>534</v>
      </c>
      <c r="B536" s="3" t="s">
        <v>1438</v>
      </c>
      <c r="C536" s="3" t="s">
        <v>1439</v>
      </c>
      <c r="D536" s="3" t="s">
        <v>11</v>
      </c>
      <c r="E536" s="3" t="s">
        <v>12</v>
      </c>
      <c r="F536" s="3" t="s">
        <v>1440</v>
      </c>
      <c r="G536" s="3" t="s">
        <v>11</v>
      </c>
      <c r="H536" s="3">
        <v>0</v>
      </c>
      <c r="I536" s="3">
        <v>0</v>
      </c>
      <c r="J536" s="4">
        <v>527</v>
      </c>
      <c r="L536" s="2">
        <f>INDEX($P$3:$P$1294,MATCH(J536,_xlfn.ANCHORARRAY($O$3),0))</f>
        <v>66</v>
      </c>
      <c r="M536" s="4">
        <v>4</v>
      </c>
      <c r="O536" s="2">
        <v>535</v>
      </c>
      <c r="P536" s="4">
        <f t="shared" si="10"/>
        <v>62</v>
      </c>
    </row>
    <row r="537" spans="1:16">
      <c r="A537" s="2">
        <v>535</v>
      </c>
      <c r="B537" s="3" t="s">
        <v>1441</v>
      </c>
      <c r="C537" s="3" t="s">
        <v>1442</v>
      </c>
      <c r="D537" s="3" t="s">
        <v>11</v>
      </c>
      <c r="E537" s="3" t="s">
        <v>12</v>
      </c>
      <c r="F537" s="3" t="s">
        <v>1443</v>
      </c>
      <c r="G537" s="3" t="s">
        <v>11</v>
      </c>
      <c r="H537" s="3">
        <v>0</v>
      </c>
      <c r="I537" s="3">
        <v>0</v>
      </c>
      <c r="J537" s="4">
        <v>528</v>
      </c>
      <c r="L537" s="2">
        <f>INDEX($P$3:$P$1294,MATCH(J537,_xlfn.ANCHORARRAY($O$3),0))</f>
        <v>65</v>
      </c>
      <c r="M537" s="4">
        <v>4</v>
      </c>
      <c r="O537" s="2">
        <v>536</v>
      </c>
      <c r="P537" s="4">
        <f t="shared" si="10"/>
        <v>61</v>
      </c>
    </row>
    <row r="538" spans="1:16">
      <c r="A538" s="2">
        <v>536</v>
      </c>
      <c r="B538" s="3" t="s">
        <v>1444</v>
      </c>
      <c r="C538" s="3" t="s">
        <v>1445</v>
      </c>
      <c r="D538" s="3" t="s">
        <v>11</v>
      </c>
      <c r="E538" s="3" t="s">
        <v>12</v>
      </c>
      <c r="F538" s="3" t="s">
        <v>1446</v>
      </c>
      <c r="G538" s="3" t="s">
        <v>11</v>
      </c>
      <c r="H538" s="3">
        <v>0</v>
      </c>
      <c r="I538" s="3">
        <v>0</v>
      </c>
      <c r="J538" s="4">
        <v>529</v>
      </c>
      <c r="L538" s="2">
        <f>INDEX($P$3:$P$1294,MATCH(J538,_xlfn.ANCHORARRAY($O$3),0))</f>
        <v>65</v>
      </c>
      <c r="M538" s="4">
        <v>4</v>
      </c>
      <c r="O538" s="2">
        <v>537</v>
      </c>
      <c r="P538" s="4">
        <f t="shared" si="10"/>
        <v>61</v>
      </c>
    </row>
    <row r="539" spans="1:16">
      <c r="A539" s="2">
        <v>537</v>
      </c>
      <c r="B539" s="3" t="s">
        <v>1447</v>
      </c>
      <c r="C539" s="3" t="s">
        <v>1448</v>
      </c>
      <c r="D539" s="3" t="s">
        <v>11</v>
      </c>
      <c r="E539" s="3" t="s">
        <v>12</v>
      </c>
      <c r="F539" s="3" t="s">
        <v>1449</v>
      </c>
      <c r="G539" s="3" t="s">
        <v>11</v>
      </c>
      <c r="H539" s="3">
        <v>0</v>
      </c>
      <c r="I539" s="3">
        <v>0</v>
      </c>
      <c r="J539" s="4">
        <v>530</v>
      </c>
      <c r="L539" s="2">
        <f>INDEX($P$3:$P$1294,MATCH(J539,_xlfn.ANCHORARRAY($O$3),0))</f>
        <v>64</v>
      </c>
      <c r="M539" s="4">
        <v>4</v>
      </c>
      <c r="O539" s="2">
        <v>538</v>
      </c>
      <c r="P539" s="4">
        <f t="shared" si="10"/>
        <v>60</v>
      </c>
    </row>
    <row r="540" spans="1:16">
      <c r="A540" s="2">
        <v>538</v>
      </c>
      <c r="B540" s="3" t="s">
        <v>1450</v>
      </c>
      <c r="C540" s="3" t="s">
        <v>1451</v>
      </c>
      <c r="D540" s="3" t="s">
        <v>11</v>
      </c>
      <c r="E540" s="3" t="s">
        <v>12</v>
      </c>
      <c r="F540" s="3" t="s">
        <v>1452</v>
      </c>
      <c r="G540" s="3" t="s">
        <v>12</v>
      </c>
      <c r="H540" s="3">
        <v>1</v>
      </c>
      <c r="I540" s="3">
        <v>0.222472</v>
      </c>
      <c r="J540" s="4">
        <v>531</v>
      </c>
      <c r="L540" s="2">
        <f>INDEX($P$3:$P$1294,MATCH(J540,_xlfn.ANCHORARRAY($O$3),0))</f>
        <v>64</v>
      </c>
      <c r="M540" s="4">
        <v>4</v>
      </c>
      <c r="O540" s="2">
        <v>539</v>
      </c>
      <c r="P540" s="4">
        <f t="shared" si="10"/>
        <v>60</v>
      </c>
    </row>
    <row r="541" spans="1:16">
      <c r="A541" s="2">
        <v>539</v>
      </c>
      <c r="B541" s="3" t="s">
        <v>1453</v>
      </c>
      <c r="C541" s="3" t="s">
        <v>1454</v>
      </c>
      <c r="D541" s="3" t="s">
        <v>11</v>
      </c>
      <c r="E541" s="3" t="s">
        <v>12</v>
      </c>
      <c r="F541" s="3" t="s">
        <v>1381</v>
      </c>
      <c r="G541" s="3" t="s">
        <v>11</v>
      </c>
      <c r="H541" s="3">
        <v>0</v>
      </c>
      <c r="I541" s="3">
        <v>0</v>
      </c>
      <c r="J541" s="4">
        <v>532</v>
      </c>
      <c r="L541" s="2">
        <f>INDEX($P$3:$P$1294,MATCH(J541,_xlfn.ANCHORARRAY($O$3),0))</f>
        <v>63</v>
      </c>
      <c r="M541" s="4">
        <v>4</v>
      </c>
      <c r="O541" s="2">
        <v>540</v>
      </c>
      <c r="P541" s="4">
        <f t="shared" si="10"/>
        <v>59</v>
      </c>
    </row>
    <row r="542" spans="1:16">
      <c r="A542" s="2">
        <v>540</v>
      </c>
      <c r="B542" s="3" t="s">
        <v>1455</v>
      </c>
      <c r="C542" s="3" t="s">
        <v>1456</v>
      </c>
      <c r="D542" s="3" t="s">
        <v>11</v>
      </c>
      <c r="E542" s="3" t="s">
        <v>12</v>
      </c>
      <c r="F542" s="3" t="s">
        <v>1381</v>
      </c>
      <c r="G542" s="3" t="s">
        <v>11</v>
      </c>
      <c r="H542" s="3">
        <v>0</v>
      </c>
      <c r="I542" s="3">
        <v>0</v>
      </c>
      <c r="J542" s="4">
        <v>533</v>
      </c>
      <c r="L542" s="2">
        <f>INDEX($P$3:$P$1294,MATCH(J542,_xlfn.ANCHORARRAY($O$3),0))</f>
        <v>63</v>
      </c>
      <c r="M542" s="4">
        <v>4</v>
      </c>
      <c r="O542" s="2">
        <v>541</v>
      </c>
      <c r="P542" s="4">
        <f t="shared" si="10"/>
        <v>59</v>
      </c>
    </row>
    <row r="543" spans="1:16">
      <c r="A543" s="2">
        <v>541</v>
      </c>
      <c r="B543" s="3" t="s">
        <v>1457</v>
      </c>
      <c r="C543" s="3" t="s">
        <v>1458</v>
      </c>
      <c r="D543" s="3" t="s">
        <v>11</v>
      </c>
      <c r="E543" s="3" t="s">
        <v>12</v>
      </c>
      <c r="F543" s="3" t="s">
        <v>1459</v>
      </c>
      <c r="G543" s="3" t="s">
        <v>11</v>
      </c>
      <c r="H543" s="3">
        <v>0</v>
      </c>
      <c r="I543" s="3">
        <v>0</v>
      </c>
      <c r="J543" s="4">
        <v>534</v>
      </c>
      <c r="L543" s="2">
        <f>INDEX($P$3:$P$1294,MATCH(J543,_xlfn.ANCHORARRAY($O$3),0))</f>
        <v>62</v>
      </c>
      <c r="M543" s="4">
        <v>4</v>
      </c>
      <c r="O543" s="2">
        <v>542</v>
      </c>
      <c r="P543" s="4">
        <f t="shared" si="10"/>
        <v>58</v>
      </c>
    </row>
    <row r="544" spans="1:16">
      <c r="A544" s="2">
        <v>542</v>
      </c>
      <c r="B544" s="3" t="s">
        <v>1460</v>
      </c>
      <c r="C544" s="3" t="s">
        <v>1461</v>
      </c>
      <c r="D544" s="3" t="s">
        <v>11</v>
      </c>
      <c r="E544" s="3" t="s">
        <v>12</v>
      </c>
      <c r="F544" s="3" t="s">
        <v>1462</v>
      </c>
      <c r="G544" s="3" t="s">
        <v>11</v>
      </c>
      <c r="H544" s="3">
        <v>0</v>
      </c>
      <c r="I544" s="3">
        <v>0</v>
      </c>
      <c r="J544" s="4">
        <v>535</v>
      </c>
      <c r="L544" s="2">
        <f>INDEX($P$3:$P$1294,MATCH(J544,_xlfn.ANCHORARRAY($O$3),0))</f>
        <v>62</v>
      </c>
      <c r="M544" s="4">
        <v>4</v>
      </c>
      <c r="O544" s="2">
        <v>543</v>
      </c>
      <c r="P544" s="4">
        <f t="shared" si="10"/>
        <v>58</v>
      </c>
    </row>
    <row r="545" spans="1:16">
      <c r="A545" s="2">
        <v>543</v>
      </c>
      <c r="B545" s="3" t="s">
        <v>1463</v>
      </c>
      <c r="C545" s="3" t="s">
        <v>1464</v>
      </c>
      <c r="D545" s="3" t="s">
        <v>11</v>
      </c>
      <c r="E545" s="3" t="s">
        <v>12</v>
      </c>
      <c r="F545" s="3" t="s">
        <v>1462</v>
      </c>
      <c r="G545" s="3" t="s">
        <v>11</v>
      </c>
      <c r="H545" s="3">
        <v>0</v>
      </c>
      <c r="I545" s="3">
        <v>0</v>
      </c>
      <c r="J545" s="4">
        <v>536</v>
      </c>
      <c r="L545" s="2">
        <f>INDEX($P$3:$P$1294,MATCH(J545,_xlfn.ANCHORARRAY($O$3),0))</f>
        <v>61</v>
      </c>
      <c r="M545" s="4">
        <v>4</v>
      </c>
      <c r="O545" s="2">
        <v>544</v>
      </c>
      <c r="P545" s="4">
        <f t="shared" si="10"/>
        <v>57</v>
      </c>
    </row>
    <row r="546" spans="1:16">
      <c r="A546" s="2">
        <v>544</v>
      </c>
      <c r="B546" s="3" t="s">
        <v>1465</v>
      </c>
      <c r="C546" s="3" t="s">
        <v>1466</v>
      </c>
      <c r="D546" s="3" t="s">
        <v>11</v>
      </c>
      <c r="E546" s="3" t="s">
        <v>12</v>
      </c>
      <c r="F546" s="3" t="s">
        <v>1467</v>
      </c>
      <c r="G546" s="3" t="s">
        <v>11</v>
      </c>
      <c r="H546" s="3">
        <v>0</v>
      </c>
      <c r="I546" s="3">
        <v>0</v>
      </c>
      <c r="J546" s="4">
        <v>537</v>
      </c>
      <c r="L546" s="2">
        <f>INDEX($P$3:$P$1294,MATCH(J546,_xlfn.ANCHORARRAY($O$3),0))</f>
        <v>61</v>
      </c>
      <c r="M546" s="4">
        <v>4</v>
      </c>
      <c r="O546" s="2">
        <v>545</v>
      </c>
      <c r="P546" s="4">
        <f t="shared" si="10"/>
        <v>57</v>
      </c>
    </row>
    <row r="547" spans="1:16">
      <c r="A547" s="2">
        <v>545</v>
      </c>
      <c r="B547" s="3" t="s">
        <v>1468</v>
      </c>
      <c r="C547" s="3" t="s">
        <v>1469</v>
      </c>
      <c r="D547" s="3" t="s">
        <v>11</v>
      </c>
      <c r="E547" s="3" t="s">
        <v>12</v>
      </c>
      <c r="F547" s="3" t="s">
        <v>1470</v>
      </c>
      <c r="G547" s="3" t="s">
        <v>18</v>
      </c>
      <c r="H547" s="3">
        <v>1</v>
      </c>
      <c r="I547" s="3">
        <v>0.60210600000000003</v>
      </c>
      <c r="J547" s="4">
        <v>538</v>
      </c>
      <c r="L547" s="2">
        <f>INDEX($P$3:$P$1294,MATCH(J547,_xlfn.ANCHORARRAY($O$3),0))</f>
        <v>60</v>
      </c>
      <c r="M547" s="4">
        <v>4</v>
      </c>
      <c r="O547" s="2">
        <v>546</v>
      </c>
      <c r="P547" s="4">
        <f t="shared" si="10"/>
        <v>56</v>
      </c>
    </row>
    <row r="548" spans="1:16">
      <c r="A548" s="2">
        <v>546</v>
      </c>
      <c r="B548" s="3" t="s">
        <v>1471</v>
      </c>
      <c r="C548" s="3" t="s">
        <v>1472</v>
      </c>
      <c r="D548" s="3" t="s">
        <v>11</v>
      </c>
      <c r="E548" s="3" t="s">
        <v>12</v>
      </c>
      <c r="F548" s="3" t="s">
        <v>1473</v>
      </c>
      <c r="G548" s="3" t="s">
        <v>11</v>
      </c>
      <c r="H548" s="3">
        <v>0</v>
      </c>
      <c r="I548" s="3">
        <v>0</v>
      </c>
      <c r="J548" s="4">
        <v>539</v>
      </c>
      <c r="L548" s="2">
        <f>INDEX($P$3:$P$1294,MATCH(J548,_xlfn.ANCHORARRAY($O$3),0))</f>
        <v>60</v>
      </c>
      <c r="M548" s="4">
        <v>4</v>
      </c>
      <c r="O548" s="2">
        <v>547</v>
      </c>
      <c r="P548" s="4">
        <f t="shared" si="10"/>
        <v>56</v>
      </c>
    </row>
    <row r="549" spans="1:16">
      <c r="A549" s="2">
        <v>547</v>
      </c>
      <c r="B549" s="3" t="s">
        <v>1474</v>
      </c>
      <c r="C549" s="3" t="s">
        <v>1475</v>
      </c>
      <c r="D549" s="3" t="s">
        <v>11</v>
      </c>
      <c r="E549" s="3" t="s">
        <v>12</v>
      </c>
      <c r="F549" s="3" t="s">
        <v>1476</v>
      </c>
      <c r="G549" s="3" t="s">
        <v>11</v>
      </c>
      <c r="H549" s="3">
        <v>0</v>
      </c>
      <c r="I549" s="3">
        <v>0</v>
      </c>
      <c r="J549" s="4">
        <v>540</v>
      </c>
      <c r="L549" s="2">
        <f>INDEX($P$3:$P$1294,MATCH(J549,_xlfn.ANCHORARRAY($O$3),0))</f>
        <v>59</v>
      </c>
      <c r="M549" s="4">
        <v>4</v>
      </c>
      <c r="O549" s="2">
        <v>548</v>
      </c>
      <c r="P549" s="4">
        <f t="shared" si="10"/>
        <v>55</v>
      </c>
    </row>
    <row r="550" spans="1:16">
      <c r="A550" s="2">
        <v>548</v>
      </c>
      <c r="B550" s="3" t="s">
        <v>1477</v>
      </c>
      <c r="C550" s="3" t="s">
        <v>1478</v>
      </c>
      <c r="D550" s="3" t="s">
        <v>11</v>
      </c>
      <c r="E550" s="3" t="s">
        <v>12</v>
      </c>
      <c r="F550" s="3" t="s">
        <v>1479</v>
      </c>
      <c r="G550" s="3" t="s">
        <v>11</v>
      </c>
      <c r="H550" s="3">
        <v>0</v>
      </c>
      <c r="I550" s="3">
        <v>0</v>
      </c>
      <c r="J550" s="4">
        <v>541</v>
      </c>
      <c r="L550" s="2">
        <f>INDEX($P$3:$P$1294,MATCH(J550,_xlfn.ANCHORARRAY($O$3),0))</f>
        <v>59</v>
      </c>
      <c r="M550" s="4">
        <v>4</v>
      </c>
      <c r="O550" s="2">
        <v>549</v>
      </c>
      <c r="P550" s="4">
        <f t="shared" si="10"/>
        <v>55</v>
      </c>
    </row>
    <row r="551" spans="1:16">
      <c r="A551" s="2">
        <v>549</v>
      </c>
      <c r="B551" s="3" t="s">
        <v>1480</v>
      </c>
      <c r="C551" s="3" t="s">
        <v>1481</v>
      </c>
      <c r="D551" s="3" t="s">
        <v>11</v>
      </c>
      <c r="E551" s="3" t="s">
        <v>12</v>
      </c>
      <c r="F551" s="3" t="s">
        <v>1482</v>
      </c>
      <c r="G551" s="3" t="s">
        <v>11</v>
      </c>
      <c r="H551" s="3">
        <v>0</v>
      </c>
      <c r="I551" s="3">
        <v>0</v>
      </c>
      <c r="J551" s="4">
        <v>542</v>
      </c>
      <c r="L551" s="2">
        <f>INDEX($P$3:$P$1294,MATCH(J551,_xlfn.ANCHORARRAY($O$3),0))</f>
        <v>58</v>
      </c>
      <c r="M551" s="4">
        <v>4</v>
      </c>
      <c r="O551" s="2">
        <v>550</v>
      </c>
      <c r="P551" s="4">
        <f t="shared" si="10"/>
        <v>54</v>
      </c>
    </row>
    <row r="552" spans="1:16">
      <c r="A552" s="2">
        <v>550</v>
      </c>
      <c r="B552" s="3" t="s">
        <v>1483</v>
      </c>
      <c r="C552" s="3" t="s">
        <v>1484</v>
      </c>
      <c r="D552" s="3" t="s">
        <v>11</v>
      </c>
      <c r="E552" s="3" t="s">
        <v>12</v>
      </c>
      <c r="F552" s="3" t="s">
        <v>1485</v>
      </c>
      <c r="G552" s="3" t="s">
        <v>15</v>
      </c>
      <c r="H552" s="3">
        <v>1</v>
      </c>
      <c r="I552" s="3">
        <v>0.46542</v>
      </c>
      <c r="J552" s="4">
        <v>543</v>
      </c>
      <c r="L552" s="2">
        <f>INDEX($P$3:$P$1294,MATCH(J552,_xlfn.ANCHORARRAY($O$3),0))</f>
        <v>58</v>
      </c>
      <c r="M552" s="4">
        <v>4</v>
      </c>
      <c r="O552" s="2">
        <v>551</v>
      </c>
      <c r="P552" s="4">
        <f t="shared" si="10"/>
        <v>54</v>
      </c>
    </row>
    <row r="553" spans="1:16">
      <c r="A553" s="2">
        <v>551</v>
      </c>
      <c r="B553" s="3" t="s">
        <v>1486</v>
      </c>
      <c r="C553" s="3" t="s">
        <v>1487</v>
      </c>
      <c r="D553" s="3" t="s">
        <v>11</v>
      </c>
      <c r="E553" s="3" t="s">
        <v>12</v>
      </c>
      <c r="F553" s="3" t="s">
        <v>1488</v>
      </c>
      <c r="G553" s="3" t="s">
        <v>11</v>
      </c>
      <c r="H553" s="3">
        <v>0</v>
      </c>
      <c r="I553" s="3">
        <v>0</v>
      </c>
      <c r="J553" s="4">
        <v>544</v>
      </c>
      <c r="L553" s="2">
        <f>INDEX($P$3:$P$1294,MATCH(J553,_xlfn.ANCHORARRAY($O$3),0))</f>
        <v>57</v>
      </c>
      <c r="M553" s="4">
        <v>4</v>
      </c>
      <c r="O553" s="2">
        <v>552</v>
      </c>
      <c r="P553" s="4">
        <f t="shared" si="10"/>
        <v>53</v>
      </c>
    </row>
    <row r="554" spans="1:16">
      <c r="A554" s="2">
        <v>552</v>
      </c>
      <c r="B554" s="3" t="s">
        <v>1489</v>
      </c>
      <c r="C554" s="3" t="s">
        <v>1490</v>
      </c>
      <c r="D554" s="3" t="s">
        <v>11</v>
      </c>
      <c r="E554" s="3" t="s">
        <v>12</v>
      </c>
      <c r="F554" s="3" t="s">
        <v>1491</v>
      </c>
      <c r="G554" s="3" t="s">
        <v>11</v>
      </c>
      <c r="H554" s="3">
        <v>0</v>
      </c>
      <c r="I554" s="3">
        <v>0</v>
      </c>
      <c r="J554" s="4">
        <v>545</v>
      </c>
      <c r="L554" s="2">
        <f>INDEX($P$3:$P$1294,MATCH(J554,_xlfn.ANCHORARRAY($O$3),0))</f>
        <v>57</v>
      </c>
      <c r="M554" s="4">
        <v>4</v>
      </c>
      <c r="O554" s="2">
        <v>553</v>
      </c>
      <c r="P554" s="4">
        <f t="shared" si="10"/>
        <v>53</v>
      </c>
    </row>
    <row r="555" spans="1:16">
      <c r="A555" s="2">
        <v>553</v>
      </c>
      <c r="B555" s="3" t="s">
        <v>1492</v>
      </c>
      <c r="C555" s="3" t="s">
        <v>1493</v>
      </c>
      <c r="D555" s="3" t="s">
        <v>11</v>
      </c>
      <c r="E555" s="3" t="s">
        <v>12</v>
      </c>
      <c r="F555" s="3" t="s">
        <v>1494</v>
      </c>
      <c r="G555" s="3" t="s">
        <v>11</v>
      </c>
      <c r="H555" s="3">
        <v>0</v>
      </c>
      <c r="I555" s="3">
        <v>0</v>
      </c>
      <c r="J555" s="4">
        <v>546</v>
      </c>
      <c r="L555" s="2">
        <f>INDEX($P$3:$P$1294,MATCH(J555,_xlfn.ANCHORARRAY($O$3),0))</f>
        <v>56</v>
      </c>
      <c r="M555" s="4">
        <v>4</v>
      </c>
      <c r="O555" s="2">
        <v>554</v>
      </c>
      <c r="P555" s="4">
        <f t="shared" si="10"/>
        <v>52</v>
      </c>
    </row>
    <row r="556" spans="1:16">
      <c r="A556" s="2">
        <v>554</v>
      </c>
      <c r="B556" s="3" t="s">
        <v>1495</v>
      </c>
      <c r="C556" s="3" t="s">
        <v>1496</v>
      </c>
      <c r="D556" s="3" t="s">
        <v>11</v>
      </c>
      <c r="E556" s="3" t="s">
        <v>12</v>
      </c>
      <c r="F556" s="3" t="s">
        <v>1497</v>
      </c>
      <c r="G556" s="3" t="s">
        <v>11</v>
      </c>
      <c r="H556" s="3">
        <v>0</v>
      </c>
      <c r="I556" s="3">
        <v>0</v>
      </c>
      <c r="J556" s="4">
        <v>547</v>
      </c>
      <c r="L556" s="2">
        <f>INDEX($P$3:$P$1294,MATCH(J556,_xlfn.ANCHORARRAY($O$3),0))</f>
        <v>56</v>
      </c>
      <c r="M556" s="4">
        <v>4</v>
      </c>
      <c r="O556" s="2">
        <v>555</v>
      </c>
      <c r="P556" s="4">
        <f t="shared" si="10"/>
        <v>52</v>
      </c>
    </row>
    <row r="557" spans="1:16">
      <c r="A557" s="2">
        <v>555</v>
      </c>
      <c r="B557" s="3" t="s">
        <v>1498</v>
      </c>
      <c r="C557" s="3" t="s">
        <v>1499</v>
      </c>
      <c r="D557" s="3" t="s">
        <v>11</v>
      </c>
      <c r="E557" s="3" t="s">
        <v>12</v>
      </c>
      <c r="F557" s="3" t="s">
        <v>1500</v>
      </c>
      <c r="G557" s="3" t="s">
        <v>11</v>
      </c>
      <c r="H557" s="3">
        <v>0</v>
      </c>
      <c r="I557" s="3">
        <v>0</v>
      </c>
      <c r="J557" s="4">
        <v>548</v>
      </c>
      <c r="L557" s="2">
        <f>INDEX($P$3:$P$1294,MATCH(J557,_xlfn.ANCHORARRAY($O$3),0))</f>
        <v>55</v>
      </c>
      <c r="M557" s="4">
        <v>4</v>
      </c>
      <c r="O557" s="2">
        <v>556</v>
      </c>
      <c r="P557" s="4">
        <f t="shared" si="10"/>
        <v>51</v>
      </c>
    </row>
    <row r="558" spans="1:16">
      <c r="A558" s="2">
        <v>556</v>
      </c>
      <c r="B558" s="3" t="s">
        <v>1501</v>
      </c>
      <c r="C558" s="3" t="s">
        <v>1502</v>
      </c>
      <c r="D558" s="3" t="s">
        <v>11</v>
      </c>
      <c r="E558" s="3" t="s">
        <v>12</v>
      </c>
      <c r="F558" s="3" t="s">
        <v>1503</v>
      </c>
      <c r="G558" s="3" t="s">
        <v>11</v>
      </c>
      <c r="H558" s="3">
        <v>0</v>
      </c>
      <c r="I558" s="3">
        <v>0</v>
      </c>
      <c r="J558" s="4">
        <v>549</v>
      </c>
      <c r="L558" s="2">
        <f>INDEX($P$3:$P$1294,MATCH(J558,_xlfn.ANCHORARRAY($O$3),0))</f>
        <v>55</v>
      </c>
      <c r="M558" s="4">
        <v>4</v>
      </c>
      <c r="O558" s="2">
        <v>557</v>
      </c>
      <c r="P558" s="4">
        <f t="shared" ref="P558:P621" si="11">P556-1</f>
        <v>51</v>
      </c>
    </row>
    <row r="559" spans="1:16">
      <c r="A559" s="2">
        <v>557</v>
      </c>
      <c r="B559" s="3" t="s">
        <v>1504</v>
      </c>
      <c r="C559" s="3" t="s">
        <v>1505</v>
      </c>
      <c r="D559" s="3" t="s">
        <v>11</v>
      </c>
      <c r="E559" s="3" t="s">
        <v>12</v>
      </c>
      <c r="F559" s="3" t="s">
        <v>1506</v>
      </c>
      <c r="G559" s="3" t="s">
        <v>11</v>
      </c>
      <c r="H559" s="3">
        <v>0</v>
      </c>
      <c r="I559" s="3">
        <v>0</v>
      </c>
      <c r="J559" s="4">
        <v>550</v>
      </c>
      <c r="L559" s="2">
        <f>INDEX($P$3:$P$1294,MATCH(J559,_xlfn.ANCHORARRAY($O$3),0))</f>
        <v>54</v>
      </c>
      <c r="M559" s="4">
        <v>4</v>
      </c>
      <c r="O559" s="2">
        <v>558</v>
      </c>
      <c r="P559" s="4">
        <f t="shared" si="11"/>
        <v>50</v>
      </c>
    </row>
    <row r="560" spans="1:16">
      <c r="A560" s="2">
        <v>558</v>
      </c>
      <c r="B560" s="3" t="s">
        <v>1507</v>
      </c>
      <c r="C560" s="3" t="s">
        <v>1508</v>
      </c>
      <c r="D560" s="3" t="s">
        <v>11</v>
      </c>
      <c r="E560" s="3" t="s">
        <v>12</v>
      </c>
      <c r="F560" s="3" t="s">
        <v>1494</v>
      </c>
      <c r="G560" s="3" t="s">
        <v>18</v>
      </c>
      <c r="H560" s="3">
        <v>1</v>
      </c>
      <c r="I560" s="3">
        <v>0.58391099999999996</v>
      </c>
      <c r="J560" s="4">
        <v>551</v>
      </c>
      <c r="L560" s="2">
        <f>INDEX($P$3:$P$1294,MATCH(J560,_xlfn.ANCHORARRAY($O$3),0))</f>
        <v>54</v>
      </c>
      <c r="M560" s="4">
        <v>4</v>
      </c>
      <c r="O560" s="2">
        <v>559</v>
      </c>
      <c r="P560" s="4">
        <f t="shared" si="11"/>
        <v>50</v>
      </c>
    </row>
    <row r="561" spans="1:16">
      <c r="A561" s="2">
        <v>559</v>
      </c>
      <c r="B561" s="3" t="s">
        <v>1509</v>
      </c>
      <c r="C561" s="3" t="s">
        <v>1510</v>
      </c>
      <c r="D561" s="3" t="s">
        <v>11</v>
      </c>
      <c r="E561" s="3" t="s">
        <v>12</v>
      </c>
      <c r="F561" s="3" t="s">
        <v>1511</v>
      </c>
      <c r="G561" s="3" t="s">
        <v>11</v>
      </c>
      <c r="H561" s="3">
        <v>0</v>
      </c>
      <c r="I561" s="3">
        <v>0</v>
      </c>
      <c r="J561" s="4">
        <v>552</v>
      </c>
      <c r="L561" s="2">
        <f>INDEX($P$3:$P$1294,MATCH(J561,_xlfn.ANCHORARRAY($O$3),0))</f>
        <v>53</v>
      </c>
      <c r="M561" s="4">
        <v>4</v>
      </c>
      <c r="O561" s="2">
        <v>560</v>
      </c>
      <c r="P561" s="4">
        <f t="shared" si="11"/>
        <v>49</v>
      </c>
    </row>
    <row r="562" spans="1:16">
      <c r="A562" s="2">
        <v>560</v>
      </c>
      <c r="B562" s="3" t="s">
        <v>1512</v>
      </c>
      <c r="C562" s="3" t="s">
        <v>1513</v>
      </c>
      <c r="D562" s="3" t="s">
        <v>11</v>
      </c>
      <c r="E562" s="3" t="s">
        <v>12</v>
      </c>
      <c r="F562" s="3" t="s">
        <v>1514</v>
      </c>
      <c r="G562" s="3" t="s">
        <v>11</v>
      </c>
      <c r="H562" s="3">
        <v>0</v>
      </c>
      <c r="I562" s="3">
        <v>0</v>
      </c>
      <c r="J562" s="4">
        <v>553</v>
      </c>
      <c r="L562" s="2">
        <f>INDEX($P$3:$P$1294,MATCH(J562,_xlfn.ANCHORARRAY($O$3),0))</f>
        <v>53</v>
      </c>
      <c r="M562" s="4">
        <v>4</v>
      </c>
      <c r="O562" s="2">
        <v>561</v>
      </c>
      <c r="P562" s="4">
        <f t="shared" si="11"/>
        <v>49</v>
      </c>
    </row>
    <row r="563" spans="1:16">
      <c r="A563" s="2">
        <v>561</v>
      </c>
      <c r="B563" s="3" t="s">
        <v>1515</v>
      </c>
      <c r="C563" s="3" t="s">
        <v>1516</v>
      </c>
      <c r="D563" s="3" t="s">
        <v>11</v>
      </c>
      <c r="E563" s="3" t="s">
        <v>12</v>
      </c>
      <c r="F563" s="3" t="s">
        <v>1517</v>
      </c>
      <c r="G563" s="3" t="s">
        <v>11</v>
      </c>
      <c r="H563" s="3">
        <v>0</v>
      </c>
      <c r="I563" s="3">
        <v>0</v>
      </c>
      <c r="J563" s="4">
        <v>554</v>
      </c>
      <c r="L563" s="2">
        <f>INDEX($P$3:$P$1294,MATCH(J563,_xlfn.ANCHORARRAY($O$3),0))</f>
        <v>52</v>
      </c>
      <c r="M563" s="4">
        <v>4</v>
      </c>
      <c r="O563" s="2">
        <v>562</v>
      </c>
      <c r="P563" s="4">
        <f t="shared" si="11"/>
        <v>48</v>
      </c>
    </row>
    <row r="564" spans="1:16">
      <c r="A564" s="2">
        <v>562</v>
      </c>
      <c r="B564" s="3" t="s">
        <v>1518</v>
      </c>
      <c r="C564" s="3" t="s">
        <v>1519</v>
      </c>
      <c r="D564" s="3" t="s">
        <v>11</v>
      </c>
      <c r="E564" s="3" t="s">
        <v>12</v>
      </c>
      <c r="F564" s="3" t="s">
        <v>1520</v>
      </c>
      <c r="G564" s="3" t="s">
        <v>11</v>
      </c>
      <c r="H564" s="3">
        <v>0</v>
      </c>
      <c r="I564" s="3">
        <v>0</v>
      </c>
      <c r="J564" s="4">
        <v>555</v>
      </c>
      <c r="L564" s="2">
        <f>INDEX($P$3:$P$1294,MATCH(J564,_xlfn.ANCHORARRAY($O$3),0))</f>
        <v>52</v>
      </c>
      <c r="M564" s="4">
        <v>4</v>
      </c>
      <c r="O564" s="2">
        <v>563</v>
      </c>
      <c r="P564" s="4">
        <f t="shared" si="11"/>
        <v>48</v>
      </c>
    </row>
    <row r="565" spans="1:16">
      <c r="A565" s="2">
        <v>563</v>
      </c>
      <c r="B565" s="3" t="s">
        <v>1521</v>
      </c>
      <c r="C565" s="3" t="s">
        <v>1522</v>
      </c>
      <c r="D565" s="3" t="s">
        <v>11</v>
      </c>
      <c r="E565" s="3" t="s">
        <v>12</v>
      </c>
      <c r="F565" s="3" t="s">
        <v>1485</v>
      </c>
      <c r="G565" s="3" t="s">
        <v>11</v>
      </c>
      <c r="H565" s="3">
        <v>0</v>
      </c>
      <c r="I565" s="3">
        <v>0</v>
      </c>
      <c r="J565" s="4">
        <v>556</v>
      </c>
      <c r="L565" s="2">
        <f>INDEX($P$3:$P$1294,MATCH(J565,_xlfn.ANCHORARRAY($O$3),0))</f>
        <v>51</v>
      </c>
      <c r="M565" s="4">
        <v>4</v>
      </c>
      <c r="O565" s="2">
        <v>564</v>
      </c>
      <c r="P565" s="4">
        <f t="shared" si="11"/>
        <v>47</v>
      </c>
    </row>
    <row r="566" spans="1:16">
      <c r="A566" s="2">
        <v>564</v>
      </c>
      <c r="B566" s="3" t="s">
        <v>1523</v>
      </c>
      <c r="C566" s="3" t="s">
        <v>1524</v>
      </c>
      <c r="D566" s="3" t="s">
        <v>11</v>
      </c>
      <c r="E566" s="3" t="s">
        <v>12</v>
      </c>
      <c r="F566" s="3" t="s">
        <v>1485</v>
      </c>
      <c r="G566" s="3" t="s">
        <v>15</v>
      </c>
      <c r="H566" s="3">
        <v>1</v>
      </c>
      <c r="I566" s="3">
        <v>0.46542</v>
      </c>
      <c r="J566" s="4">
        <v>557</v>
      </c>
      <c r="L566" s="2">
        <f>INDEX($P$3:$P$1294,MATCH(J566,_xlfn.ANCHORARRAY($O$3),0))</f>
        <v>51</v>
      </c>
      <c r="M566" s="4">
        <v>4</v>
      </c>
      <c r="O566" s="2">
        <v>565</v>
      </c>
      <c r="P566" s="4">
        <f t="shared" si="11"/>
        <v>47</v>
      </c>
    </row>
    <row r="567" spans="1:16">
      <c r="A567" s="2">
        <v>565</v>
      </c>
      <c r="B567" s="3" t="s">
        <v>1525</v>
      </c>
      <c r="C567" s="3" t="s">
        <v>1526</v>
      </c>
      <c r="D567" s="3" t="s">
        <v>11</v>
      </c>
      <c r="E567" s="3" t="s">
        <v>12</v>
      </c>
      <c r="F567" s="3" t="s">
        <v>1527</v>
      </c>
      <c r="G567" s="3" t="s">
        <v>11</v>
      </c>
      <c r="H567" s="3">
        <v>0</v>
      </c>
      <c r="I567" s="3">
        <v>0</v>
      </c>
      <c r="J567" s="4">
        <v>558</v>
      </c>
      <c r="L567" s="2">
        <f>INDEX($P$3:$P$1294,MATCH(J567,_xlfn.ANCHORARRAY($O$3),0))</f>
        <v>50</v>
      </c>
      <c r="M567" s="4">
        <v>4</v>
      </c>
      <c r="O567" s="2">
        <v>566</v>
      </c>
      <c r="P567" s="4">
        <f t="shared" si="11"/>
        <v>46</v>
      </c>
    </row>
    <row r="568" spans="1:16">
      <c r="A568" s="2">
        <v>566</v>
      </c>
      <c r="B568" s="3" t="s">
        <v>1528</v>
      </c>
      <c r="C568" s="3" t="s">
        <v>1529</v>
      </c>
      <c r="D568" s="3" t="s">
        <v>11</v>
      </c>
      <c r="E568" s="3" t="s">
        <v>12</v>
      </c>
      <c r="F568" s="3" t="s">
        <v>1530</v>
      </c>
      <c r="G568" s="3" t="s">
        <v>11</v>
      </c>
      <c r="H568" s="3">
        <v>0</v>
      </c>
      <c r="I568" s="3">
        <v>0</v>
      </c>
      <c r="J568" s="4">
        <v>559</v>
      </c>
      <c r="L568" s="2">
        <f>INDEX($P$3:$P$1294,MATCH(J568,_xlfn.ANCHORARRAY($O$3),0))</f>
        <v>50</v>
      </c>
      <c r="M568" s="4">
        <v>4</v>
      </c>
      <c r="O568" s="2">
        <v>567</v>
      </c>
      <c r="P568" s="4">
        <f t="shared" si="11"/>
        <v>46</v>
      </c>
    </row>
    <row r="569" spans="1:16">
      <c r="A569" s="2">
        <v>567</v>
      </c>
      <c r="B569" s="3" t="s">
        <v>1531</v>
      </c>
      <c r="C569" s="3" t="s">
        <v>1532</v>
      </c>
      <c r="D569" s="3" t="s">
        <v>11</v>
      </c>
      <c r="E569" s="3" t="s">
        <v>12</v>
      </c>
      <c r="F569" s="3" t="s">
        <v>1533</v>
      </c>
      <c r="G569" s="3" t="s">
        <v>11</v>
      </c>
      <c r="H569" s="3">
        <v>0</v>
      </c>
      <c r="I569" s="3">
        <v>0</v>
      </c>
      <c r="J569" s="4">
        <v>560</v>
      </c>
      <c r="L569" s="2">
        <f>INDEX($P$3:$P$1294,MATCH(J569,_xlfn.ANCHORARRAY($O$3),0))</f>
        <v>49</v>
      </c>
      <c r="M569" s="4">
        <v>4</v>
      </c>
      <c r="O569" s="2">
        <v>568</v>
      </c>
      <c r="P569" s="4">
        <f t="shared" si="11"/>
        <v>45</v>
      </c>
    </row>
    <row r="570" spans="1:16">
      <c r="A570" s="2">
        <v>568</v>
      </c>
      <c r="B570" s="3" t="s">
        <v>1534</v>
      </c>
      <c r="C570" s="3" t="s">
        <v>1535</v>
      </c>
      <c r="D570" s="3" t="s">
        <v>11</v>
      </c>
      <c r="E570" s="3" t="s">
        <v>12</v>
      </c>
      <c r="F570" s="3" t="s">
        <v>1536</v>
      </c>
      <c r="G570" s="3" t="s">
        <v>11</v>
      </c>
      <c r="H570" s="3">
        <v>0</v>
      </c>
      <c r="I570" s="3">
        <v>0</v>
      </c>
      <c r="J570" s="4">
        <v>561</v>
      </c>
      <c r="L570" s="2">
        <f>INDEX($P$3:$P$1294,MATCH(J570,_xlfn.ANCHORARRAY($O$3),0))</f>
        <v>49</v>
      </c>
      <c r="M570" s="4">
        <v>4</v>
      </c>
      <c r="O570" s="2">
        <v>569</v>
      </c>
      <c r="P570" s="4">
        <f t="shared" si="11"/>
        <v>45</v>
      </c>
    </row>
    <row r="571" spans="1:16">
      <c r="A571" s="2">
        <v>569</v>
      </c>
      <c r="B571" s="3" t="s">
        <v>1537</v>
      </c>
      <c r="C571" s="3" t="s">
        <v>1538</v>
      </c>
      <c r="D571" s="3" t="s">
        <v>11</v>
      </c>
      <c r="E571" s="3" t="s">
        <v>12</v>
      </c>
      <c r="F571" s="3" t="s">
        <v>1539</v>
      </c>
      <c r="G571" s="3" t="s">
        <v>11</v>
      </c>
      <c r="H571" s="3">
        <v>0</v>
      </c>
      <c r="I571" s="3">
        <v>0</v>
      </c>
      <c r="J571" s="4">
        <v>562</v>
      </c>
      <c r="L571" s="2">
        <f>INDEX($P$3:$P$1294,MATCH(J571,_xlfn.ANCHORARRAY($O$3),0))</f>
        <v>48</v>
      </c>
      <c r="M571" s="4">
        <v>4</v>
      </c>
      <c r="O571" s="2">
        <v>570</v>
      </c>
      <c r="P571" s="4">
        <v>41</v>
      </c>
    </row>
    <row r="572" spans="1:16">
      <c r="A572" s="2">
        <v>570</v>
      </c>
      <c r="B572" s="3" t="s">
        <v>1540</v>
      </c>
      <c r="C572" s="3" t="s">
        <v>1541</v>
      </c>
      <c r="D572" s="3" t="s">
        <v>11</v>
      </c>
      <c r="E572" s="3" t="s">
        <v>12</v>
      </c>
      <c r="F572" s="3" t="s">
        <v>1108</v>
      </c>
      <c r="G572" s="3" t="s">
        <v>11</v>
      </c>
      <c r="H572" s="3">
        <v>0</v>
      </c>
      <c r="I572" s="3">
        <v>0</v>
      </c>
      <c r="J572" s="4">
        <v>563</v>
      </c>
      <c r="L572" s="2">
        <f>INDEX($P$3:$P$1294,MATCH(J572,_xlfn.ANCHORARRAY($O$3),0))</f>
        <v>48</v>
      </c>
      <c r="M572" s="4">
        <v>4</v>
      </c>
      <c r="O572" s="2">
        <v>571</v>
      </c>
      <c r="P572" s="4">
        <v>41</v>
      </c>
    </row>
    <row r="573" spans="1:16">
      <c r="A573" s="2">
        <v>571</v>
      </c>
      <c r="B573" s="3" t="s">
        <v>1542</v>
      </c>
      <c r="C573" s="3" t="s">
        <v>1543</v>
      </c>
      <c r="D573" s="3" t="s">
        <v>11</v>
      </c>
      <c r="E573" s="3" t="s">
        <v>12</v>
      </c>
      <c r="F573" s="3" t="s">
        <v>1544</v>
      </c>
      <c r="G573" s="3" t="s">
        <v>11</v>
      </c>
      <c r="H573" s="3">
        <v>0</v>
      </c>
      <c r="I573" s="3">
        <v>0</v>
      </c>
      <c r="J573" s="4">
        <v>564</v>
      </c>
      <c r="L573" s="2">
        <f>INDEX($P$3:$P$1294,MATCH(J573,_xlfn.ANCHORARRAY($O$3),0))</f>
        <v>47</v>
      </c>
      <c r="M573" s="4">
        <v>4</v>
      </c>
      <c r="O573" s="2">
        <v>572</v>
      </c>
      <c r="P573" s="4">
        <f t="shared" si="11"/>
        <v>40</v>
      </c>
    </row>
    <row r="574" spans="1:16">
      <c r="A574" s="2">
        <v>572</v>
      </c>
      <c r="B574" s="3" t="s">
        <v>1545</v>
      </c>
      <c r="C574" s="3" t="s">
        <v>1546</v>
      </c>
      <c r="D574" s="3" t="s">
        <v>11</v>
      </c>
      <c r="E574" s="3" t="s">
        <v>12</v>
      </c>
      <c r="F574" s="3" t="s">
        <v>425</v>
      </c>
      <c r="G574" s="3" t="s">
        <v>11</v>
      </c>
      <c r="H574" s="3">
        <v>0</v>
      </c>
      <c r="I574" s="3">
        <v>0</v>
      </c>
      <c r="J574" s="4">
        <v>565</v>
      </c>
      <c r="L574" s="2">
        <f>INDEX($P$3:$P$1294,MATCH(J574,_xlfn.ANCHORARRAY($O$3),0))</f>
        <v>47</v>
      </c>
      <c r="M574" s="4">
        <v>4</v>
      </c>
      <c r="O574" s="2">
        <v>573</v>
      </c>
      <c r="P574" s="4">
        <f t="shared" si="11"/>
        <v>40</v>
      </c>
    </row>
    <row r="575" spans="1:16">
      <c r="A575" s="2">
        <v>573</v>
      </c>
      <c r="B575" s="3" t="s">
        <v>1547</v>
      </c>
      <c r="C575" s="3" t="s">
        <v>1548</v>
      </c>
      <c r="D575" s="3" t="s">
        <v>11</v>
      </c>
      <c r="E575" s="3" t="s">
        <v>12</v>
      </c>
      <c r="F575" s="3" t="s">
        <v>1470</v>
      </c>
      <c r="G575" s="3" t="s">
        <v>15</v>
      </c>
      <c r="H575" s="3">
        <v>1</v>
      </c>
      <c r="I575" s="3">
        <v>0.40140399999999998</v>
      </c>
      <c r="J575" s="4">
        <v>566</v>
      </c>
      <c r="L575" s="2">
        <f>INDEX($P$3:$P$1294,MATCH(J575,_xlfn.ANCHORARRAY($O$3),0))</f>
        <v>46</v>
      </c>
      <c r="M575" s="4">
        <v>4</v>
      </c>
      <c r="O575" s="2">
        <v>574</v>
      </c>
      <c r="P575" s="4">
        <f t="shared" si="11"/>
        <v>39</v>
      </c>
    </row>
    <row r="576" spans="1:16">
      <c r="A576" s="2">
        <v>574</v>
      </c>
      <c r="B576" s="3" t="s">
        <v>1549</v>
      </c>
      <c r="C576" s="3" t="s">
        <v>1550</v>
      </c>
      <c r="D576" s="3" t="s">
        <v>11</v>
      </c>
      <c r="E576" s="3" t="s">
        <v>12</v>
      </c>
      <c r="F576" s="3" t="s">
        <v>1470</v>
      </c>
      <c r="G576" s="3" t="s">
        <v>15</v>
      </c>
      <c r="H576" s="3">
        <v>1</v>
      </c>
      <c r="I576" s="3">
        <v>0.40140399999999998</v>
      </c>
      <c r="J576" s="4">
        <v>567</v>
      </c>
      <c r="L576" s="2">
        <f>INDEX($P$3:$P$1294,MATCH(J576,_xlfn.ANCHORARRAY($O$3),0))</f>
        <v>46</v>
      </c>
      <c r="M576" s="4">
        <v>4</v>
      </c>
      <c r="O576" s="2">
        <v>575</v>
      </c>
      <c r="P576" s="4">
        <f t="shared" si="11"/>
        <v>39</v>
      </c>
    </row>
    <row r="577" spans="1:16">
      <c r="A577" s="2">
        <v>575</v>
      </c>
      <c r="B577" s="3" t="s">
        <v>1551</v>
      </c>
      <c r="C577" s="3" t="s">
        <v>1552</v>
      </c>
      <c r="D577" s="3" t="s">
        <v>11</v>
      </c>
      <c r="E577" s="3" t="s">
        <v>12</v>
      </c>
      <c r="F577" s="3" t="s">
        <v>1393</v>
      </c>
      <c r="G577" s="3" t="s">
        <v>11</v>
      </c>
      <c r="H577" s="3">
        <v>0</v>
      </c>
      <c r="I577" s="3">
        <v>0</v>
      </c>
      <c r="J577" s="4">
        <v>568</v>
      </c>
      <c r="L577" s="2">
        <f>INDEX($P$3:$P$1294,MATCH(J577,_xlfn.ANCHORARRAY($O$3),0))</f>
        <v>45</v>
      </c>
      <c r="M577" s="4">
        <v>4</v>
      </c>
      <c r="O577" s="2">
        <v>576</v>
      </c>
      <c r="P577" s="4">
        <f t="shared" si="11"/>
        <v>38</v>
      </c>
    </row>
    <row r="578" spans="1:16">
      <c r="A578" s="2">
        <v>576</v>
      </c>
      <c r="B578" s="3" t="s">
        <v>1553</v>
      </c>
      <c r="C578" s="3" t="s">
        <v>1554</v>
      </c>
      <c r="D578" s="3" t="s">
        <v>11</v>
      </c>
      <c r="E578" s="3" t="s">
        <v>12</v>
      </c>
      <c r="F578" s="3" t="s">
        <v>1555</v>
      </c>
      <c r="G578" s="3" t="s">
        <v>11</v>
      </c>
      <c r="H578" s="3">
        <v>0</v>
      </c>
      <c r="I578" s="3">
        <v>0</v>
      </c>
      <c r="J578" s="4">
        <v>569</v>
      </c>
      <c r="L578" s="2">
        <f>INDEX($P$3:$P$1294,MATCH(J578,_xlfn.ANCHORARRAY($O$3),0))</f>
        <v>45</v>
      </c>
      <c r="M578" s="4">
        <v>4</v>
      </c>
      <c r="O578" s="2">
        <v>577</v>
      </c>
      <c r="P578" s="4">
        <f t="shared" si="11"/>
        <v>38</v>
      </c>
    </row>
    <row r="579" spans="1:16">
      <c r="A579" s="2">
        <v>577</v>
      </c>
      <c r="B579" s="3" t="s">
        <v>1556</v>
      </c>
      <c r="C579" s="3" t="s">
        <v>1557</v>
      </c>
      <c r="D579" s="3" t="s">
        <v>11</v>
      </c>
      <c r="E579" s="3" t="s">
        <v>12</v>
      </c>
      <c r="F579" s="3" t="s">
        <v>1558</v>
      </c>
      <c r="G579" s="3" t="s">
        <v>11</v>
      </c>
      <c r="H579" s="3">
        <v>0</v>
      </c>
      <c r="I579" s="3">
        <v>0</v>
      </c>
      <c r="J579" s="4">
        <v>570</v>
      </c>
      <c r="L579" s="2">
        <f>INDEX($P$3:$P$1294,MATCH(J579,_xlfn.ANCHORARRAY($O$3),0))</f>
        <v>41</v>
      </c>
      <c r="M579" s="4">
        <v>4</v>
      </c>
      <c r="O579" s="2">
        <v>578</v>
      </c>
      <c r="P579" s="4">
        <f t="shared" si="11"/>
        <v>37</v>
      </c>
    </row>
    <row r="580" spans="1:16">
      <c r="A580" s="2">
        <v>578</v>
      </c>
      <c r="B580" s="3" t="s">
        <v>1559</v>
      </c>
      <c r="C580" s="3" t="s">
        <v>1560</v>
      </c>
      <c r="D580" s="3" t="s">
        <v>12</v>
      </c>
      <c r="E580" s="3" t="s">
        <v>12</v>
      </c>
      <c r="F580" s="3" t="s">
        <v>1561</v>
      </c>
      <c r="G580" s="3" t="s">
        <v>12</v>
      </c>
      <c r="H580" s="3">
        <v>1</v>
      </c>
      <c r="I580" s="3">
        <v>0.17142399999999999</v>
      </c>
      <c r="J580" s="4">
        <v>570</v>
      </c>
      <c r="L580" s="2">
        <f>INDEX($P$3:$P$1294,MATCH(J580,_xlfn.ANCHORARRAY($O$3),0))</f>
        <v>41</v>
      </c>
      <c r="M580" s="4">
        <v>4</v>
      </c>
      <c r="O580" s="2">
        <v>579</v>
      </c>
      <c r="P580" s="4">
        <f t="shared" si="11"/>
        <v>37</v>
      </c>
    </row>
    <row r="581" spans="1:16">
      <c r="A581" s="2">
        <v>579</v>
      </c>
      <c r="B581" s="3" t="s">
        <v>1562</v>
      </c>
      <c r="C581" s="3" t="s">
        <v>1563</v>
      </c>
      <c r="D581" s="3" t="s">
        <v>12</v>
      </c>
      <c r="E581" s="3" t="s">
        <v>12</v>
      </c>
      <c r="F581" s="3" t="s">
        <v>1564</v>
      </c>
      <c r="G581" s="3" t="s">
        <v>12</v>
      </c>
      <c r="H581" s="3">
        <v>1</v>
      </c>
      <c r="I581" s="3">
        <v>0.177205</v>
      </c>
      <c r="J581" s="4">
        <v>570</v>
      </c>
      <c r="L581" s="2">
        <f>INDEX($P$3:$P$1294,MATCH(J581,_xlfn.ANCHORARRAY($O$3),0))</f>
        <v>41</v>
      </c>
      <c r="M581" s="4">
        <v>4</v>
      </c>
      <c r="O581" s="2">
        <v>580</v>
      </c>
      <c r="P581" s="4">
        <f t="shared" si="11"/>
        <v>36</v>
      </c>
    </row>
    <row r="582" spans="1:16">
      <c r="A582" s="2">
        <v>580</v>
      </c>
      <c r="B582" s="3" t="s">
        <v>1565</v>
      </c>
      <c r="C582" s="3" t="s">
        <v>1566</v>
      </c>
      <c r="D582" s="3" t="s">
        <v>12</v>
      </c>
      <c r="E582" s="3" t="s">
        <v>12</v>
      </c>
      <c r="F582" s="3" t="s">
        <v>1561</v>
      </c>
      <c r="G582" s="3" t="s">
        <v>12</v>
      </c>
      <c r="H582" s="3">
        <v>1</v>
      </c>
      <c r="I582" s="3">
        <v>0.17142399999999999</v>
      </c>
      <c r="J582" s="4">
        <v>570</v>
      </c>
      <c r="L582" s="2">
        <f>INDEX($P$3:$P$1294,MATCH(J582,_xlfn.ANCHORARRAY($O$3),0))</f>
        <v>41</v>
      </c>
      <c r="M582" s="4">
        <v>4</v>
      </c>
      <c r="O582" s="2">
        <v>581</v>
      </c>
      <c r="P582" s="4">
        <f t="shared" si="11"/>
        <v>36</v>
      </c>
    </row>
    <row r="583" spans="1:16">
      <c r="A583" s="2">
        <v>581</v>
      </c>
      <c r="B583" s="3" t="s">
        <v>1567</v>
      </c>
      <c r="C583" s="3" t="s">
        <v>1568</v>
      </c>
      <c r="D583" s="3" t="s">
        <v>11</v>
      </c>
      <c r="E583" s="3" t="s">
        <v>12</v>
      </c>
      <c r="F583" s="3" t="s">
        <v>1569</v>
      </c>
      <c r="G583" s="3" t="s">
        <v>11</v>
      </c>
      <c r="H583" s="3">
        <v>0</v>
      </c>
      <c r="I583" s="3">
        <v>0</v>
      </c>
      <c r="J583" s="4">
        <v>571</v>
      </c>
      <c r="L583" s="2">
        <f>INDEX($P$3:$P$1294,MATCH(J583,_xlfn.ANCHORARRAY($O$3),0))</f>
        <v>41</v>
      </c>
      <c r="M583" s="4">
        <v>4</v>
      </c>
      <c r="O583" s="2">
        <v>582</v>
      </c>
      <c r="P583" s="4">
        <f t="shared" si="11"/>
        <v>35</v>
      </c>
    </row>
    <row r="584" spans="1:16">
      <c r="A584" s="2">
        <v>582</v>
      </c>
      <c r="B584" s="3" t="s">
        <v>1570</v>
      </c>
      <c r="C584" s="3" t="s">
        <v>1571</v>
      </c>
      <c r="D584" s="3" t="s">
        <v>11</v>
      </c>
      <c r="E584" s="3" t="s">
        <v>11</v>
      </c>
      <c r="F584" s="3" t="s">
        <v>1572</v>
      </c>
      <c r="G584" s="3" t="s">
        <v>11</v>
      </c>
      <c r="H584" s="3">
        <v>0</v>
      </c>
      <c r="I584" s="3">
        <v>0</v>
      </c>
      <c r="J584" s="4">
        <v>572</v>
      </c>
      <c r="L584" s="2">
        <f>INDEX($P$3:$P$1294,MATCH(J584,_xlfn.ANCHORARRAY($O$3),0))</f>
        <v>40</v>
      </c>
      <c r="M584" s="4">
        <v>4</v>
      </c>
      <c r="O584" s="2">
        <v>583</v>
      </c>
      <c r="P584" s="4">
        <f t="shared" si="11"/>
        <v>35</v>
      </c>
    </row>
    <row r="585" spans="1:16">
      <c r="A585" s="2">
        <v>583</v>
      </c>
      <c r="B585" s="3" t="s">
        <v>1573</v>
      </c>
      <c r="C585" s="3" t="s">
        <v>1574</v>
      </c>
      <c r="D585" s="3" t="s">
        <v>11</v>
      </c>
      <c r="E585" s="3" t="s">
        <v>11</v>
      </c>
      <c r="F585" s="3" t="s">
        <v>1575</v>
      </c>
      <c r="G585" s="3" t="s">
        <v>11</v>
      </c>
      <c r="H585" s="3">
        <v>0</v>
      </c>
      <c r="I585" s="3">
        <v>0</v>
      </c>
      <c r="J585" s="4">
        <v>573</v>
      </c>
      <c r="L585" s="2">
        <f>INDEX($P$3:$P$1294,MATCH(J585,_xlfn.ANCHORARRAY($O$3),0))</f>
        <v>40</v>
      </c>
      <c r="M585" s="4">
        <v>4</v>
      </c>
      <c r="O585" s="2">
        <v>584</v>
      </c>
      <c r="P585" s="4">
        <f t="shared" si="11"/>
        <v>34</v>
      </c>
    </row>
    <row r="586" spans="1:16">
      <c r="A586" s="2">
        <v>584</v>
      </c>
      <c r="B586" s="3" t="s">
        <v>1576</v>
      </c>
      <c r="C586" s="3" t="s">
        <v>1577</v>
      </c>
      <c r="D586" s="3" t="s">
        <v>11</v>
      </c>
      <c r="E586" s="3" t="s">
        <v>11</v>
      </c>
      <c r="F586" s="3" t="s">
        <v>1575</v>
      </c>
      <c r="G586" s="3" t="s">
        <v>11</v>
      </c>
      <c r="H586" s="3">
        <v>0</v>
      </c>
      <c r="I586" s="3">
        <v>0</v>
      </c>
      <c r="J586" s="4">
        <v>574</v>
      </c>
      <c r="L586" s="2">
        <f>INDEX($P$3:$P$1294,MATCH(J586,_xlfn.ANCHORARRAY($O$3),0))</f>
        <v>39</v>
      </c>
      <c r="M586" s="4">
        <v>4</v>
      </c>
      <c r="O586" s="2">
        <v>585</v>
      </c>
      <c r="P586" s="4">
        <f t="shared" si="11"/>
        <v>34</v>
      </c>
    </row>
    <row r="587" spans="1:16">
      <c r="A587" s="2">
        <v>585</v>
      </c>
      <c r="B587" s="3" t="s">
        <v>1578</v>
      </c>
      <c r="C587" s="3" t="s">
        <v>1579</v>
      </c>
      <c r="D587" s="3" t="s">
        <v>11</v>
      </c>
      <c r="E587" s="3" t="s">
        <v>11</v>
      </c>
      <c r="F587" s="3" t="s">
        <v>1575</v>
      </c>
      <c r="G587" s="3" t="s">
        <v>11</v>
      </c>
      <c r="H587" s="3">
        <v>0</v>
      </c>
      <c r="I587" s="3">
        <v>0</v>
      </c>
      <c r="J587" s="4">
        <v>575</v>
      </c>
      <c r="L587" s="2">
        <f>INDEX($P$3:$P$1294,MATCH(J587,_xlfn.ANCHORARRAY($O$3),0))</f>
        <v>39</v>
      </c>
      <c r="M587" s="4">
        <v>4</v>
      </c>
      <c r="O587" s="2">
        <v>586</v>
      </c>
      <c r="P587" s="4">
        <f t="shared" si="11"/>
        <v>33</v>
      </c>
    </row>
    <row r="588" spans="1:16">
      <c r="A588" s="2">
        <v>586</v>
      </c>
      <c r="B588" s="3" t="s">
        <v>1580</v>
      </c>
      <c r="C588" s="3" t="s">
        <v>1581</v>
      </c>
      <c r="D588" s="3" t="s">
        <v>11</v>
      </c>
      <c r="E588" s="3" t="s">
        <v>11</v>
      </c>
      <c r="F588" s="3" t="s">
        <v>1582</v>
      </c>
      <c r="G588" s="3" t="s">
        <v>11</v>
      </c>
      <c r="H588" s="3">
        <v>0</v>
      </c>
      <c r="I588" s="3">
        <v>0</v>
      </c>
      <c r="J588" s="4">
        <v>576</v>
      </c>
      <c r="L588" s="2">
        <f>INDEX($P$3:$P$1294,MATCH(J588,_xlfn.ANCHORARRAY($O$3),0))</f>
        <v>38</v>
      </c>
      <c r="M588" s="4">
        <v>4</v>
      </c>
      <c r="O588" s="2">
        <v>587</v>
      </c>
      <c r="P588" s="4">
        <f t="shared" si="11"/>
        <v>33</v>
      </c>
    </row>
    <row r="589" spans="1:16">
      <c r="A589" s="2">
        <v>587</v>
      </c>
      <c r="B589" s="3" t="s">
        <v>1583</v>
      </c>
      <c r="C589" s="3" t="s">
        <v>1584</v>
      </c>
      <c r="D589" s="3" t="s">
        <v>11</v>
      </c>
      <c r="E589" s="3" t="s">
        <v>11</v>
      </c>
      <c r="F589" s="3" t="s">
        <v>1585</v>
      </c>
      <c r="G589" s="3" t="s">
        <v>11</v>
      </c>
      <c r="H589" s="3">
        <v>0</v>
      </c>
      <c r="I589" s="3">
        <v>0</v>
      </c>
      <c r="J589" s="4">
        <v>577</v>
      </c>
      <c r="L589" s="2">
        <f>INDEX($P$3:$P$1294,MATCH(J589,_xlfn.ANCHORARRAY($O$3),0))</f>
        <v>38</v>
      </c>
      <c r="M589" s="4">
        <v>4</v>
      </c>
      <c r="O589" s="2">
        <v>588</v>
      </c>
      <c r="P589" s="4">
        <f t="shared" si="11"/>
        <v>32</v>
      </c>
    </row>
    <row r="590" spans="1:16">
      <c r="A590" s="2">
        <v>588</v>
      </c>
      <c r="B590" s="3" t="s">
        <v>1586</v>
      </c>
      <c r="C590" s="3" t="s">
        <v>1587</v>
      </c>
      <c r="D590" s="3" t="s">
        <v>11</v>
      </c>
      <c r="E590" s="3" t="s">
        <v>11</v>
      </c>
      <c r="F590" s="3" t="s">
        <v>1588</v>
      </c>
      <c r="G590" s="3" t="s">
        <v>11</v>
      </c>
      <c r="H590" s="3">
        <v>0</v>
      </c>
      <c r="I590" s="3">
        <v>0</v>
      </c>
      <c r="J590" s="4">
        <v>578</v>
      </c>
      <c r="L590" s="2">
        <f>INDEX($P$3:$P$1294,MATCH(J590,_xlfn.ANCHORARRAY($O$3),0))</f>
        <v>37</v>
      </c>
      <c r="M590" s="4">
        <v>4</v>
      </c>
      <c r="O590" s="2">
        <v>589</v>
      </c>
      <c r="P590" s="4">
        <f t="shared" si="11"/>
        <v>32</v>
      </c>
    </row>
    <row r="591" spans="1:16">
      <c r="A591" s="2">
        <v>589</v>
      </c>
      <c r="B591" s="3" t="s">
        <v>1589</v>
      </c>
      <c r="C591" s="3" t="s">
        <v>1590</v>
      </c>
      <c r="D591" s="3" t="s">
        <v>11</v>
      </c>
      <c r="E591" s="3" t="s">
        <v>11</v>
      </c>
      <c r="F591" s="3" t="s">
        <v>1591</v>
      </c>
      <c r="G591" s="3" t="s">
        <v>11</v>
      </c>
      <c r="H591" s="3">
        <v>0</v>
      </c>
      <c r="I591" s="3">
        <v>0</v>
      </c>
      <c r="J591" s="4">
        <v>579</v>
      </c>
      <c r="L591" s="2">
        <f>INDEX($P$3:$P$1294,MATCH(J591,_xlfn.ANCHORARRAY($O$3),0))</f>
        <v>37</v>
      </c>
      <c r="M591" s="4">
        <v>4</v>
      </c>
      <c r="O591" s="2">
        <v>590</v>
      </c>
      <c r="P591" s="4">
        <f t="shared" si="11"/>
        <v>31</v>
      </c>
    </row>
    <row r="592" spans="1:16">
      <c r="A592" s="2">
        <v>590</v>
      </c>
      <c r="B592" s="3" t="s">
        <v>1592</v>
      </c>
      <c r="C592" s="3" t="s">
        <v>1593</v>
      </c>
      <c r="D592" s="3" t="s">
        <v>11</v>
      </c>
      <c r="E592" s="3" t="s">
        <v>11</v>
      </c>
      <c r="F592" s="3" t="s">
        <v>1594</v>
      </c>
      <c r="G592" s="3" t="s">
        <v>18</v>
      </c>
      <c r="H592" s="3">
        <v>1</v>
      </c>
      <c r="I592" s="3">
        <v>0.69001800000000002</v>
      </c>
      <c r="J592" s="4">
        <v>580</v>
      </c>
      <c r="L592" s="2">
        <f>INDEX($P$3:$P$1294,MATCH(J592,_xlfn.ANCHORARRAY($O$3),0))</f>
        <v>36</v>
      </c>
      <c r="M592" s="4">
        <v>4</v>
      </c>
      <c r="O592" s="2">
        <v>591</v>
      </c>
      <c r="P592" s="4">
        <f t="shared" si="11"/>
        <v>31</v>
      </c>
    </row>
    <row r="593" spans="1:16">
      <c r="A593" s="2">
        <v>591</v>
      </c>
      <c r="B593" s="3" t="s">
        <v>1595</v>
      </c>
      <c r="C593" s="3" t="s">
        <v>1596</v>
      </c>
      <c r="D593" s="3" t="s">
        <v>11</v>
      </c>
      <c r="E593" s="3" t="s">
        <v>11</v>
      </c>
      <c r="F593" s="3" t="s">
        <v>1597</v>
      </c>
      <c r="G593" s="3" t="s">
        <v>11</v>
      </c>
      <c r="H593" s="3">
        <v>0</v>
      </c>
      <c r="I593" s="3">
        <v>0</v>
      </c>
      <c r="J593" s="4">
        <v>581</v>
      </c>
      <c r="L593" s="2">
        <f>INDEX($P$3:$P$1294,MATCH(J593,_xlfn.ANCHORARRAY($O$3),0))</f>
        <v>36</v>
      </c>
      <c r="M593" s="4">
        <v>4</v>
      </c>
      <c r="O593" s="2">
        <v>592</v>
      </c>
      <c r="P593" s="4">
        <f t="shared" si="11"/>
        <v>30</v>
      </c>
    </row>
    <row r="594" spans="1:16">
      <c r="A594" s="2">
        <v>592</v>
      </c>
      <c r="B594" s="3" t="s">
        <v>1598</v>
      </c>
      <c r="C594" s="3" t="s">
        <v>1599</v>
      </c>
      <c r="D594" s="3" t="s">
        <v>11</v>
      </c>
      <c r="E594" s="3" t="s">
        <v>11</v>
      </c>
      <c r="F594" s="3" t="s">
        <v>1600</v>
      </c>
      <c r="G594" s="3" t="s">
        <v>15</v>
      </c>
      <c r="H594" s="3">
        <v>1</v>
      </c>
      <c r="I594" s="3">
        <v>0.36842599999999998</v>
      </c>
      <c r="J594" s="4">
        <v>582</v>
      </c>
      <c r="L594" s="2">
        <f>INDEX($P$3:$P$1294,MATCH(J594,_xlfn.ANCHORARRAY($O$3),0))</f>
        <v>35</v>
      </c>
      <c r="M594" s="4">
        <v>4</v>
      </c>
      <c r="O594" s="2">
        <v>593</v>
      </c>
      <c r="P594" s="4">
        <f t="shared" si="11"/>
        <v>30</v>
      </c>
    </row>
    <row r="595" spans="1:16">
      <c r="A595" s="2">
        <v>593</v>
      </c>
      <c r="B595" s="3" t="s">
        <v>1601</v>
      </c>
      <c r="C595" s="3" t="s">
        <v>1602</v>
      </c>
      <c r="D595" s="3" t="s">
        <v>11</v>
      </c>
      <c r="E595" s="3" t="s">
        <v>11</v>
      </c>
      <c r="F595" s="3" t="s">
        <v>1603</v>
      </c>
      <c r="G595" s="3" t="s">
        <v>11</v>
      </c>
      <c r="H595" s="3">
        <v>0</v>
      </c>
      <c r="I595" s="3">
        <v>0</v>
      </c>
      <c r="J595" s="4">
        <v>583</v>
      </c>
      <c r="L595" s="2">
        <f>INDEX($P$3:$P$1294,MATCH(J595,_xlfn.ANCHORARRAY($O$3),0))</f>
        <v>35</v>
      </c>
      <c r="M595" s="4">
        <v>4</v>
      </c>
      <c r="O595" s="2">
        <v>594</v>
      </c>
      <c r="P595" s="4">
        <f t="shared" si="11"/>
        <v>29</v>
      </c>
    </row>
    <row r="596" spans="1:16">
      <c r="A596" s="2">
        <v>594</v>
      </c>
      <c r="B596" s="3" t="s">
        <v>1604</v>
      </c>
      <c r="C596" s="3" t="s">
        <v>1605</v>
      </c>
      <c r="D596" s="3" t="s">
        <v>11</v>
      </c>
      <c r="E596" s="3" t="s">
        <v>11</v>
      </c>
      <c r="F596" s="3" t="s">
        <v>1606</v>
      </c>
      <c r="G596" s="3" t="s">
        <v>11</v>
      </c>
      <c r="H596" s="3">
        <v>0</v>
      </c>
      <c r="I596" s="3">
        <v>0</v>
      </c>
      <c r="J596" s="4">
        <v>584</v>
      </c>
      <c r="L596" s="2">
        <f>INDEX($P$3:$P$1294,MATCH(J596,_xlfn.ANCHORARRAY($O$3),0))</f>
        <v>34</v>
      </c>
      <c r="M596" s="4">
        <v>4</v>
      </c>
      <c r="O596" s="2">
        <v>595</v>
      </c>
      <c r="P596" s="4">
        <f t="shared" si="11"/>
        <v>29</v>
      </c>
    </row>
    <row r="597" spans="1:16">
      <c r="A597" s="2">
        <v>595</v>
      </c>
      <c r="B597" s="3" t="s">
        <v>1607</v>
      </c>
      <c r="C597" s="3" t="s">
        <v>1608</v>
      </c>
      <c r="D597" s="3" t="s">
        <v>11</v>
      </c>
      <c r="E597" s="3" t="s">
        <v>11</v>
      </c>
      <c r="F597" s="3" t="s">
        <v>1609</v>
      </c>
      <c r="G597" s="3" t="s">
        <v>18</v>
      </c>
      <c r="H597" s="3">
        <v>1</v>
      </c>
      <c r="I597" s="3">
        <v>0.57272999999999996</v>
      </c>
      <c r="J597" s="4">
        <v>585</v>
      </c>
      <c r="L597" s="2">
        <f>INDEX($P$3:$P$1294,MATCH(J597,_xlfn.ANCHORARRAY($O$3),0))</f>
        <v>34</v>
      </c>
      <c r="M597" s="4">
        <v>4</v>
      </c>
      <c r="O597" s="2">
        <v>596</v>
      </c>
      <c r="P597" s="4">
        <f t="shared" si="11"/>
        <v>28</v>
      </c>
    </row>
    <row r="598" spans="1:16">
      <c r="A598" s="2">
        <v>596</v>
      </c>
      <c r="B598" s="3" t="s">
        <v>1610</v>
      </c>
      <c r="C598" s="3" t="s">
        <v>1611</v>
      </c>
      <c r="D598" s="3" t="s">
        <v>11</v>
      </c>
      <c r="E598" s="3" t="s">
        <v>11</v>
      </c>
      <c r="F598" s="3" t="s">
        <v>1612</v>
      </c>
      <c r="G598" s="3" t="s">
        <v>15</v>
      </c>
      <c r="H598" s="3">
        <v>1</v>
      </c>
      <c r="I598" s="3">
        <v>0.38579400000000003</v>
      </c>
      <c r="J598" s="4">
        <v>586</v>
      </c>
      <c r="L598" s="2">
        <f>INDEX($P$3:$P$1294,MATCH(J598,_xlfn.ANCHORARRAY($O$3),0))</f>
        <v>33</v>
      </c>
      <c r="M598" s="4">
        <v>4</v>
      </c>
      <c r="O598" s="2">
        <v>597</v>
      </c>
      <c r="P598" s="4">
        <f t="shared" si="11"/>
        <v>28</v>
      </c>
    </row>
    <row r="599" spans="1:16">
      <c r="A599" s="2">
        <v>597</v>
      </c>
      <c r="B599" s="3" t="s">
        <v>1613</v>
      </c>
      <c r="C599" s="3" t="s">
        <v>1614</v>
      </c>
      <c r="D599" s="3" t="s">
        <v>11</v>
      </c>
      <c r="E599" s="3" t="s">
        <v>11</v>
      </c>
      <c r="F599" s="3" t="s">
        <v>1247</v>
      </c>
      <c r="G599" s="3" t="s">
        <v>11</v>
      </c>
      <c r="H599" s="3">
        <v>0</v>
      </c>
      <c r="I599" s="3">
        <v>0</v>
      </c>
      <c r="J599" s="4">
        <v>587</v>
      </c>
      <c r="L599" s="2">
        <f>INDEX($P$3:$P$1294,MATCH(J599,_xlfn.ANCHORARRAY($O$3),0))</f>
        <v>33</v>
      </c>
      <c r="M599" s="4">
        <v>4</v>
      </c>
      <c r="O599" s="2">
        <v>598</v>
      </c>
      <c r="P599" s="4">
        <f t="shared" si="11"/>
        <v>27</v>
      </c>
    </row>
    <row r="600" spans="1:16">
      <c r="A600" s="2">
        <v>598</v>
      </c>
      <c r="B600" s="3" t="s">
        <v>1615</v>
      </c>
      <c r="C600" s="3" t="s">
        <v>1616</v>
      </c>
      <c r="D600" s="3" t="s">
        <v>11</v>
      </c>
      <c r="E600" s="3" t="s">
        <v>11</v>
      </c>
      <c r="F600" s="3" t="s">
        <v>1617</v>
      </c>
      <c r="G600" s="3" t="s">
        <v>15</v>
      </c>
      <c r="H600" s="3">
        <v>1</v>
      </c>
      <c r="I600" s="3">
        <v>0.38419399999999998</v>
      </c>
      <c r="J600" s="4">
        <v>588</v>
      </c>
      <c r="L600" s="2">
        <f>INDEX($P$3:$P$1294,MATCH(J600,_xlfn.ANCHORARRAY($O$3),0))</f>
        <v>32</v>
      </c>
      <c r="M600" s="4">
        <v>4</v>
      </c>
      <c r="O600" s="2">
        <v>599</v>
      </c>
      <c r="P600" s="4">
        <f t="shared" si="11"/>
        <v>27</v>
      </c>
    </row>
    <row r="601" spans="1:16">
      <c r="A601" s="2">
        <v>599</v>
      </c>
      <c r="B601" s="3" t="s">
        <v>1618</v>
      </c>
      <c r="C601" s="3" t="s">
        <v>1619</v>
      </c>
      <c r="D601" s="3" t="s">
        <v>11</v>
      </c>
      <c r="E601" s="3" t="s">
        <v>11</v>
      </c>
      <c r="F601" s="3" t="s">
        <v>1014</v>
      </c>
      <c r="G601" s="3" t="s">
        <v>11</v>
      </c>
      <c r="H601" s="3">
        <v>0</v>
      </c>
      <c r="I601" s="3">
        <v>0</v>
      </c>
      <c r="J601" s="4">
        <v>589</v>
      </c>
      <c r="L601" s="2">
        <f>INDEX($P$3:$P$1294,MATCH(J601,_xlfn.ANCHORARRAY($O$3),0))</f>
        <v>32</v>
      </c>
      <c r="M601" s="4">
        <v>4</v>
      </c>
      <c r="O601" s="2">
        <v>600</v>
      </c>
      <c r="P601" s="4">
        <f t="shared" si="11"/>
        <v>26</v>
      </c>
    </row>
    <row r="602" spans="1:16">
      <c r="A602" s="2">
        <v>600</v>
      </c>
      <c r="B602" s="3" t="s">
        <v>1620</v>
      </c>
      <c r="C602" s="3" t="s">
        <v>1621</v>
      </c>
      <c r="D602" s="3" t="s">
        <v>11</v>
      </c>
      <c r="E602" s="3" t="s">
        <v>11</v>
      </c>
      <c r="F602" s="3" t="s">
        <v>1622</v>
      </c>
      <c r="G602" s="3" t="s">
        <v>12</v>
      </c>
      <c r="H602" s="3">
        <v>1</v>
      </c>
      <c r="I602" s="3">
        <v>0.21601600000000001</v>
      </c>
      <c r="J602" s="4">
        <v>590</v>
      </c>
      <c r="L602" s="2">
        <f>INDEX($P$3:$P$1294,MATCH(J602,_xlfn.ANCHORARRAY($O$3),0))</f>
        <v>31</v>
      </c>
      <c r="M602" s="4">
        <v>4</v>
      </c>
      <c r="O602" s="2">
        <v>601</v>
      </c>
      <c r="P602" s="4">
        <f t="shared" si="11"/>
        <v>26</v>
      </c>
    </row>
    <row r="603" spans="1:16">
      <c r="A603" s="2">
        <v>601</v>
      </c>
      <c r="B603" s="3" t="s">
        <v>1623</v>
      </c>
      <c r="C603" s="3" t="s">
        <v>1624</v>
      </c>
      <c r="D603" s="3" t="s">
        <v>11</v>
      </c>
      <c r="E603" s="3" t="s">
        <v>11</v>
      </c>
      <c r="F603" s="3" t="s">
        <v>1622</v>
      </c>
      <c r="G603" s="3" t="s">
        <v>12</v>
      </c>
      <c r="H603" s="3">
        <v>1</v>
      </c>
      <c r="I603" s="3">
        <v>0.21601600000000001</v>
      </c>
      <c r="J603" s="4">
        <v>591</v>
      </c>
      <c r="L603" s="2">
        <f>INDEX($P$3:$P$1294,MATCH(J603,_xlfn.ANCHORARRAY($O$3),0))</f>
        <v>31</v>
      </c>
      <c r="M603" s="4">
        <v>4</v>
      </c>
      <c r="O603" s="2">
        <v>602</v>
      </c>
      <c r="P603" s="4">
        <f t="shared" si="11"/>
        <v>25</v>
      </c>
    </row>
    <row r="604" spans="1:16">
      <c r="A604" s="2">
        <v>602</v>
      </c>
      <c r="B604" s="3" t="s">
        <v>1625</v>
      </c>
      <c r="C604" s="3" t="s">
        <v>1626</v>
      </c>
      <c r="D604" s="3" t="s">
        <v>11</v>
      </c>
      <c r="E604" s="3" t="s">
        <v>11</v>
      </c>
      <c r="F604" s="3" t="s">
        <v>1627</v>
      </c>
      <c r="G604" s="3" t="s">
        <v>21</v>
      </c>
      <c r="H604" s="3">
        <v>1</v>
      </c>
      <c r="I604" s="3">
        <v>0.65532000000000001</v>
      </c>
      <c r="J604" s="4">
        <v>592</v>
      </c>
      <c r="L604" s="2">
        <f>INDEX($P$3:$P$1294,MATCH(J604,_xlfn.ANCHORARRAY($O$3),0))</f>
        <v>30</v>
      </c>
      <c r="M604" s="4">
        <v>4</v>
      </c>
      <c r="O604" s="2">
        <v>603</v>
      </c>
      <c r="P604" s="4">
        <f t="shared" si="11"/>
        <v>25</v>
      </c>
    </row>
    <row r="605" spans="1:16">
      <c r="A605" s="2">
        <v>603</v>
      </c>
      <c r="B605" s="3" t="s">
        <v>1628</v>
      </c>
      <c r="C605" s="3" t="s">
        <v>1629</v>
      </c>
      <c r="D605" s="3" t="s">
        <v>11</v>
      </c>
      <c r="E605" s="3" t="s">
        <v>11</v>
      </c>
      <c r="F605" s="3" t="s">
        <v>1630</v>
      </c>
      <c r="G605" s="3" t="s">
        <v>11</v>
      </c>
      <c r="H605" s="3">
        <v>0</v>
      </c>
      <c r="I605" s="3">
        <v>0</v>
      </c>
      <c r="J605" s="4">
        <v>593</v>
      </c>
      <c r="L605" s="2">
        <f>INDEX($P$3:$P$1294,MATCH(J605,_xlfn.ANCHORARRAY($O$3),0))</f>
        <v>30</v>
      </c>
      <c r="M605" s="4">
        <v>4</v>
      </c>
      <c r="O605" s="2">
        <v>604</v>
      </c>
      <c r="P605" s="4">
        <f t="shared" si="11"/>
        <v>24</v>
      </c>
    </row>
    <row r="606" spans="1:16">
      <c r="A606" s="2">
        <v>604</v>
      </c>
      <c r="B606" s="3" t="s">
        <v>1631</v>
      </c>
      <c r="C606" s="3" t="s">
        <v>1632</v>
      </c>
      <c r="D606" s="3" t="s">
        <v>11</v>
      </c>
      <c r="E606" s="3" t="s">
        <v>11</v>
      </c>
      <c r="F606" s="3" t="s">
        <v>1633</v>
      </c>
      <c r="G606" s="3" t="s">
        <v>11</v>
      </c>
      <c r="H606" s="3">
        <v>0</v>
      </c>
      <c r="I606" s="3">
        <v>0</v>
      </c>
      <c r="J606" s="4">
        <v>594</v>
      </c>
      <c r="L606" s="2">
        <f>INDEX($P$3:$P$1294,MATCH(J606,_xlfn.ANCHORARRAY($O$3),0))</f>
        <v>29</v>
      </c>
      <c r="M606" s="4">
        <v>4</v>
      </c>
      <c r="O606" s="2">
        <v>605</v>
      </c>
      <c r="P606" s="4">
        <f t="shared" si="11"/>
        <v>24</v>
      </c>
    </row>
    <row r="607" spans="1:16">
      <c r="A607" s="2">
        <v>605</v>
      </c>
      <c r="B607" s="3" t="s">
        <v>1634</v>
      </c>
      <c r="C607" s="3" t="s">
        <v>1635</v>
      </c>
      <c r="D607" s="3" t="s">
        <v>12</v>
      </c>
      <c r="E607" s="3" t="s">
        <v>11</v>
      </c>
      <c r="F607" s="3" t="s">
        <v>1561</v>
      </c>
      <c r="G607" s="3" t="s">
        <v>12</v>
      </c>
      <c r="H607" s="3">
        <v>1</v>
      </c>
      <c r="I607" s="3">
        <v>0.17142399999999999</v>
      </c>
      <c r="J607" s="4">
        <v>594</v>
      </c>
      <c r="L607" s="2">
        <f>INDEX($P$3:$P$1294,MATCH(J607,_xlfn.ANCHORARRAY($O$3),0))</f>
        <v>29</v>
      </c>
      <c r="M607" s="4">
        <v>4</v>
      </c>
      <c r="O607" s="2">
        <v>606</v>
      </c>
      <c r="P607" s="4">
        <f t="shared" si="11"/>
        <v>23</v>
      </c>
    </row>
    <row r="608" spans="1:16">
      <c r="A608" s="2">
        <v>606</v>
      </c>
      <c r="B608" s="3" t="s">
        <v>1636</v>
      </c>
      <c r="C608" s="3" t="s">
        <v>1637</v>
      </c>
      <c r="D608" s="3" t="s">
        <v>11</v>
      </c>
      <c r="E608" s="3" t="s">
        <v>11</v>
      </c>
      <c r="F608" s="3" t="s">
        <v>1638</v>
      </c>
      <c r="G608" s="3" t="s">
        <v>18</v>
      </c>
      <c r="H608" s="3">
        <v>1</v>
      </c>
      <c r="I608" s="3">
        <v>0.61114800000000002</v>
      </c>
      <c r="J608" s="4">
        <v>595</v>
      </c>
      <c r="L608" s="2">
        <f>INDEX($P$3:$P$1294,MATCH(J608,_xlfn.ANCHORARRAY($O$3),0))</f>
        <v>29</v>
      </c>
      <c r="M608" s="4">
        <v>4</v>
      </c>
      <c r="O608" s="2">
        <v>607</v>
      </c>
      <c r="P608" s="4">
        <f t="shared" si="11"/>
        <v>23</v>
      </c>
    </row>
    <row r="609" spans="1:16">
      <c r="A609" s="2">
        <v>607</v>
      </c>
      <c r="B609" s="3" t="s">
        <v>1639</v>
      </c>
      <c r="C609" s="3" t="s">
        <v>1640</v>
      </c>
      <c r="D609" s="3" t="s">
        <v>11</v>
      </c>
      <c r="E609" s="3" t="s">
        <v>11</v>
      </c>
      <c r="F609" s="3" t="s">
        <v>1638</v>
      </c>
      <c r="G609" s="3" t="s">
        <v>18</v>
      </c>
      <c r="H609" s="3">
        <v>1</v>
      </c>
      <c r="I609" s="3">
        <v>0.61114800000000002</v>
      </c>
      <c r="J609" s="4">
        <v>596</v>
      </c>
      <c r="L609" s="2">
        <f>INDEX($P$3:$P$1294,MATCH(J609,_xlfn.ANCHORARRAY($O$3),0))</f>
        <v>28</v>
      </c>
      <c r="M609" s="4">
        <v>4</v>
      </c>
      <c r="O609" s="2">
        <v>608</v>
      </c>
      <c r="P609" s="4">
        <f t="shared" si="11"/>
        <v>22</v>
      </c>
    </row>
    <row r="610" spans="1:16">
      <c r="A610" s="2">
        <v>608</v>
      </c>
      <c r="B610" s="3" t="s">
        <v>1641</v>
      </c>
      <c r="C610" s="3" t="s">
        <v>1642</v>
      </c>
      <c r="D610" s="3" t="s">
        <v>11</v>
      </c>
      <c r="E610" s="3" t="s">
        <v>11</v>
      </c>
      <c r="F610" s="3" t="s">
        <v>1638</v>
      </c>
      <c r="G610" s="3" t="s">
        <v>18</v>
      </c>
      <c r="H610" s="3">
        <v>1</v>
      </c>
      <c r="I610" s="3">
        <v>0.61114800000000002</v>
      </c>
      <c r="J610" s="4">
        <v>597</v>
      </c>
      <c r="L610" s="2">
        <f>INDEX($P$3:$P$1294,MATCH(J610,_xlfn.ANCHORARRAY($O$3),0))</f>
        <v>28</v>
      </c>
      <c r="M610" s="4">
        <v>4</v>
      </c>
      <c r="O610" s="2">
        <v>609</v>
      </c>
      <c r="P610" s="4">
        <f t="shared" si="11"/>
        <v>22</v>
      </c>
    </row>
    <row r="611" spans="1:16">
      <c r="A611" s="2">
        <v>609</v>
      </c>
      <c r="B611" s="3" t="s">
        <v>1643</v>
      </c>
      <c r="C611" s="3" t="s">
        <v>1644</v>
      </c>
      <c r="D611" s="3" t="s">
        <v>11</v>
      </c>
      <c r="E611" s="3" t="s">
        <v>11</v>
      </c>
      <c r="F611" s="3" t="s">
        <v>1645</v>
      </c>
      <c r="G611" s="3" t="s">
        <v>21</v>
      </c>
      <c r="H611" s="3">
        <v>1</v>
      </c>
      <c r="I611" s="3">
        <v>0.77848799999999996</v>
      </c>
      <c r="J611" s="4">
        <v>598</v>
      </c>
      <c r="L611" s="2">
        <f>INDEX($P$3:$P$1294,MATCH(J611,_xlfn.ANCHORARRAY($O$3),0))</f>
        <v>27</v>
      </c>
      <c r="M611" s="4">
        <v>4</v>
      </c>
      <c r="O611" s="2">
        <v>610</v>
      </c>
      <c r="P611" s="4">
        <f t="shared" si="11"/>
        <v>21</v>
      </c>
    </row>
    <row r="612" spans="1:16">
      <c r="A612" s="2">
        <v>610</v>
      </c>
      <c r="B612" s="3" t="s">
        <v>1646</v>
      </c>
      <c r="C612" s="3" t="s">
        <v>1647</v>
      </c>
      <c r="D612" s="3" t="s">
        <v>11</v>
      </c>
      <c r="E612" s="3" t="s">
        <v>11</v>
      </c>
      <c r="F612" s="3" t="s">
        <v>1648</v>
      </c>
      <c r="G612" s="3" t="s">
        <v>11</v>
      </c>
      <c r="H612" s="3">
        <v>0</v>
      </c>
      <c r="I612" s="3">
        <v>0</v>
      </c>
      <c r="J612" s="4">
        <v>599</v>
      </c>
      <c r="L612" s="2">
        <f>INDEX($P$3:$P$1294,MATCH(J612,_xlfn.ANCHORARRAY($O$3),0))</f>
        <v>27</v>
      </c>
      <c r="M612" s="4">
        <v>4</v>
      </c>
      <c r="O612" s="2">
        <v>611</v>
      </c>
      <c r="P612" s="4">
        <f t="shared" si="11"/>
        <v>21</v>
      </c>
    </row>
    <row r="613" spans="1:16">
      <c r="A613" s="2">
        <v>611</v>
      </c>
      <c r="B613" s="3" t="s">
        <v>1649</v>
      </c>
      <c r="C613" s="3" t="s">
        <v>1650</v>
      </c>
      <c r="D613" s="3" t="s">
        <v>11</v>
      </c>
      <c r="E613" s="3" t="s">
        <v>11</v>
      </c>
      <c r="F613" s="3" t="s">
        <v>1638</v>
      </c>
      <c r="G613" s="3" t="s">
        <v>11</v>
      </c>
      <c r="H613" s="3">
        <v>0</v>
      </c>
      <c r="I613" s="3">
        <v>0</v>
      </c>
      <c r="J613" s="4">
        <v>600</v>
      </c>
      <c r="L613" s="2">
        <f>INDEX($P$3:$P$1294,MATCH(J613,_xlfn.ANCHORARRAY($O$3),0))</f>
        <v>26</v>
      </c>
      <c r="M613" s="4">
        <v>4</v>
      </c>
      <c r="O613" s="2">
        <v>612</v>
      </c>
      <c r="P613" s="4">
        <f t="shared" si="11"/>
        <v>20</v>
      </c>
    </row>
    <row r="614" spans="1:16">
      <c r="A614" s="2">
        <v>612</v>
      </c>
      <c r="B614" s="3" t="s">
        <v>1651</v>
      </c>
      <c r="C614" s="3" t="s">
        <v>1652</v>
      </c>
      <c r="D614" s="3" t="s">
        <v>11</v>
      </c>
      <c r="E614" s="3" t="s">
        <v>11</v>
      </c>
      <c r="F614" s="3" t="s">
        <v>1597</v>
      </c>
      <c r="G614" s="3" t="s">
        <v>11</v>
      </c>
      <c r="H614" s="3">
        <v>0</v>
      </c>
      <c r="I614" s="3">
        <v>0</v>
      </c>
      <c r="J614" s="4">
        <v>601</v>
      </c>
      <c r="L614" s="2">
        <f>INDEX($P$3:$P$1294,MATCH(J614,_xlfn.ANCHORARRAY($O$3),0))</f>
        <v>26</v>
      </c>
      <c r="M614" s="4">
        <v>4</v>
      </c>
      <c r="O614" s="2">
        <v>613</v>
      </c>
      <c r="P614" s="4">
        <f t="shared" si="11"/>
        <v>20</v>
      </c>
    </row>
    <row r="615" spans="1:16">
      <c r="A615" s="2">
        <v>613</v>
      </c>
      <c r="B615" s="3" t="s">
        <v>1653</v>
      </c>
      <c r="C615" s="3" t="s">
        <v>1654</v>
      </c>
      <c r="D615" s="3" t="s">
        <v>11</v>
      </c>
      <c r="E615" s="3" t="s">
        <v>11</v>
      </c>
      <c r="F615" s="3" t="s">
        <v>1655</v>
      </c>
      <c r="G615" s="3" t="s">
        <v>11</v>
      </c>
      <c r="H615" s="3">
        <v>0</v>
      </c>
      <c r="I615" s="3">
        <v>0</v>
      </c>
      <c r="J615" s="4">
        <v>602</v>
      </c>
      <c r="L615" s="2">
        <f>INDEX($P$3:$P$1294,MATCH(J615,_xlfn.ANCHORARRAY($O$3),0))</f>
        <v>25</v>
      </c>
      <c r="M615" s="4">
        <v>4</v>
      </c>
      <c r="O615" s="2">
        <v>614</v>
      </c>
      <c r="P615" s="4">
        <f t="shared" si="11"/>
        <v>19</v>
      </c>
    </row>
    <row r="616" spans="1:16">
      <c r="A616" s="2">
        <v>614</v>
      </c>
      <c r="B616" s="3" t="s">
        <v>1656</v>
      </c>
      <c r="C616" s="3" t="s">
        <v>1657</v>
      </c>
      <c r="D616" s="3" t="s">
        <v>11</v>
      </c>
      <c r="E616" s="3" t="s">
        <v>11</v>
      </c>
      <c r="F616" s="3" t="s">
        <v>1658</v>
      </c>
      <c r="G616" s="3" t="s">
        <v>11</v>
      </c>
      <c r="H616" s="3">
        <v>0</v>
      </c>
      <c r="I616" s="3">
        <v>0</v>
      </c>
      <c r="J616" s="4">
        <v>603</v>
      </c>
      <c r="L616" s="2">
        <f>INDEX($P$3:$P$1294,MATCH(J616,_xlfn.ANCHORARRAY($O$3),0))</f>
        <v>25</v>
      </c>
      <c r="M616" s="4">
        <v>4</v>
      </c>
      <c r="O616" s="2">
        <v>615</v>
      </c>
      <c r="P616" s="4">
        <f t="shared" si="11"/>
        <v>19</v>
      </c>
    </row>
    <row r="617" spans="1:16">
      <c r="A617" s="2">
        <v>615</v>
      </c>
      <c r="B617" s="3" t="s">
        <v>1659</v>
      </c>
      <c r="C617" s="3" t="s">
        <v>1660</v>
      </c>
      <c r="D617" s="3" t="s">
        <v>11</v>
      </c>
      <c r="E617" s="3" t="s">
        <v>11</v>
      </c>
      <c r="F617" s="3" t="s">
        <v>1661</v>
      </c>
      <c r="G617" s="3" t="s">
        <v>12</v>
      </c>
      <c r="H617" s="3">
        <v>1</v>
      </c>
      <c r="I617" s="3">
        <v>0.19672999999999999</v>
      </c>
      <c r="J617" s="4">
        <v>604</v>
      </c>
      <c r="L617" s="2">
        <f>INDEX($P$3:$P$1294,MATCH(J617,_xlfn.ANCHORARRAY($O$3),0))</f>
        <v>24</v>
      </c>
      <c r="M617" s="4">
        <v>4</v>
      </c>
      <c r="O617" s="2">
        <v>616</v>
      </c>
      <c r="P617" s="4">
        <f t="shared" si="11"/>
        <v>18</v>
      </c>
    </row>
    <row r="618" spans="1:16">
      <c r="A618" s="2">
        <v>616</v>
      </c>
      <c r="B618" s="3" t="s">
        <v>1662</v>
      </c>
      <c r="C618" s="3" t="s">
        <v>1663</v>
      </c>
      <c r="D618" s="3" t="s">
        <v>11</v>
      </c>
      <c r="E618" s="3" t="s">
        <v>11</v>
      </c>
      <c r="F618" s="3" t="s">
        <v>1664</v>
      </c>
      <c r="G618" s="3" t="s">
        <v>11</v>
      </c>
      <c r="H618" s="3">
        <v>0</v>
      </c>
      <c r="I618" s="3">
        <v>0</v>
      </c>
      <c r="J618" s="4">
        <v>605</v>
      </c>
      <c r="L618" s="2">
        <f>INDEX($P$3:$P$1294,MATCH(J618,_xlfn.ANCHORARRAY($O$3),0))</f>
        <v>24</v>
      </c>
      <c r="M618" s="4">
        <v>4</v>
      </c>
      <c r="O618" s="2">
        <v>617</v>
      </c>
      <c r="P618" s="4">
        <f t="shared" si="11"/>
        <v>18</v>
      </c>
    </row>
    <row r="619" spans="1:16">
      <c r="A619" s="2">
        <v>617</v>
      </c>
      <c r="B619" s="3" t="s">
        <v>1665</v>
      </c>
      <c r="C619" s="3" t="s">
        <v>1666</v>
      </c>
      <c r="D619" s="3" t="s">
        <v>11</v>
      </c>
      <c r="E619" s="3" t="s">
        <v>11</v>
      </c>
      <c r="F619" s="3" t="s">
        <v>1667</v>
      </c>
      <c r="G619" s="3" t="s">
        <v>11</v>
      </c>
      <c r="H619" s="3">
        <v>0</v>
      </c>
      <c r="I619" s="3">
        <v>0</v>
      </c>
      <c r="J619" s="4">
        <v>606</v>
      </c>
      <c r="L619" s="2">
        <f>INDEX($P$3:$P$1294,MATCH(J619,_xlfn.ANCHORARRAY($O$3),0))</f>
        <v>23</v>
      </c>
      <c r="M619" s="4">
        <v>4</v>
      </c>
      <c r="O619" s="2">
        <v>618</v>
      </c>
      <c r="P619" s="4">
        <f t="shared" si="11"/>
        <v>17</v>
      </c>
    </row>
    <row r="620" spans="1:16">
      <c r="A620" s="2">
        <v>618</v>
      </c>
      <c r="B620" s="3" t="s">
        <v>1668</v>
      </c>
      <c r="C620" s="3" t="s">
        <v>1669</v>
      </c>
      <c r="D620" s="3" t="s">
        <v>11</v>
      </c>
      <c r="E620" s="3" t="s">
        <v>11</v>
      </c>
      <c r="F620" s="3" t="s">
        <v>1670</v>
      </c>
      <c r="G620" s="3" t="s">
        <v>18</v>
      </c>
      <c r="H620" s="3">
        <v>1</v>
      </c>
      <c r="I620" s="3">
        <v>0.59169899999999997</v>
      </c>
      <c r="J620" s="4">
        <v>607</v>
      </c>
      <c r="L620" s="2">
        <f>INDEX($P$3:$P$1294,MATCH(J620,_xlfn.ANCHORARRAY($O$3),0))</f>
        <v>23</v>
      </c>
      <c r="M620" s="4">
        <v>4</v>
      </c>
      <c r="O620" s="2">
        <v>619</v>
      </c>
      <c r="P620" s="4">
        <f t="shared" si="11"/>
        <v>17</v>
      </c>
    </row>
    <row r="621" spans="1:16">
      <c r="A621" s="2">
        <v>619</v>
      </c>
      <c r="B621" s="3" t="s">
        <v>1671</v>
      </c>
      <c r="C621" s="3" t="s">
        <v>1672</v>
      </c>
      <c r="D621" s="3" t="s">
        <v>11</v>
      </c>
      <c r="E621" s="3" t="s">
        <v>11</v>
      </c>
      <c r="F621" s="3" t="s">
        <v>1673</v>
      </c>
      <c r="G621" s="3" t="s">
        <v>11</v>
      </c>
      <c r="H621" s="3">
        <v>0</v>
      </c>
      <c r="I621" s="3">
        <v>0</v>
      </c>
      <c r="J621" s="4">
        <v>608</v>
      </c>
      <c r="L621" s="2">
        <f>INDEX($P$3:$P$1294,MATCH(J621,_xlfn.ANCHORARRAY($O$3),0))</f>
        <v>22</v>
      </c>
      <c r="M621" s="4">
        <v>4</v>
      </c>
      <c r="O621" s="2">
        <v>620</v>
      </c>
      <c r="P621" s="4">
        <f t="shared" si="11"/>
        <v>16</v>
      </c>
    </row>
    <row r="622" spans="1:16">
      <c r="A622" s="2">
        <v>620</v>
      </c>
      <c r="B622" s="3" t="s">
        <v>1674</v>
      </c>
      <c r="C622" s="3" t="s">
        <v>1675</v>
      </c>
      <c r="D622" s="3" t="s">
        <v>11</v>
      </c>
      <c r="E622" s="3" t="s">
        <v>11</v>
      </c>
      <c r="F622" s="3" t="s">
        <v>1673</v>
      </c>
      <c r="G622" s="3" t="s">
        <v>11</v>
      </c>
      <c r="H622" s="3">
        <v>0</v>
      </c>
      <c r="I622" s="3">
        <v>0</v>
      </c>
      <c r="J622" s="4">
        <v>609</v>
      </c>
      <c r="L622" s="2">
        <f>INDEX($P$3:$P$1294,MATCH(J622,_xlfn.ANCHORARRAY($O$3),0))</f>
        <v>22</v>
      </c>
      <c r="M622" s="4">
        <v>4</v>
      </c>
      <c r="O622" s="2">
        <v>621</v>
      </c>
      <c r="P622" s="4">
        <f t="shared" ref="P622:P652" si="12">P620-1</f>
        <v>16</v>
      </c>
    </row>
    <row r="623" spans="1:16">
      <c r="A623" s="2">
        <v>621</v>
      </c>
      <c r="B623" s="3" t="s">
        <v>1676</v>
      </c>
      <c r="C623" s="3" t="s">
        <v>1677</v>
      </c>
      <c r="D623" s="3" t="s">
        <v>11</v>
      </c>
      <c r="E623" s="3" t="s">
        <v>11</v>
      </c>
      <c r="F623" s="3" t="s">
        <v>1678</v>
      </c>
      <c r="G623" s="3" t="s">
        <v>11</v>
      </c>
      <c r="H623" s="3">
        <v>0</v>
      </c>
      <c r="I623" s="3">
        <v>0</v>
      </c>
      <c r="J623" s="4">
        <v>610</v>
      </c>
      <c r="L623" s="2">
        <f>INDEX($P$3:$P$1294,MATCH(J623,_xlfn.ANCHORARRAY($O$3),0))</f>
        <v>21</v>
      </c>
      <c r="M623" s="4">
        <v>4</v>
      </c>
      <c r="O623" s="2">
        <v>622</v>
      </c>
      <c r="P623" s="4">
        <f t="shared" si="12"/>
        <v>15</v>
      </c>
    </row>
    <row r="624" spans="1:16">
      <c r="A624" s="2">
        <v>622</v>
      </c>
      <c r="B624" s="3" t="s">
        <v>1679</v>
      </c>
      <c r="C624" s="3" t="s">
        <v>1680</v>
      </c>
      <c r="D624" s="3" t="s">
        <v>11</v>
      </c>
      <c r="E624" s="3" t="s">
        <v>11</v>
      </c>
      <c r="F624" s="3" t="s">
        <v>1533</v>
      </c>
      <c r="G624" s="3" t="s">
        <v>11</v>
      </c>
      <c r="H624" s="3">
        <v>0</v>
      </c>
      <c r="I624" s="3">
        <v>0</v>
      </c>
      <c r="J624" s="4">
        <v>611</v>
      </c>
      <c r="L624" s="2">
        <f>INDEX($P$3:$P$1294,MATCH(J624,_xlfn.ANCHORARRAY($O$3),0))</f>
        <v>21</v>
      </c>
      <c r="M624" s="4">
        <v>4</v>
      </c>
      <c r="O624" s="2">
        <v>623</v>
      </c>
      <c r="P624" s="4">
        <f t="shared" si="12"/>
        <v>15</v>
      </c>
    </row>
    <row r="625" spans="1:16">
      <c r="A625" s="2">
        <v>623</v>
      </c>
      <c r="B625" s="3" t="s">
        <v>1681</v>
      </c>
      <c r="C625" s="3" t="s">
        <v>1682</v>
      </c>
      <c r="D625" s="3" t="s">
        <v>11</v>
      </c>
      <c r="E625" s="3" t="s">
        <v>11</v>
      </c>
      <c r="F625" s="3" t="s">
        <v>1533</v>
      </c>
      <c r="G625" s="3" t="s">
        <v>11</v>
      </c>
      <c r="H625" s="3">
        <v>0</v>
      </c>
      <c r="I625" s="3">
        <v>0</v>
      </c>
      <c r="J625" s="4">
        <v>612</v>
      </c>
      <c r="L625" s="2">
        <f>INDEX($P$3:$P$1294,MATCH(J625,_xlfn.ANCHORARRAY($O$3),0))</f>
        <v>20</v>
      </c>
      <c r="M625" s="4">
        <v>4</v>
      </c>
      <c r="O625" s="2">
        <v>624</v>
      </c>
      <c r="P625" s="4">
        <f t="shared" si="12"/>
        <v>14</v>
      </c>
    </row>
    <row r="626" spans="1:16">
      <c r="A626" s="2">
        <v>624</v>
      </c>
      <c r="B626" s="3" t="s">
        <v>1683</v>
      </c>
      <c r="C626" s="3" t="s">
        <v>1684</v>
      </c>
      <c r="D626" s="3" t="s">
        <v>11</v>
      </c>
      <c r="E626" s="3" t="s">
        <v>11</v>
      </c>
      <c r="F626" s="3" t="s">
        <v>1685</v>
      </c>
      <c r="G626" s="3" t="s">
        <v>11</v>
      </c>
      <c r="H626" s="3">
        <v>0</v>
      </c>
      <c r="I626" s="3">
        <v>0</v>
      </c>
      <c r="J626" s="4">
        <v>613</v>
      </c>
      <c r="L626" s="2">
        <f>INDEX($P$3:$P$1294,MATCH(J626,_xlfn.ANCHORARRAY($O$3),0))</f>
        <v>20</v>
      </c>
      <c r="M626" s="4">
        <v>4</v>
      </c>
      <c r="O626" s="2">
        <v>625</v>
      </c>
      <c r="P626" s="4">
        <f t="shared" si="12"/>
        <v>14</v>
      </c>
    </row>
    <row r="627" spans="1:16">
      <c r="A627" s="2">
        <v>625</v>
      </c>
      <c r="B627" s="3" t="s">
        <v>1686</v>
      </c>
      <c r="C627" s="3" t="s">
        <v>1687</v>
      </c>
      <c r="D627" s="3" t="s">
        <v>11</v>
      </c>
      <c r="E627" s="3" t="s">
        <v>11</v>
      </c>
      <c r="F627" s="3" t="s">
        <v>1688</v>
      </c>
      <c r="G627" s="3" t="s">
        <v>11</v>
      </c>
      <c r="H627" s="3">
        <v>0</v>
      </c>
      <c r="I627" s="3">
        <v>0</v>
      </c>
      <c r="J627" s="4">
        <v>614</v>
      </c>
      <c r="L627" s="2">
        <f>INDEX($P$3:$P$1294,MATCH(J627,_xlfn.ANCHORARRAY($O$3),0))</f>
        <v>19</v>
      </c>
      <c r="M627" s="4">
        <v>4</v>
      </c>
      <c r="O627" s="2">
        <v>626</v>
      </c>
      <c r="P627" s="4">
        <f t="shared" si="12"/>
        <v>13</v>
      </c>
    </row>
    <row r="628" spans="1:16">
      <c r="A628" s="2">
        <v>626</v>
      </c>
      <c r="B628" s="3" t="s">
        <v>1689</v>
      </c>
      <c r="C628" s="3" t="s">
        <v>1690</v>
      </c>
      <c r="D628" s="3" t="s">
        <v>11</v>
      </c>
      <c r="E628" s="3" t="s">
        <v>11</v>
      </c>
      <c r="F628" s="3" t="s">
        <v>1691</v>
      </c>
      <c r="G628" s="3" t="s">
        <v>11</v>
      </c>
      <c r="H628" s="3">
        <v>0</v>
      </c>
      <c r="I628" s="3">
        <v>0</v>
      </c>
      <c r="J628" s="4">
        <v>615</v>
      </c>
      <c r="L628" s="2">
        <f>INDEX($P$3:$P$1294,MATCH(J628,_xlfn.ANCHORARRAY($O$3),0))</f>
        <v>19</v>
      </c>
      <c r="M628" s="4">
        <v>4</v>
      </c>
      <c r="O628" s="2">
        <v>627</v>
      </c>
      <c r="P628" s="4">
        <f t="shared" si="12"/>
        <v>13</v>
      </c>
    </row>
    <row r="629" spans="1:16">
      <c r="A629" s="2">
        <v>627</v>
      </c>
      <c r="B629" s="3" t="s">
        <v>1692</v>
      </c>
      <c r="C629" s="3" t="s">
        <v>1693</v>
      </c>
      <c r="D629" s="3" t="s">
        <v>11</v>
      </c>
      <c r="E629" s="3" t="s">
        <v>11</v>
      </c>
      <c r="F629" s="3" t="s">
        <v>1694</v>
      </c>
      <c r="G629" s="3" t="s">
        <v>11</v>
      </c>
      <c r="H629" s="3">
        <v>0</v>
      </c>
      <c r="I629" s="3">
        <v>0</v>
      </c>
      <c r="J629" s="4">
        <v>616</v>
      </c>
      <c r="L629" s="2">
        <f>INDEX($P$3:$P$1294,MATCH(J629,_xlfn.ANCHORARRAY($O$3),0))</f>
        <v>18</v>
      </c>
      <c r="M629" s="4">
        <v>4</v>
      </c>
      <c r="O629" s="2">
        <v>628</v>
      </c>
      <c r="P629" s="4">
        <f t="shared" si="12"/>
        <v>12</v>
      </c>
    </row>
    <row r="630" spans="1:16">
      <c r="A630" s="2">
        <v>628</v>
      </c>
      <c r="B630" s="3" t="s">
        <v>1695</v>
      </c>
      <c r="C630" s="3" t="s">
        <v>1696</v>
      </c>
      <c r="D630" s="3" t="s">
        <v>11</v>
      </c>
      <c r="E630" s="3" t="s">
        <v>11</v>
      </c>
      <c r="F630" s="3" t="s">
        <v>1638</v>
      </c>
      <c r="G630" s="3" t="s">
        <v>11</v>
      </c>
      <c r="H630" s="3">
        <v>0</v>
      </c>
      <c r="I630" s="3">
        <v>0</v>
      </c>
      <c r="J630" s="4">
        <v>617</v>
      </c>
      <c r="L630" s="2">
        <f>INDEX($P$3:$P$1294,MATCH(J630,_xlfn.ANCHORARRAY($O$3),0))</f>
        <v>18</v>
      </c>
      <c r="M630" s="4">
        <v>4</v>
      </c>
      <c r="O630" s="2">
        <v>629</v>
      </c>
      <c r="P630" s="4">
        <f t="shared" si="12"/>
        <v>12</v>
      </c>
    </row>
    <row r="631" spans="1:16">
      <c r="A631" s="2">
        <v>629</v>
      </c>
      <c r="B631" s="3" t="s">
        <v>1697</v>
      </c>
      <c r="C631" s="3" t="s">
        <v>1698</v>
      </c>
      <c r="D631" s="3" t="s">
        <v>11</v>
      </c>
      <c r="E631" s="3" t="s">
        <v>11</v>
      </c>
      <c r="F631" s="3" t="s">
        <v>1638</v>
      </c>
      <c r="G631" s="3" t="s">
        <v>11</v>
      </c>
      <c r="H631" s="3">
        <v>0</v>
      </c>
      <c r="I631" s="3">
        <v>0</v>
      </c>
      <c r="J631" s="4">
        <v>618</v>
      </c>
      <c r="L631" s="2">
        <f>INDEX($P$3:$P$1294,MATCH(J631,_xlfn.ANCHORARRAY($O$3),0))</f>
        <v>17</v>
      </c>
      <c r="M631" s="4">
        <v>4</v>
      </c>
      <c r="O631" s="2">
        <v>630</v>
      </c>
      <c r="P631" s="4">
        <f t="shared" si="12"/>
        <v>11</v>
      </c>
    </row>
    <row r="632" spans="1:16">
      <c r="A632" s="2">
        <v>630</v>
      </c>
      <c r="B632" s="3" t="s">
        <v>1699</v>
      </c>
      <c r="C632" s="3" t="s">
        <v>1700</v>
      </c>
      <c r="D632" s="3" t="s">
        <v>11</v>
      </c>
      <c r="E632" s="3" t="s">
        <v>11</v>
      </c>
      <c r="F632" s="3" t="s">
        <v>1701</v>
      </c>
      <c r="G632" s="3" t="s">
        <v>11</v>
      </c>
      <c r="H632" s="3">
        <v>0</v>
      </c>
      <c r="I632" s="3">
        <v>0</v>
      </c>
      <c r="J632" s="4">
        <v>619</v>
      </c>
      <c r="L632" s="2">
        <f>INDEX($P$3:$P$1294,MATCH(J632,_xlfn.ANCHORARRAY($O$3),0))</f>
        <v>17</v>
      </c>
      <c r="M632" s="4">
        <v>4</v>
      </c>
      <c r="O632" s="2">
        <v>631</v>
      </c>
      <c r="P632" s="4">
        <f t="shared" si="12"/>
        <v>11</v>
      </c>
    </row>
    <row r="633" spans="1:16">
      <c r="A633" s="2">
        <v>631</v>
      </c>
      <c r="B633" s="3" t="s">
        <v>1702</v>
      </c>
      <c r="C633" s="3" t="s">
        <v>1703</v>
      </c>
      <c r="D633" s="3" t="s">
        <v>11</v>
      </c>
      <c r="E633" s="3" t="s">
        <v>11</v>
      </c>
      <c r="F633" s="3" t="s">
        <v>1630</v>
      </c>
      <c r="G633" s="3" t="s">
        <v>11</v>
      </c>
      <c r="H633" s="3">
        <v>0</v>
      </c>
      <c r="I633" s="3">
        <v>0</v>
      </c>
      <c r="J633" s="4">
        <v>620</v>
      </c>
      <c r="L633" s="2">
        <f>INDEX($P$3:$P$1294,MATCH(J633,_xlfn.ANCHORARRAY($O$3),0))</f>
        <v>16</v>
      </c>
      <c r="M633" s="4">
        <v>4</v>
      </c>
      <c r="O633" s="2">
        <v>632</v>
      </c>
      <c r="P633" s="4">
        <f t="shared" si="12"/>
        <v>10</v>
      </c>
    </row>
    <row r="634" spans="1:16">
      <c r="A634" s="2">
        <v>632</v>
      </c>
      <c r="B634" s="3" t="s">
        <v>1704</v>
      </c>
      <c r="C634" s="3" t="s">
        <v>1705</v>
      </c>
      <c r="D634" s="3" t="s">
        <v>11</v>
      </c>
      <c r="E634" s="3" t="s">
        <v>11</v>
      </c>
      <c r="F634" s="3" t="s">
        <v>1558</v>
      </c>
      <c r="G634" s="3" t="s">
        <v>11</v>
      </c>
      <c r="H634" s="3">
        <v>0</v>
      </c>
      <c r="I634" s="3">
        <v>0</v>
      </c>
      <c r="J634" s="4">
        <v>621</v>
      </c>
      <c r="L634" s="2">
        <f>INDEX($P$3:$P$1294,MATCH(J634,_xlfn.ANCHORARRAY($O$3),0))</f>
        <v>16</v>
      </c>
      <c r="M634" s="4">
        <v>4</v>
      </c>
      <c r="O634" s="2">
        <v>633</v>
      </c>
      <c r="P634" s="4">
        <f t="shared" si="12"/>
        <v>10</v>
      </c>
    </row>
    <row r="635" spans="1:16">
      <c r="A635" s="2">
        <v>633</v>
      </c>
      <c r="B635" s="3" t="s">
        <v>1706</v>
      </c>
      <c r="C635" s="3" t="s">
        <v>1707</v>
      </c>
      <c r="D635" s="3" t="s">
        <v>11</v>
      </c>
      <c r="E635" s="3" t="s">
        <v>11</v>
      </c>
      <c r="F635" s="3" t="s">
        <v>1708</v>
      </c>
      <c r="G635" s="3" t="s">
        <v>11</v>
      </c>
      <c r="H635" s="3">
        <v>0</v>
      </c>
      <c r="I635" s="3">
        <v>0</v>
      </c>
      <c r="J635" s="4">
        <v>622</v>
      </c>
      <c r="L635" s="2">
        <f>INDEX($P$3:$P$1294,MATCH(J635,_xlfn.ANCHORARRAY($O$3),0))</f>
        <v>15</v>
      </c>
      <c r="M635" s="4">
        <v>4</v>
      </c>
      <c r="O635" s="2">
        <v>634</v>
      </c>
      <c r="P635" s="4">
        <f t="shared" si="12"/>
        <v>9</v>
      </c>
    </row>
    <row r="636" spans="1:16">
      <c r="A636" s="2">
        <v>634</v>
      </c>
      <c r="B636" s="3" t="s">
        <v>1709</v>
      </c>
      <c r="C636" s="3" t="s">
        <v>1710</v>
      </c>
      <c r="D636" s="3" t="s">
        <v>11</v>
      </c>
      <c r="E636" s="3" t="s">
        <v>11</v>
      </c>
      <c r="F636" s="3" t="s">
        <v>1711</v>
      </c>
      <c r="G636" s="3" t="s">
        <v>11</v>
      </c>
      <c r="H636" s="3">
        <v>0</v>
      </c>
      <c r="I636" s="3">
        <v>0</v>
      </c>
      <c r="J636" s="4">
        <v>623</v>
      </c>
      <c r="L636" s="2">
        <f>INDEX($P$3:$P$1294,MATCH(J636,_xlfn.ANCHORARRAY($O$3),0))</f>
        <v>15</v>
      </c>
      <c r="M636" s="4">
        <v>4</v>
      </c>
      <c r="O636" s="2">
        <v>635</v>
      </c>
      <c r="P636" s="4">
        <f t="shared" si="12"/>
        <v>9</v>
      </c>
    </row>
    <row r="637" spans="1:16">
      <c r="A637" s="2">
        <v>635</v>
      </c>
      <c r="B637" s="3" t="s">
        <v>1712</v>
      </c>
      <c r="C637" s="3" t="s">
        <v>1713</v>
      </c>
      <c r="D637" s="3" t="s">
        <v>11</v>
      </c>
      <c r="E637" s="3" t="s">
        <v>11</v>
      </c>
      <c r="F637" s="3" t="s">
        <v>1714</v>
      </c>
      <c r="G637" s="3" t="s">
        <v>11</v>
      </c>
      <c r="H637" s="3">
        <v>0</v>
      </c>
      <c r="I637" s="3">
        <v>0</v>
      </c>
      <c r="J637" s="4">
        <v>624</v>
      </c>
      <c r="L637" s="2">
        <f>INDEX($P$3:$P$1294,MATCH(J637,_xlfn.ANCHORARRAY($O$3),0))</f>
        <v>14</v>
      </c>
      <c r="M637" s="4">
        <v>4</v>
      </c>
      <c r="O637" s="2">
        <v>636</v>
      </c>
      <c r="P637" s="4">
        <f t="shared" si="12"/>
        <v>8</v>
      </c>
    </row>
    <row r="638" spans="1:16">
      <c r="A638" s="2">
        <v>636</v>
      </c>
      <c r="B638" s="3" t="s">
        <v>1715</v>
      </c>
      <c r="C638" s="3" t="s">
        <v>1716</v>
      </c>
      <c r="D638" s="3" t="s">
        <v>11</v>
      </c>
      <c r="E638" s="3" t="s">
        <v>11</v>
      </c>
      <c r="F638" s="3" t="s">
        <v>1717</v>
      </c>
      <c r="G638" s="3" t="s">
        <v>11</v>
      </c>
      <c r="H638" s="3">
        <v>0</v>
      </c>
      <c r="I638" s="3">
        <v>0</v>
      </c>
      <c r="J638" s="4">
        <v>625</v>
      </c>
      <c r="L638" s="2">
        <f>INDEX($P$3:$P$1294,MATCH(J638,_xlfn.ANCHORARRAY($O$3),0))</f>
        <v>14</v>
      </c>
      <c r="M638" s="4">
        <v>4</v>
      </c>
      <c r="O638" s="2">
        <v>637</v>
      </c>
      <c r="P638" s="4">
        <f t="shared" si="12"/>
        <v>8</v>
      </c>
    </row>
    <row r="639" spans="1:16">
      <c r="A639" s="2">
        <v>637</v>
      </c>
      <c r="B639" s="3" t="s">
        <v>1718</v>
      </c>
      <c r="C639" s="3" t="s">
        <v>1719</v>
      </c>
      <c r="D639" s="3" t="s">
        <v>11</v>
      </c>
      <c r="E639" s="3" t="s">
        <v>11</v>
      </c>
      <c r="F639" s="3" t="s">
        <v>1720</v>
      </c>
      <c r="G639" s="3" t="s">
        <v>11</v>
      </c>
      <c r="H639" s="3">
        <v>0</v>
      </c>
      <c r="I639" s="3">
        <v>0</v>
      </c>
      <c r="J639" s="4">
        <v>626</v>
      </c>
      <c r="L639" s="2">
        <f>INDEX($P$3:$P$1294,MATCH(J639,_xlfn.ANCHORARRAY($O$3),0))</f>
        <v>13</v>
      </c>
      <c r="M639" s="4">
        <v>4</v>
      </c>
      <c r="O639" s="2">
        <v>638</v>
      </c>
      <c r="P639" s="4">
        <f t="shared" si="12"/>
        <v>7</v>
      </c>
    </row>
    <row r="640" spans="1:16">
      <c r="A640" s="2">
        <v>638</v>
      </c>
      <c r="B640" s="3" t="s">
        <v>1721</v>
      </c>
      <c r="C640" s="3" t="s">
        <v>1722</v>
      </c>
      <c r="D640" s="3" t="s">
        <v>11</v>
      </c>
      <c r="E640" s="3" t="s">
        <v>11</v>
      </c>
      <c r="F640" s="3" t="s">
        <v>1723</v>
      </c>
      <c r="G640" s="3" t="s">
        <v>11</v>
      </c>
      <c r="H640" s="3">
        <v>0</v>
      </c>
      <c r="I640" s="3">
        <v>0</v>
      </c>
      <c r="J640" s="4">
        <v>627</v>
      </c>
      <c r="L640" s="2">
        <f>INDEX($P$3:$P$1294,MATCH(J640,_xlfn.ANCHORARRAY($O$3),0))</f>
        <v>13</v>
      </c>
      <c r="M640" s="4">
        <v>4</v>
      </c>
      <c r="O640" s="2">
        <v>639</v>
      </c>
      <c r="P640" s="4">
        <f t="shared" si="12"/>
        <v>7</v>
      </c>
    </row>
    <row r="641" spans="1:16">
      <c r="A641" s="2">
        <v>639</v>
      </c>
      <c r="B641" s="3" t="s">
        <v>1724</v>
      </c>
      <c r="C641" s="3" t="s">
        <v>1725</v>
      </c>
      <c r="D641" s="3" t="s">
        <v>11</v>
      </c>
      <c r="E641" s="3" t="s">
        <v>11</v>
      </c>
      <c r="F641" s="3" t="s">
        <v>1726</v>
      </c>
      <c r="G641" s="3" t="s">
        <v>11</v>
      </c>
      <c r="H641" s="3">
        <v>0</v>
      </c>
      <c r="I641" s="3">
        <v>0</v>
      </c>
      <c r="J641" s="4">
        <v>628</v>
      </c>
      <c r="L641" s="2">
        <f>INDEX($P$3:$P$1294,MATCH(J641,_xlfn.ANCHORARRAY($O$3),0))</f>
        <v>12</v>
      </c>
      <c r="M641" s="4">
        <v>4</v>
      </c>
      <c r="O641" s="2">
        <v>640</v>
      </c>
      <c r="P641" s="4">
        <f t="shared" si="12"/>
        <v>6</v>
      </c>
    </row>
    <row r="642" spans="1:16">
      <c r="A642" s="2">
        <v>640</v>
      </c>
      <c r="B642" s="3" t="s">
        <v>1727</v>
      </c>
      <c r="C642" s="3" t="s">
        <v>1728</v>
      </c>
      <c r="D642" s="3" t="s">
        <v>11</v>
      </c>
      <c r="E642" s="3" t="s">
        <v>11</v>
      </c>
      <c r="F642" s="3" t="s">
        <v>1729</v>
      </c>
      <c r="G642" s="3" t="s">
        <v>11</v>
      </c>
      <c r="H642" s="3">
        <v>0</v>
      </c>
      <c r="I642" s="3">
        <v>0</v>
      </c>
      <c r="J642" s="4">
        <v>629</v>
      </c>
      <c r="L642" s="2">
        <f>INDEX($P$3:$P$1294,MATCH(J642,_xlfn.ANCHORARRAY($O$3),0))</f>
        <v>12</v>
      </c>
      <c r="M642" s="4">
        <v>4</v>
      </c>
      <c r="O642" s="2">
        <v>641</v>
      </c>
      <c r="P642" s="4">
        <f t="shared" si="12"/>
        <v>6</v>
      </c>
    </row>
    <row r="643" spans="1:16">
      <c r="A643" s="2">
        <v>641</v>
      </c>
      <c r="B643" s="3" t="s">
        <v>1730</v>
      </c>
      <c r="C643" s="3" t="s">
        <v>1731</v>
      </c>
      <c r="D643" s="3" t="s">
        <v>11</v>
      </c>
      <c r="E643" s="3" t="s">
        <v>11</v>
      </c>
      <c r="F643" s="3" t="s">
        <v>1732</v>
      </c>
      <c r="G643" s="3" t="s">
        <v>11</v>
      </c>
      <c r="H643" s="3">
        <v>0</v>
      </c>
      <c r="I643" s="3">
        <v>0</v>
      </c>
      <c r="J643" s="4">
        <v>630</v>
      </c>
      <c r="L643" s="2">
        <f>INDEX($P$3:$P$1294,MATCH(J643,_xlfn.ANCHORARRAY($O$3),0))</f>
        <v>11</v>
      </c>
      <c r="M643" s="4">
        <v>4</v>
      </c>
      <c r="O643" s="2">
        <v>642</v>
      </c>
      <c r="P643" s="4">
        <f t="shared" si="12"/>
        <v>5</v>
      </c>
    </row>
    <row r="644" spans="1:16">
      <c r="A644" s="2">
        <v>642</v>
      </c>
      <c r="B644" s="3" t="s">
        <v>1733</v>
      </c>
      <c r="C644" s="3" t="s">
        <v>1734</v>
      </c>
      <c r="D644" s="3" t="s">
        <v>11</v>
      </c>
      <c r="E644" s="3" t="s">
        <v>11</v>
      </c>
      <c r="F644" s="3" t="s">
        <v>1735</v>
      </c>
      <c r="G644" s="3" t="s">
        <v>11</v>
      </c>
      <c r="H644" s="3">
        <v>0</v>
      </c>
      <c r="I644" s="3">
        <v>0</v>
      </c>
      <c r="J644" s="4">
        <v>631</v>
      </c>
      <c r="L644" s="2">
        <f>INDEX($P$3:$P$1294,MATCH(J644,_xlfn.ANCHORARRAY($O$3),0))</f>
        <v>11</v>
      </c>
      <c r="M644" s="4">
        <v>4</v>
      </c>
      <c r="O644" s="2">
        <v>643</v>
      </c>
      <c r="P644" s="4">
        <f t="shared" si="12"/>
        <v>5</v>
      </c>
    </row>
    <row r="645" spans="1:16">
      <c r="A645" s="2">
        <v>643</v>
      </c>
      <c r="B645" s="3" t="s">
        <v>1736</v>
      </c>
      <c r="C645" s="3" t="s">
        <v>1737</v>
      </c>
      <c r="D645" s="3" t="s">
        <v>11</v>
      </c>
      <c r="E645" s="3" t="s">
        <v>11</v>
      </c>
      <c r="F645" s="3" t="s">
        <v>1738</v>
      </c>
      <c r="G645" s="3" t="s">
        <v>11</v>
      </c>
      <c r="H645" s="3">
        <v>0</v>
      </c>
      <c r="I645" s="3">
        <v>0</v>
      </c>
      <c r="J645" s="4">
        <v>632</v>
      </c>
      <c r="L645" s="2">
        <f>INDEX($P$3:$P$1294,MATCH(J645,_xlfn.ANCHORARRAY($O$3),0))</f>
        <v>10</v>
      </c>
      <c r="M645" s="4">
        <v>4</v>
      </c>
      <c r="O645" s="2">
        <v>644</v>
      </c>
      <c r="P645" s="4">
        <f t="shared" si="12"/>
        <v>4</v>
      </c>
    </row>
    <row r="646" spans="1:16">
      <c r="A646" s="2">
        <v>644</v>
      </c>
      <c r="B646" s="3" t="s">
        <v>1739</v>
      </c>
      <c r="C646" s="3" t="s">
        <v>1740</v>
      </c>
      <c r="D646" s="3" t="s">
        <v>11</v>
      </c>
      <c r="E646" s="3" t="s">
        <v>11</v>
      </c>
      <c r="F646" s="3" t="s">
        <v>1741</v>
      </c>
      <c r="G646" s="3" t="s">
        <v>11</v>
      </c>
      <c r="H646" s="3">
        <v>0</v>
      </c>
      <c r="I646" s="3">
        <v>0</v>
      </c>
      <c r="J646" s="4">
        <v>633</v>
      </c>
      <c r="L646" s="2">
        <f>INDEX($P$3:$P$1294,MATCH(J646,_xlfn.ANCHORARRAY($O$3),0))</f>
        <v>10</v>
      </c>
      <c r="M646" s="4">
        <v>4</v>
      </c>
      <c r="O646" s="2">
        <v>645</v>
      </c>
      <c r="P646" s="4">
        <f t="shared" si="12"/>
        <v>4</v>
      </c>
    </row>
    <row r="647" spans="1:16">
      <c r="A647" s="2">
        <v>645</v>
      </c>
      <c r="B647" s="3" t="s">
        <v>1742</v>
      </c>
      <c r="C647" s="3" t="s">
        <v>1743</v>
      </c>
      <c r="D647" s="3" t="s">
        <v>11</v>
      </c>
      <c r="E647" s="3" t="s">
        <v>11</v>
      </c>
      <c r="F647" s="3" t="s">
        <v>1648</v>
      </c>
      <c r="G647" s="3" t="s">
        <v>11</v>
      </c>
      <c r="H647" s="3">
        <v>0</v>
      </c>
      <c r="I647" s="3">
        <v>0</v>
      </c>
      <c r="J647" s="4">
        <v>634</v>
      </c>
      <c r="L647" s="2">
        <f>INDEX($P$3:$P$1294,MATCH(J647,_xlfn.ANCHORARRAY($O$3),0))</f>
        <v>9</v>
      </c>
      <c r="M647" s="4">
        <v>4</v>
      </c>
      <c r="O647" s="2">
        <v>646</v>
      </c>
      <c r="P647" s="4">
        <f t="shared" si="12"/>
        <v>3</v>
      </c>
    </row>
    <row r="648" spans="1:16">
      <c r="A648" s="2">
        <v>646</v>
      </c>
      <c r="B648" s="3" t="s">
        <v>1744</v>
      </c>
      <c r="C648" s="3" t="s">
        <v>1745</v>
      </c>
      <c r="D648" s="3" t="s">
        <v>11</v>
      </c>
      <c r="E648" s="3" t="s">
        <v>11</v>
      </c>
      <c r="F648" s="3" t="s">
        <v>1746</v>
      </c>
      <c r="G648" s="3" t="s">
        <v>11</v>
      </c>
      <c r="H648" s="3">
        <v>0</v>
      </c>
      <c r="I648" s="3">
        <v>0</v>
      </c>
      <c r="J648" s="4">
        <v>635</v>
      </c>
      <c r="L648" s="2">
        <f>INDEX($P$3:$P$1294,MATCH(J648,_xlfn.ANCHORARRAY($O$3),0))</f>
        <v>9</v>
      </c>
      <c r="M648" s="4">
        <v>4</v>
      </c>
      <c r="O648" s="2">
        <v>647</v>
      </c>
      <c r="P648" s="4">
        <f t="shared" si="12"/>
        <v>3</v>
      </c>
    </row>
    <row r="649" spans="1:16">
      <c r="A649" s="2">
        <v>647</v>
      </c>
      <c r="B649" s="3" t="s">
        <v>1747</v>
      </c>
      <c r="C649" s="3" t="s">
        <v>1748</v>
      </c>
      <c r="D649" s="3" t="s">
        <v>11</v>
      </c>
      <c r="E649" s="3" t="s">
        <v>11</v>
      </c>
      <c r="F649" s="3" t="s">
        <v>1749</v>
      </c>
      <c r="G649" s="3" t="s">
        <v>11</v>
      </c>
      <c r="H649" s="3">
        <v>0</v>
      </c>
      <c r="I649" s="3">
        <v>0</v>
      </c>
      <c r="J649" s="4">
        <v>636</v>
      </c>
      <c r="L649" s="2">
        <f>INDEX($P$3:$P$1294,MATCH(J649,_xlfn.ANCHORARRAY($O$3),0))</f>
        <v>8</v>
      </c>
      <c r="M649" s="4">
        <v>4</v>
      </c>
      <c r="O649" s="2">
        <v>648</v>
      </c>
      <c r="P649" s="4">
        <f t="shared" si="12"/>
        <v>2</v>
      </c>
    </row>
    <row r="650" spans="1:16">
      <c r="A650" s="2">
        <v>648</v>
      </c>
      <c r="B650" s="3" t="s">
        <v>1750</v>
      </c>
      <c r="C650" s="3" t="s">
        <v>1751</v>
      </c>
      <c r="D650" s="3" t="s">
        <v>11</v>
      </c>
      <c r="E650" s="3" t="s">
        <v>11</v>
      </c>
      <c r="F650" s="3" t="s">
        <v>1752</v>
      </c>
      <c r="G650" s="3" t="s">
        <v>12</v>
      </c>
      <c r="H650" s="3">
        <v>1</v>
      </c>
      <c r="I650" s="3">
        <v>0.17785999999999999</v>
      </c>
      <c r="J650" s="4">
        <v>637</v>
      </c>
      <c r="L650" s="2">
        <f>INDEX($P$3:$P$1294,MATCH(J650,_xlfn.ANCHORARRAY($O$3),0))</f>
        <v>8</v>
      </c>
      <c r="M650" s="4">
        <v>4</v>
      </c>
      <c r="O650" s="2">
        <v>649</v>
      </c>
      <c r="P650" s="4">
        <f t="shared" si="12"/>
        <v>2</v>
      </c>
    </row>
    <row r="651" spans="1:16">
      <c r="A651" s="2">
        <v>649</v>
      </c>
      <c r="B651" s="3" t="s">
        <v>1753</v>
      </c>
      <c r="C651" s="3" t="s">
        <v>1754</v>
      </c>
      <c r="D651" s="3" t="s">
        <v>11</v>
      </c>
      <c r="E651" s="3" t="s">
        <v>11</v>
      </c>
      <c r="F651" s="3" t="s">
        <v>1755</v>
      </c>
      <c r="G651" s="3" t="s">
        <v>15</v>
      </c>
      <c r="H651" s="3">
        <v>1</v>
      </c>
      <c r="I651" s="3">
        <v>0.67842400000000003</v>
      </c>
      <c r="J651" s="4">
        <v>638</v>
      </c>
      <c r="L651" s="2">
        <f>INDEX($P$3:$P$1294,MATCH(J651,_xlfn.ANCHORARRAY($O$3),0))</f>
        <v>7</v>
      </c>
      <c r="M651" s="4">
        <v>4</v>
      </c>
      <c r="O651" s="2">
        <v>650</v>
      </c>
      <c r="P651" s="4">
        <f t="shared" si="12"/>
        <v>1</v>
      </c>
    </row>
    <row r="652" spans="1:16">
      <c r="A652" s="2">
        <v>650</v>
      </c>
      <c r="B652" s="3" t="s">
        <v>1756</v>
      </c>
      <c r="C652" s="3" t="s">
        <v>1757</v>
      </c>
      <c r="D652" s="3" t="s">
        <v>11</v>
      </c>
      <c r="E652" s="3" t="s">
        <v>11</v>
      </c>
      <c r="F652" s="3" t="s">
        <v>1758</v>
      </c>
      <c r="G652" s="3" t="s">
        <v>11</v>
      </c>
      <c r="H652" s="3">
        <v>0</v>
      </c>
      <c r="I652" s="3">
        <v>0</v>
      </c>
      <c r="J652" s="4">
        <v>639</v>
      </c>
      <c r="L652" s="2">
        <f>INDEX($P$3:$P$1294,MATCH(J652,_xlfn.ANCHORARRAY($O$3),0))</f>
        <v>7</v>
      </c>
      <c r="M652" s="4">
        <v>4</v>
      </c>
      <c r="O652" s="2">
        <v>651</v>
      </c>
      <c r="P652" s="4">
        <f t="shared" si="12"/>
        <v>1</v>
      </c>
    </row>
    <row r="653" spans="1:16">
      <c r="A653" s="2">
        <v>651</v>
      </c>
      <c r="B653" s="3" t="s">
        <v>1759</v>
      </c>
      <c r="C653" s="3" t="s">
        <v>1760</v>
      </c>
      <c r="D653" s="3" t="s">
        <v>11</v>
      </c>
      <c r="E653" s="3" t="s">
        <v>11</v>
      </c>
      <c r="F653" s="3" t="s">
        <v>382</v>
      </c>
      <c r="G653" s="3" t="s">
        <v>11</v>
      </c>
      <c r="H653" s="3">
        <v>0</v>
      </c>
      <c r="I653" s="3">
        <v>0</v>
      </c>
      <c r="J653" s="4">
        <v>640</v>
      </c>
      <c r="L653" s="2">
        <f>INDEX($P$3:$P$1294,MATCH(J653,_xlfn.ANCHORARRAY($O$3),0))</f>
        <v>6</v>
      </c>
      <c r="M653" s="4">
        <v>4</v>
      </c>
      <c r="O653" s="2">
        <v>652</v>
      </c>
      <c r="P653" s="4">
        <v>1</v>
      </c>
    </row>
    <row r="654" spans="1:16">
      <c r="A654" s="2">
        <v>652</v>
      </c>
      <c r="B654" s="3" t="s">
        <v>1761</v>
      </c>
      <c r="C654" s="3" t="s">
        <v>1762</v>
      </c>
      <c r="D654" s="3" t="s">
        <v>11</v>
      </c>
      <c r="E654" s="3" t="s">
        <v>11</v>
      </c>
      <c r="F654" s="3" t="s">
        <v>1763</v>
      </c>
      <c r="G654" s="3" t="s">
        <v>11</v>
      </c>
      <c r="H654" s="3">
        <v>0</v>
      </c>
      <c r="I654" s="3">
        <v>0</v>
      </c>
      <c r="J654" s="4">
        <v>641</v>
      </c>
      <c r="L654" s="2">
        <f>INDEX($P$3:$P$1294,MATCH(J654,_xlfn.ANCHORARRAY($O$3),0))</f>
        <v>6</v>
      </c>
      <c r="M654" s="4">
        <v>4</v>
      </c>
      <c r="O654" s="2">
        <v>653</v>
      </c>
      <c r="P654" s="4">
        <v>1</v>
      </c>
    </row>
    <row r="655" spans="1:16">
      <c r="A655" s="2">
        <v>653</v>
      </c>
      <c r="B655" s="3" t="s">
        <v>1764</v>
      </c>
      <c r="C655" s="3" t="s">
        <v>1765</v>
      </c>
      <c r="D655" s="3" t="s">
        <v>12</v>
      </c>
      <c r="E655" s="3" t="s">
        <v>11</v>
      </c>
      <c r="F655" s="3" t="s">
        <v>1766</v>
      </c>
      <c r="G655" s="3" t="s">
        <v>12</v>
      </c>
      <c r="H655" s="3">
        <v>1</v>
      </c>
      <c r="I655" s="3">
        <v>0.29525899999999999</v>
      </c>
      <c r="J655" s="4">
        <v>641</v>
      </c>
      <c r="L655" s="2">
        <f>INDEX($P$3:$P$1294,MATCH(J655,_xlfn.ANCHORARRAY($O$3),0))</f>
        <v>6</v>
      </c>
      <c r="M655" s="4">
        <v>4</v>
      </c>
      <c r="O655" s="2">
        <v>654</v>
      </c>
      <c r="P655" s="4">
        <f>P653+1</f>
        <v>2</v>
      </c>
    </row>
    <row r="656" spans="1:16">
      <c r="A656" s="2">
        <v>654</v>
      </c>
      <c r="B656" s="3" t="s">
        <v>1767</v>
      </c>
      <c r="C656" s="3" t="s">
        <v>1768</v>
      </c>
      <c r="D656" s="3" t="s">
        <v>12</v>
      </c>
      <c r="E656" s="3" t="s">
        <v>11</v>
      </c>
      <c r="F656" s="3" t="s">
        <v>1769</v>
      </c>
      <c r="G656" s="3" t="s">
        <v>12</v>
      </c>
      <c r="H656" s="3">
        <v>1</v>
      </c>
      <c r="I656" s="3">
        <v>0.30834899999999998</v>
      </c>
      <c r="J656" s="4">
        <v>641</v>
      </c>
      <c r="L656" s="2">
        <f>INDEX($P$3:$P$1294,MATCH(J656,_xlfn.ANCHORARRAY($O$3),0))</f>
        <v>6</v>
      </c>
      <c r="M656" s="4">
        <v>4</v>
      </c>
      <c r="O656" s="2">
        <v>655</v>
      </c>
      <c r="P656" s="4">
        <f t="shared" ref="P656:P719" si="13">P654+1</f>
        <v>2</v>
      </c>
    </row>
    <row r="657" spans="1:16">
      <c r="A657" s="2">
        <v>655</v>
      </c>
      <c r="B657" s="3" t="s">
        <v>1770</v>
      </c>
      <c r="C657" s="3" t="s">
        <v>1771</v>
      </c>
      <c r="D657" s="3" t="s">
        <v>11</v>
      </c>
      <c r="E657" s="3" t="s">
        <v>11</v>
      </c>
      <c r="F657" s="3" t="s">
        <v>1772</v>
      </c>
      <c r="G657" s="3" t="s">
        <v>11</v>
      </c>
      <c r="H657" s="3">
        <v>0</v>
      </c>
      <c r="I657" s="3">
        <v>0</v>
      </c>
      <c r="J657" s="4">
        <v>642</v>
      </c>
      <c r="L657" s="2">
        <f>INDEX($P$3:$P$1294,MATCH(J657,_xlfn.ANCHORARRAY($O$3),0))</f>
        <v>5</v>
      </c>
      <c r="M657" s="4">
        <v>4</v>
      </c>
      <c r="O657" s="2">
        <v>656</v>
      </c>
      <c r="P657" s="4">
        <f t="shared" si="13"/>
        <v>3</v>
      </c>
    </row>
    <row r="658" spans="1:16">
      <c r="A658" s="2">
        <v>656</v>
      </c>
      <c r="B658" s="3" t="s">
        <v>1773</v>
      </c>
      <c r="C658" s="3" t="s">
        <v>1774</v>
      </c>
      <c r="D658" s="3" t="s">
        <v>11</v>
      </c>
      <c r="E658" s="3" t="s">
        <v>11</v>
      </c>
      <c r="F658" s="3" t="s">
        <v>1775</v>
      </c>
      <c r="G658" s="3" t="s">
        <v>11</v>
      </c>
      <c r="H658" s="3">
        <v>0</v>
      </c>
      <c r="I658" s="3">
        <v>0</v>
      </c>
      <c r="J658" s="4">
        <v>643</v>
      </c>
      <c r="L658" s="2">
        <f>INDEX($P$3:$P$1294,MATCH(J658,_xlfn.ANCHORARRAY($O$3),0))</f>
        <v>5</v>
      </c>
      <c r="M658" s="4">
        <v>4</v>
      </c>
      <c r="O658" s="2">
        <v>657</v>
      </c>
      <c r="P658" s="4">
        <f t="shared" si="13"/>
        <v>3</v>
      </c>
    </row>
    <row r="659" spans="1:16">
      <c r="A659" s="2">
        <v>657</v>
      </c>
      <c r="B659" s="3" t="s">
        <v>1776</v>
      </c>
      <c r="C659" s="3" t="s">
        <v>1777</v>
      </c>
      <c r="D659" s="3" t="s">
        <v>11</v>
      </c>
      <c r="E659" s="3" t="s">
        <v>11</v>
      </c>
      <c r="F659" s="3" t="s">
        <v>1778</v>
      </c>
      <c r="G659" s="3" t="s">
        <v>11</v>
      </c>
      <c r="H659" s="3">
        <v>0</v>
      </c>
      <c r="I659" s="3">
        <v>0</v>
      </c>
      <c r="J659" s="4">
        <v>644</v>
      </c>
      <c r="L659" s="2">
        <f>INDEX($P$3:$P$1294,MATCH(J659,_xlfn.ANCHORARRAY($O$3),0))</f>
        <v>4</v>
      </c>
      <c r="M659" s="4">
        <v>4</v>
      </c>
      <c r="O659" s="2">
        <v>658</v>
      </c>
      <c r="P659" s="4">
        <f t="shared" si="13"/>
        <v>4</v>
      </c>
    </row>
    <row r="660" spans="1:16">
      <c r="A660" s="2">
        <v>658</v>
      </c>
      <c r="B660" s="3" t="s">
        <v>1779</v>
      </c>
      <c r="C660" s="3" t="s">
        <v>1780</v>
      </c>
      <c r="D660" s="3" t="s">
        <v>11</v>
      </c>
      <c r="E660" s="3" t="s">
        <v>11</v>
      </c>
      <c r="F660" s="3" t="s">
        <v>1781</v>
      </c>
      <c r="G660" s="3" t="s">
        <v>11</v>
      </c>
      <c r="H660" s="3">
        <v>0</v>
      </c>
      <c r="I660" s="3">
        <v>0</v>
      </c>
      <c r="J660" s="4">
        <v>645</v>
      </c>
      <c r="L660" s="2">
        <f>INDEX($P$3:$P$1294,MATCH(J660,_xlfn.ANCHORARRAY($O$3),0))</f>
        <v>4</v>
      </c>
      <c r="M660" s="4">
        <v>4</v>
      </c>
      <c r="O660" s="2">
        <v>659</v>
      </c>
      <c r="P660" s="4">
        <f t="shared" si="13"/>
        <v>4</v>
      </c>
    </row>
    <row r="661" spans="1:16">
      <c r="A661" s="2">
        <v>659</v>
      </c>
      <c r="B661" s="3" t="s">
        <v>1782</v>
      </c>
      <c r="C661" s="3" t="s">
        <v>1783</v>
      </c>
      <c r="D661" s="3" t="s">
        <v>12</v>
      </c>
      <c r="E661" s="3" t="s">
        <v>11</v>
      </c>
      <c r="F661" s="3" t="s">
        <v>1784</v>
      </c>
      <c r="G661" s="3" t="s">
        <v>12</v>
      </c>
      <c r="H661" s="3">
        <v>1</v>
      </c>
      <c r="I661" s="3">
        <v>0.289885</v>
      </c>
      <c r="J661" s="4">
        <v>645</v>
      </c>
      <c r="L661" s="2">
        <f>INDEX($P$3:$P$1294,MATCH(J661,_xlfn.ANCHORARRAY($O$3),0))</f>
        <v>4</v>
      </c>
      <c r="M661" s="4">
        <v>4</v>
      </c>
      <c r="O661" s="2">
        <v>660</v>
      </c>
      <c r="P661" s="4">
        <f t="shared" si="13"/>
        <v>5</v>
      </c>
    </row>
    <row r="662" spans="1:16">
      <c r="A662" s="2">
        <v>660</v>
      </c>
      <c r="B662" s="3" t="s">
        <v>1785</v>
      </c>
      <c r="C662" s="3" t="s">
        <v>1786</v>
      </c>
      <c r="D662" s="3" t="s">
        <v>11</v>
      </c>
      <c r="E662" s="3" t="s">
        <v>11</v>
      </c>
      <c r="F662" s="3" t="s">
        <v>1787</v>
      </c>
      <c r="G662" s="3" t="s">
        <v>11</v>
      </c>
      <c r="H662" s="3">
        <v>0</v>
      </c>
      <c r="I662" s="3">
        <v>0</v>
      </c>
      <c r="J662" s="4">
        <v>646</v>
      </c>
      <c r="L662" s="2">
        <f>INDEX($P$3:$P$1294,MATCH(J662,_xlfn.ANCHORARRAY($O$3),0))</f>
        <v>3</v>
      </c>
      <c r="M662" s="4">
        <v>4</v>
      </c>
      <c r="O662" s="2">
        <v>661</v>
      </c>
      <c r="P662" s="4">
        <f t="shared" si="13"/>
        <v>5</v>
      </c>
    </row>
    <row r="663" spans="1:16">
      <c r="A663" s="2">
        <v>661</v>
      </c>
      <c r="B663" s="3" t="s">
        <v>1788</v>
      </c>
      <c r="C663" s="3" t="s">
        <v>1789</v>
      </c>
      <c r="D663" s="3" t="s">
        <v>11</v>
      </c>
      <c r="E663" s="3" t="s">
        <v>11</v>
      </c>
      <c r="F663" s="3" t="s">
        <v>1790</v>
      </c>
      <c r="G663" s="3" t="s">
        <v>11</v>
      </c>
      <c r="H663" s="3">
        <v>0</v>
      </c>
      <c r="I663" s="3">
        <v>0</v>
      </c>
      <c r="J663" s="4">
        <v>647</v>
      </c>
      <c r="L663" s="2">
        <f>INDEX($P$3:$P$1294,MATCH(J663,_xlfn.ANCHORARRAY($O$3),0))</f>
        <v>3</v>
      </c>
      <c r="M663" s="4">
        <v>4</v>
      </c>
      <c r="O663" s="2">
        <v>662</v>
      </c>
      <c r="P663" s="4">
        <f t="shared" si="13"/>
        <v>6</v>
      </c>
    </row>
    <row r="664" spans="1:16">
      <c r="A664" s="2">
        <v>662</v>
      </c>
      <c r="B664" s="3" t="s">
        <v>1791</v>
      </c>
      <c r="C664" s="3" t="s">
        <v>1792</v>
      </c>
      <c r="D664" s="3" t="s">
        <v>11</v>
      </c>
      <c r="E664" s="3" t="s">
        <v>11</v>
      </c>
      <c r="F664" s="3" t="s">
        <v>1793</v>
      </c>
      <c r="G664" s="3" t="s">
        <v>11</v>
      </c>
      <c r="H664" s="3">
        <v>0</v>
      </c>
      <c r="I664" s="3">
        <v>0</v>
      </c>
      <c r="J664" s="4">
        <v>648</v>
      </c>
      <c r="L664" s="2">
        <f>INDEX($P$3:$P$1294,MATCH(J664,_xlfn.ANCHORARRAY($O$3),0))</f>
        <v>2</v>
      </c>
      <c r="M664" s="4">
        <v>4</v>
      </c>
      <c r="O664" s="2">
        <v>663</v>
      </c>
      <c r="P664" s="4">
        <f t="shared" si="13"/>
        <v>6</v>
      </c>
    </row>
    <row r="665" spans="1:16">
      <c r="A665" s="2">
        <v>663</v>
      </c>
      <c r="B665" s="3" t="s">
        <v>1794</v>
      </c>
      <c r="C665" s="3" t="s">
        <v>1795</v>
      </c>
      <c r="D665" s="3" t="s">
        <v>11</v>
      </c>
      <c r="E665" s="3" t="s">
        <v>11</v>
      </c>
      <c r="F665" s="3" t="s">
        <v>1796</v>
      </c>
      <c r="G665" s="3" t="s">
        <v>11</v>
      </c>
      <c r="H665" s="3">
        <v>0</v>
      </c>
      <c r="I665" s="3">
        <v>0</v>
      </c>
      <c r="J665" s="4">
        <v>649</v>
      </c>
      <c r="L665" s="2">
        <f>INDEX($P$3:$P$1294,MATCH(J665,_xlfn.ANCHORARRAY($O$3),0))</f>
        <v>2</v>
      </c>
      <c r="M665" s="4">
        <v>4</v>
      </c>
      <c r="O665" s="2">
        <v>664</v>
      </c>
      <c r="P665" s="4">
        <f t="shared" si="13"/>
        <v>7</v>
      </c>
    </row>
    <row r="666" spans="1:16">
      <c r="A666" s="2">
        <v>664</v>
      </c>
      <c r="B666" s="3" t="s">
        <v>1797</v>
      </c>
      <c r="C666" s="3" t="s">
        <v>1798</v>
      </c>
      <c r="D666" s="3" t="s">
        <v>12</v>
      </c>
      <c r="E666" s="3" t="s">
        <v>11</v>
      </c>
      <c r="F666" s="3" t="s">
        <v>1799</v>
      </c>
      <c r="G666" s="3" t="s">
        <v>12</v>
      </c>
      <c r="H666" s="3">
        <v>1</v>
      </c>
      <c r="I666" s="3">
        <v>0.29210900000000001</v>
      </c>
      <c r="J666" s="4">
        <v>649</v>
      </c>
      <c r="L666" s="2">
        <f>INDEX($P$3:$P$1294,MATCH(J666,_xlfn.ANCHORARRAY($O$3),0))</f>
        <v>2</v>
      </c>
      <c r="M666" s="4">
        <v>4</v>
      </c>
      <c r="O666" s="2">
        <v>665</v>
      </c>
      <c r="P666" s="4">
        <f t="shared" si="13"/>
        <v>7</v>
      </c>
    </row>
    <row r="667" spans="1:16">
      <c r="A667" s="2">
        <v>665</v>
      </c>
      <c r="B667" s="3" t="s">
        <v>1800</v>
      </c>
      <c r="C667" s="3" t="s">
        <v>1801</v>
      </c>
      <c r="D667" s="3" t="s">
        <v>11</v>
      </c>
      <c r="E667" s="3" t="s">
        <v>11</v>
      </c>
      <c r="F667" s="3" t="s">
        <v>1802</v>
      </c>
      <c r="G667" s="3" t="s">
        <v>11</v>
      </c>
      <c r="H667" s="3">
        <v>0</v>
      </c>
      <c r="I667" s="3">
        <v>0</v>
      </c>
      <c r="J667" s="4">
        <v>650</v>
      </c>
      <c r="L667" s="2">
        <f>INDEX($P$3:$P$1294,MATCH(J667,_xlfn.ANCHORARRAY($O$3),0))</f>
        <v>1</v>
      </c>
      <c r="M667" s="4">
        <v>4</v>
      </c>
      <c r="O667" s="2">
        <v>666</v>
      </c>
      <c r="P667" s="4">
        <f t="shared" si="13"/>
        <v>8</v>
      </c>
    </row>
    <row r="668" spans="1:16">
      <c r="A668" s="2">
        <v>666</v>
      </c>
      <c r="B668" s="3" t="s">
        <v>1803</v>
      </c>
      <c r="C668" s="3" t="s">
        <v>1804</v>
      </c>
      <c r="D668" s="3" t="s">
        <v>11</v>
      </c>
      <c r="E668" s="3" t="s">
        <v>11</v>
      </c>
      <c r="F668" s="3" t="s">
        <v>1805</v>
      </c>
      <c r="G668" s="3" t="s">
        <v>11</v>
      </c>
      <c r="H668" s="3">
        <v>0</v>
      </c>
      <c r="I668" s="3">
        <v>0</v>
      </c>
      <c r="J668" s="4">
        <v>651</v>
      </c>
      <c r="L668" s="2">
        <f>INDEX($P$3:$P$1294,MATCH(J668,_xlfn.ANCHORARRAY($O$3),0))</f>
        <v>1</v>
      </c>
      <c r="M668" s="4">
        <v>5</v>
      </c>
      <c r="O668" s="2">
        <v>667</v>
      </c>
      <c r="P668" s="4">
        <f t="shared" si="13"/>
        <v>8</v>
      </c>
    </row>
    <row r="669" spans="1:16">
      <c r="A669" s="2">
        <v>667</v>
      </c>
      <c r="B669" s="3" t="s">
        <v>1806</v>
      </c>
      <c r="C669" s="3" t="s">
        <v>1807</v>
      </c>
      <c r="D669" s="3" t="s">
        <v>11</v>
      </c>
      <c r="E669" s="3" t="s">
        <v>11</v>
      </c>
      <c r="F669" s="3" t="s">
        <v>1808</v>
      </c>
      <c r="G669" s="3" t="s">
        <v>11</v>
      </c>
      <c r="H669" s="3">
        <v>0</v>
      </c>
      <c r="I669" s="3">
        <v>0</v>
      </c>
      <c r="J669" s="4">
        <v>652</v>
      </c>
      <c r="L669" s="2">
        <f>INDEX($P$3:$P$1294,MATCH(J669,_xlfn.ANCHORARRAY($O$3),0))</f>
        <v>1</v>
      </c>
      <c r="M669" s="4">
        <v>5</v>
      </c>
      <c r="O669" s="2">
        <v>668</v>
      </c>
      <c r="P669" s="4">
        <f t="shared" si="13"/>
        <v>9</v>
      </c>
    </row>
    <row r="670" spans="1:16">
      <c r="A670" s="2">
        <v>668</v>
      </c>
      <c r="B670" s="3" t="s">
        <v>1809</v>
      </c>
      <c r="C670" s="3" t="s">
        <v>1810</v>
      </c>
      <c r="D670" s="3" t="s">
        <v>11</v>
      </c>
      <c r="E670" s="3" t="s">
        <v>11</v>
      </c>
      <c r="F670" s="3" t="s">
        <v>1811</v>
      </c>
      <c r="G670" s="3" t="s">
        <v>11</v>
      </c>
      <c r="H670" s="3">
        <v>0</v>
      </c>
      <c r="I670" s="3">
        <v>0</v>
      </c>
      <c r="J670" s="4">
        <v>653</v>
      </c>
      <c r="L670" s="2">
        <f>INDEX($P$3:$P$1294,MATCH(J670,_xlfn.ANCHORARRAY($O$3),0))</f>
        <v>1</v>
      </c>
      <c r="M670" s="4">
        <v>5</v>
      </c>
      <c r="O670" s="2">
        <v>669</v>
      </c>
      <c r="P670" s="4">
        <f t="shared" si="13"/>
        <v>9</v>
      </c>
    </row>
    <row r="671" spans="1:16">
      <c r="A671" s="2">
        <v>669</v>
      </c>
      <c r="B671" s="3" t="s">
        <v>1812</v>
      </c>
      <c r="C671" s="3" t="s">
        <v>1813</v>
      </c>
      <c r="D671" s="3" t="s">
        <v>11</v>
      </c>
      <c r="E671" s="3" t="s">
        <v>11</v>
      </c>
      <c r="F671" s="3" t="s">
        <v>1814</v>
      </c>
      <c r="G671" s="3" t="s">
        <v>11</v>
      </c>
      <c r="H671" s="3">
        <v>0</v>
      </c>
      <c r="I671" s="3">
        <v>0</v>
      </c>
      <c r="J671" s="4">
        <v>654</v>
      </c>
      <c r="L671" s="2">
        <f>INDEX($P$3:$P$1294,MATCH(J671,_xlfn.ANCHORARRAY($O$3),0))</f>
        <v>2</v>
      </c>
      <c r="M671" s="4">
        <v>5</v>
      </c>
      <c r="O671" s="2">
        <v>670</v>
      </c>
      <c r="P671" s="4">
        <f t="shared" si="13"/>
        <v>10</v>
      </c>
    </row>
    <row r="672" spans="1:16">
      <c r="A672" s="2">
        <v>670</v>
      </c>
      <c r="B672" s="3" t="s">
        <v>1815</v>
      </c>
      <c r="C672" s="3" t="s">
        <v>1816</v>
      </c>
      <c r="D672" s="3" t="s">
        <v>11</v>
      </c>
      <c r="E672" s="3" t="s">
        <v>11</v>
      </c>
      <c r="F672" s="3" t="s">
        <v>1817</v>
      </c>
      <c r="G672" s="3" t="s">
        <v>11</v>
      </c>
      <c r="H672" s="3">
        <v>0</v>
      </c>
      <c r="I672" s="3">
        <v>0</v>
      </c>
      <c r="J672" s="4">
        <v>655</v>
      </c>
      <c r="L672" s="2">
        <f>INDEX($P$3:$P$1294,MATCH(J672,_xlfn.ANCHORARRAY($O$3),0))</f>
        <v>2</v>
      </c>
      <c r="M672" s="4">
        <v>5</v>
      </c>
      <c r="O672" s="2">
        <v>671</v>
      </c>
      <c r="P672" s="4">
        <f t="shared" si="13"/>
        <v>10</v>
      </c>
    </row>
    <row r="673" spans="1:16">
      <c r="A673" s="2">
        <v>671</v>
      </c>
      <c r="B673" s="3" t="s">
        <v>1818</v>
      </c>
      <c r="C673" s="3" t="s">
        <v>1819</v>
      </c>
      <c r="D673" s="3" t="s">
        <v>11</v>
      </c>
      <c r="E673" s="3" t="s">
        <v>11</v>
      </c>
      <c r="F673" s="3" t="s">
        <v>1820</v>
      </c>
      <c r="G673" s="3" t="s">
        <v>11</v>
      </c>
      <c r="H673" s="3">
        <v>0</v>
      </c>
      <c r="I673" s="3">
        <v>0</v>
      </c>
      <c r="J673" s="4">
        <v>656</v>
      </c>
      <c r="L673" s="2">
        <f>INDEX($P$3:$P$1294,MATCH(J673,_xlfn.ANCHORARRAY($O$3),0))</f>
        <v>3</v>
      </c>
      <c r="M673" s="4">
        <v>5</v>
      </c>
      <c r="O673" s="2">
        <v>672</v>
      </c>
      <c r="P673" s="4">
        <f t="shared" si="13"/>
        <v>11</v>
      </c>
    </row>
    <row r="674" spans="1:16">
      <c r="A674" s="2">
        <v>672</v>
      </c>
      <c r="B674" s="3" t="s">
        <v>1821</v>
      </c>
      <c r="C674" s="3" t="s">
        <v>1822</v>
      </c>
      <c r="D674" s="3" t="s">
        <v>11</v>
      </c>
      <c r="E674" s="3" t="s">
        <v>11</v>
      </c>
      <c r="F674" s="3" t="s">
        <v>1823</v>
      </c>
      <c r="G674" s="3" t="s">
        <v>11</v>
      </c>
      <c r="H674" s="3">
        <v>0</v>
      </c>
      <c r="I674" s="3">
        <v>0</v>
      </c>
      <c r="J674" s="4">
        <v>657</v>
      </c>
      <c r="L674" s="2">
        <f>INDEX($P$3:$P$1294,MATCH(J674,_xlfn.ANCHORARRAY($O$3),0))</f>
        <v>3</v>
      </c>
      <c r="M674" s="4">
        <v>5</v>
      </c>
      <c r="O674" s="2">
        <v>673</v>
      </c>
      <c r="P674" s="4">
        <f t="shared" si="13"/>
        <v>11</v>
      </c>
    </row>
    <row r="675" spans="1:16">
      <c r="A675" s="2">
        <v>673</v>
      </c>
      <c r="B675" s="3" t="s">
        <v>1824</v>
      </c>
      <c r="C675" s="3" t="s">
        <v>1825</v>
      </c>
      <c r="D675" s="3" t="s">
        <v>11</v>
      </c>
      <c r="E675" s="3" t="s">
        <v>11</v>
      </c>
      <c r="F675" s="3" t="s">
        <v>1796</v>
      </c>
      <c r="G675" s="3" t="s">
        <v>11</v>
      </c>
      <c r="H675" s="3">
        <v>0</v>
      </c>
      <c r="I675" s="3">
        <v>0</v>
      </c>
      <c r="J675" s="4">
        <v>658</v>
      </c>
      <c r="L675" s="2">
        <f>INDEX($P$3:$P$1294,MATCH(J675,_xlfn.ANCHORARRAY($O$3),0))</f>
        <v>4</v>
      </c>
      <c r="M675" s="4">
        <v>5</v>
      </c>
      <c r="O675" s="2">
        <v>674</v>
      </c>
      <c r="P675" s="4">
        <f t="shared" si="13"/>
        <v>12</v>
      </c>
    </row>
    <row r="676" spans="1:16">
      <c r="A676" s="2">
        <v>674</v>
      </c>
      <c r="B676" s="3" t="s">
        <v>1826</v>
      </c>
      <c r="C676" s="3" t="s">
        <v>1827</v>
      </c>
      <c r="D676" s="3" t="s">
        <v>11</v>
      </c>
      <c r="E676" s="3" t="s">
        <v>11</v>
      </c>
      <c r="F676" s="3" t="s">
        <v>1828</v>
      </c>
      <c r="G676" s="3" t="s">
        <v>11</v>
      </c>
      <c r="H676" s="3">
        <v>0</v>
      </c>
      <c r="I676" s="3">
        <v>0</v>
      </c>
      <c r="J676" s="4">
        <v>659</v>
      </c>
      <c r="L676" s="2">
        <f>INDEX($P$3:$P$1294,MATCH(J676,_xlfn.ANCHORARRAY($O$3),0))</f>
        <v>4</v>
      </c>
      <c r="M676" s="4">
        <v>5</v>
      </c>
      <c r="O676" s="2">
        <v>675</v>
      </c>
      <c r="P676" s="4">
        <f t="shared" si="13"/>
        <v>12</v>
      </c>
    </row>
    <row r="677" spans="1:16">
      <c r="A677" s="2">
        <v>675</v>
      </c>
      <c r="B677" s="3" t="s">
        <v>1829</v>
      </c>
      <c r="C677" s="3" t="s">
        <v>1830</v>
      </c>
      <c r="D677" s="3" t="s">
        <v>11</v>
      </c>
      <c r="E677" s="3" t="s">
        <v>11</v>
      </c>
      <c r="F677" s="3" t="s">
        <v>1831</v>
      </c>
      <c r="G677" s="3" t="s">
        <v>11</v>
      </c>
      <c r="H677" s="3">
        <v>0</v>
      </c>
      <c r="I677" s="3">
        <v>0</v>
      </c>
      <c r="J677" s="4">
        <v>660</v>
      </c>
      <c r="L677" s="2">
        <f>INDEX($P$3:$P$1294,MATCH(J677,_xlfn.ANCHORARRAY($O$3),0))</f>
        <v>5</v>
      </c>
      <c r="M677" s="4">
        <v>5</v>
      </c>
      <c r="O677" s="2">
        <v>676</v>
      </c>
      <c r="P677" s="4">
        <f t="shared" si="13"/>
        <v>13</v>
      </c>
    </row>
    <row r="678" spans="1:16">
      <c r="A678" s="2">
        <v>676</v>
      </c>
      <c r="B678" s="3" t="s">
        <v>1832</v>
      </c>
      <c r="C678" s="3" t="s">
        <v>1833</v>
      </c>
      <c r="D678" s="3" t="s">
        <v>11</v>
      </c>
      <c r="E678" s="3" t="s">
        <v>11</v>
      </c>
      <c r="F678" s="3" t="s">
        <v>1834</v>
      </c>
      <c r="G678" s="3" t="s">
        <v>11</v>
      </c>
      <c r="H678" s="3">
        <v>0</v>
      </c>
      <c r="I678" s="3">
        <v>0</v>
      </c>
      <c r="J678" s="4">
        <v>661</v>
      </c>
      <c r="L678" s="2">
        <f>INDEX($P$3:$P$1294,MATCH(J678,_xlfn.ANCHORARRAY($O$3),0))</f>
        <v>5</v>
      </c>
      <c r="M678" s="4">
        <v>5</v>
      </c>
      <c r="O678" s="2">
        <v>677</v>
      </c>
      <c r="P678" s="4">
        <f t="shared" si="13"/>
        <v>13</v>
      </c>
    </row>
    <row r="679" spans="1:16">
      <c r="A679" s="2">
        <v>677</v>
      </c>
      <c r="B679" s="3" t="s">
        <v>1835</v>
      </c>
      <c r="C679" s="3" t="s">
        <v>1836</v>
      </c>
      <c r="D679" s="3" t="s">
        <v>11</v>
      </c>
      <c r="E679" s="3" t="s">
        <v>11</v>
      </c>
      <c r="F679" s="3" t="s">
        <v>1837</v>
      </c>
      <c r="G679" s="3" t="s">
        <v>11</v>
      </c>
      <c r="H679" s="3">
        <v>0</v>
      </c>
      <c r="I679" s="3">
        <v>0</v>
      </c>
      <c r="J679" s="4">
        <v>662</v>
      </c>
      <c r="L679" s="2">
        <f>INDEX($P$3:$P$1294,MATCH(J679,_xlfn.ANCHORARRAY($O$3),0))</f>
        <v>6</v>
      </c>
      <c r="M679" s="4">
        <v>5</v>
      </c>
      <c r="O679" s="2">
        <v>678</v>
      </c>
      <c r="P679" s="4">
        <f t="shared" si="13"/>
        <v>14</v>
      </c>
    </row>
    <row r="680" spans="1:16">
      <c r="A680" s="2">
        <v>678</v>
      </c>
      <c r="B680" s="3" t="s">
        <v>1838</v>
      </c>
      <c r="C680" s="3" t="s">
        <v>1839</v>
      </c>
      <c r="D680" s="3" t="s">
        <v>11</v>
      </c>
      <c r="E680" s="3" t="s">
        <v>11</v>
      </c>
      <c r="F680" s="3" t="s">
        <v>1840</v>
      </c>
      <c r="G680" s="3" t="s">
        <v>11</v>
      </c>
      <c r="H680" s="3">
        <v>0</v>
      </c>
      <c r="I680" s="3">
        <v>0</v>
      </c>
      <c r="J680" s="4">
        <v>663</v>
      </c>
      <c r="L680" s="2">
        <f>INDEX($P$3:$P$1294,MATCH(J680,_xlfn.ANCHORARRAY($O$3),0))</f>
        <v>6</v>
      </c>
      <c r="M680" s="4">
        <v>5</v>
      </c>
      <c r="O680" s="2">
        <v>679</v>
      </c>
      <c r="P680" s="4">
        <f t="shared" si="13"/>
        <v>14</v>
      </c>
    </row>
    <row r="681" spans="1:16">
      <c r="A681" s="2">
        <v>679</v>
      </c>
      <c r="B681" s="3" t="s">
        <v>1841</v>
      </c>
      <c r="C681" s="3" t="s">
        <v>1842</v>
      </c>
      <c r="D681" s="3" t="s">
        <v>11</v>
      </c>
      <c r="E681" s="3" t="s">
        <v>11</v>
      </c>
      <c r="F681" s="3" t="s">
        <v>1843</v>
      </c>
      <c r="G681" s="3" t="s">
        <v>11</v>
      </c>
      <c r="H681" s="3">
        <v>0</v>
      </c>
      <c r="I681" s="3">
        <v>0</v>
      </c>
      <c r="J681" s="4">
        <v>664</v>
      </c>
      <c r="L681" s="2">
        <f>INDEX($P$3:$P$1294,MATCH(J681,_xlfn.ANCHORARRAY($O$3),0))</f>
        <v>7</v>
      </c>
      <c r="M681" s="4">
        <v>5</v>
      </c>
      <c r="O681" s="2">
        <v>680</v>
      </c>
      <c r="P681" s="4">
        <f t="shared" si="13"/>
        <v>15</v>
      </c>
    </row>
    <row r="682" spans="1:16">
      <c r="A682" s="2">
        <v>680</v>
      </c>
      <c r="B682" s="3" t="s">
        <v>1844</v>
      </c>
      <c r="C682" s="3" t="s">
        <v>1845</v>
      </c>
      <c r="D682" s="3" t="s">
        <v>11</v>
      </c>
      <c r="E682" s="3" t="s">
        <v>11</v>
      </c>
      <c r="F682" s="3" t="s">
        <v>1846</v>
      </c>
      <c r="G682" s="3" t="s">
        <v>11</v>
      </c>
      <c r="H682" s="3">
        <v>0</v>
      </c>
      <c r="I682" s="3">
        <v>0</v>
      </c>
      <c r="J682" s="4">
        <v>665</v>
      </c>
      <c r="L682" s="2">
        <f>INDEX($P$3:$P$1294,MATCH(J682,_xlfn.ANCHORARRAY($O$3),0))</f>
        <v>7</v>
      </c>
      <c r="M682" s="4">
        <v>5</v>
      </c>
      <c r="O682" s="2">
        <v>681</v>
      </c>
      <c r="P682" s="4">
        <f t="shared" si="13"/>
        <v>15</v>
      </c>
    </row>
    <row r="683" spans="1:16">
      <c r="A683" s="2">
        <v>681</v>
      </c>
      <c r="B683" s="3" t="s">
        <v>1847</v>
      </c>
      <c r="C683" s="3" t="s">
        <v>1848</v>
      </c>
      <c r="D683" s="3" t="s">
        <v>11</v>
      </c>
      <c r="E683" s="3" t="s">
        <v>11</v>
      </c>
      <c r="F683" s="3" t="s">
        <v>1849</v>
      </c>
      <c r="G683" s="3" t="s">
        <v>11</v>
      </c>
      <c r="H683" s="3">
        <v>0</v>
      </c>
      <c r="I683" s="3">
        <v>0</v>
      </c>
      <c r="J683" s="4">
        <v>666</v>
      </c>
      <c r="L683" s="2">
        <f>INDEX($P$3:$P$1294,MATCH(J683,_xlfn.ANCHORARRAY($O$3),0))</f>
        <v>8</v>
      </c>
      <c r="M683" s="4">
        <v>5</v>
      </c>
      <c r="O683" s="2">
        <v>682</v>
      </c>
      <c r="P683" s="4">
        <f t="shared" si="13"/>
        <v>16</v>
      </c>
    </row>
    <row r="684" spans="1:16">
      <c r="A684" s="2">
        <v>682</v>
      </c>
      <c r="B684" s="3" t="s">
        <v>1850</v>
      </c>
      <c r="C684" s="3" t="s">
        <v>1851</v>
      </c>
      <c r="D684" s="3" t="s">
        <v>11</v>
      </c>
      <c r="E684" s="3" t="s">
        <v>11</v>
      </c>
      <c r="F684" s="3" t="s">
        <v>1817</v>
      </c>
      <c r="G684" s="3" t="s">
        <v>11</v>
      </c>
      <c r="H684" s="3">
        <v>0</v>
      </c>
      <c r="I684" s="3">
        <v>0</v>
      </c>
      <c r="J684" s="4">
        <v>667</v>
      </c>
      <c r="L684" s="2">
        <f>INDEX($P$3:$P$1294,MATCH(J684,_xlfn.ANCHORARRAY($O$3),0))</f>
        <v>8</v>
      </c>
      <c r="M684" s="4">
        <v>5</v>
      </c>
      <c r="O684" s="2">
        <v>683</v>
      </c>
      <c r="P684" s="4">
        <f t="shared" si="13"/>
        <v>16</v>
      </c>
    </row>
    <row r="685" spans="1:16">
      <c r="A685" s="2">
        <v>683</v>
      </c>
      <c r="B685" s="3" t="s">
        <v>1852</v>
      </c>
      <c r="C685" s="3" t="s">
        <v>1853</v>
      </c>
      <c r="D685" s="3" t="s">
        <v>11</v>
      </c>
      <c r="E685" s="3" t="s">
        <v>11</v>
      </c>
      <c r="F685" s="3" t="s">
        <v>1854</v>
      </c>
      <c r="G685" s="3" t="s">
        <v>11</v>
      </c>
      <c r="H685" s="3">
        <v>0</v>
      </c>
      <c r="I685" s="3">
        <v>0</v>
      </c>
      <c r="J685" s="4">
        <v>668</v>
      </c>
      <c r="L685" s="2">
        <f>INDEX($P$3:$P$1294,MATCH(J685,_xlfn.ANCHORARRAY($O$3),0))</f>
        <v>9</v>
      </c>
      <c r="M685" s="4">
        <v>5</v>
      </c>
      <c r="O685" s="2">
        <v>684</v>
      </c>
      <c r="P685" s="4">
        <f t="shared" si="13"/>
        <v>17</v>
      </c>
    </row>
    <row r="686" spans="1:16">
      <c r="A686" s="2">
        <v>684</v>
      </c>
      <c r="B686" s="3" t="s">
        <v>1855</v>
      </c>
      <c r="C686" s="3" t="s">
        <v>1856</v>
      </c>
      <c r="D686" s="3" t="s">
        <v>11</v>
      </c>
      <c r="E686" s="3" t="s">
        <v>11</v>
      </c>
      <c r="F686" s="3" t="s">
        <v>1857</v>
      </c>
      <c r="G686" s="3" t="s">
        <v>11</v>
      </c>
      <c r="H686" s="3">
        <v>0</v>
      </c>
      <c r="I686" s="3">
        <v>0</v>
      </c>
      <c r="J686" s="4">
        <v>669</v>
      </c>
      <c r="L686" s="2">
        <f>INDEX($P$3:$P$1294,MATCH(J686,_xlfn.ANCHORARRAY($O$3),0))</f>
        <v>9</v>
      </c>
      <c r="M686" s="4">
        <v>5</v>
      </c>
      <c r="O686" s="2">
        <v>685</v>
      </c>
      <c r="P686" s="4">
        <f t="shared" si="13"/>
        <v>17</v>
      </c>
    </row>
    <row r="687" spans="1:16">
      <c r="A687" s="2">
        <v>685</v>
      </c>
      <c r="B687" s="3" t="s">
        <v>1858</v>
      </c>
      <c r="C687" s="3" t="s">
        <v>1859</v>
      </c>
      <c r="D687" s="3" t="s">
        <v>11</v>
      </c>
      <c r="E687" s="3" t="s">
        <v>11</v>
      </c>
      <c r="F687" s="3" t="s">
        <v>1860</v>
      </c>
      <c r="G687" s="3" t="s">
        <v>11</v>
      </c>
      <c r="H687" s="3">
        <v>0</v>
      </c>
      <c r="I687" s="3">
        <v>0</v>
      </c>
      <c r="J687" s="4">
        <v>670</v>
      </c>
      <c r="L687" s="2">
        <f>INDEX($P$3:$P$1294,MATCH(J687,_xlfn.ANCHORARRAY($O$3),0))</f>
        <v>10</v>
      </c>
      <c r="M687" s="4">
        <v>5</v>
      </c>
      <c r="O687" s="2">
        <v>686</v>
      </c>
      <c r="P687" s="4">
        <f t="shared" si="13"/>
        <v>18</v>
      </c>
    </row>
    <row r="688" spans="1:16">
      <c r="A688" s="2">
        <v>686</v>
      </c>
      <c r="B688" s="3" t="s">
        <v>1861</v>
      </c>
      <c r="C688" s="3" t="s">
        <v>1862</v>
      </c>
      <c r="D688" s="3" t="s">
        <v>11</v>
      </c>
      <c r="E688" s="3" t="s">
        <v>11</v>
      </c>
      <c r="F688" s="3" t="s">
        <v>1863</v>
      </c>
      <c r="G688" s="3" t="s">
        <v>11</v>
      </c>
      <c r="H688" s="3">
        <v>0</v>
      </c>
      <c r="I688" s="3">
        <v>0</v>
      </c>
      <c r="J688" s="4">
        <v>671</v>
      </c>
      <c r="L688" s="2">
        <f>INDEX($P$3:$P$1294,MATCH(J688,_xlfn.ANCHORARRAY($O$3),0))</f>
        <v>10</v>
      </c>
      <c r="M688" s="4">
        <v>5</v>
      </c>
      <c r="O688" s="2">
        <v>687</v>
      </c>
      <c r="P688" s="4">
        <f t="shared" si="13"/>
        <v>18</v>
      </c>
    </row>
    <row r="689" spans="1:16">
      <c r="A689" s="2">
        <v>687</v>
      </c>
      <c r="B689" s="3" t="s">
        <v>1864</v>
      </c>
      <c r="C689" s="3" t="s">
        <v>1865</v>
      </c>
      <c r="D689" s="3" t="s">
        <v>11</v>
      </c>
      <c r="E689" s="3" t="s">
        <v>11</v>
      </c>
      <c r="F689" s="3" t="s">
        <v>1866</v>
      </c>
      <c r="G689" s="3" t="s">
        <v>11</v>
      </c>
      <c r="H689" s="3">
        <v>0</v>
      </c>
      <c r="I689" s="3">
        <v>0</v>
      </c>
      <c r="J689" s="4">
        <v>672</v>
      </c>
      <c r="L689" s="2">
        <f>INDEX($P$3:$P$1294,MATCH(J689,_xlfn.ANCHORARRAY($O$3),0))</f>
        <v>11</v>
      </c>
      <c r="M689" s="4">
        <v>5</v>
      </c>
      <c r="O689" s="2">
        <v>688</v>
      </c>
      <c r="P689" s="4">
        <f t="shared" si="13"/>
        <v>19</v>
      </c>
    </row>
    <row r="690" spans="1:16">
      <c r="A690" s="2">
        <v>688</v>
      </c>
      <c r="B690" s="3" t="s">
        <v>1867</v>
      </c>
      <c r="C690" s="3" t="s">
        <v>1868</v>
      </c>
      <c r="D690" s="3" t="s">
        <v>11</v>
      </c>
      <c r="E690" s="3" t="s">
        <v>11</v>
      </c>
      <c r="F690" s="3" t="s">
        <v>1869</v>
      </c>
      <c r="G690" s="3" t="s">
        <v>11</v>
      </c>
      <c r="H690" s="3">
        <v>0</v>
      </c>
      <c r="I690" s="3">
        <v>0</v>
      </c>
      <c r="J690" s="4">
        <v>673</v>
      </c>
      <c r="L690" s="2">
        <f>INDEX($P$3:$P$1294,MATCH(J690,_xlfn.ANCHORARRAY($O$3),0))</f>
        <v>11</v>
      </c>
      <c r="M690" s="4">
        <v>5</v>
      </c>
      <c r="O690" s="2">
        <v>689</v>
      </c>
      <c r="P690" s="4">
        <f t="shared" si="13"/>
        <v>19</v>
      </c>
    </row>
    <row r="691" spans="1:16">
      <c r="A691" s="2">
        <v>689</v>
      </c>
      <c r="B691" s="3" t="s">
        <v>1870</v>
      </c>
      <c r="C691" s="3" t="s">
        <v>1871</v>
      </c>
      <c r="D691" s="3" t="s">
        <v>11</v>
      </c>
      <c r="E691" s="3" t="s">
        <v>11</v>
      </c>
      <c r="F691" s="3" t="s">
        <v>1872</v>
      </c>
      <c r="G691" s="3" t="s">
        <v>11</v>
      </c>
      <c r="H691" s="3">
        <v>0</v>
      </c>
      <c r="I691" s="3">
        <v>0</v>
      </c>
      <c r="J691" s="4">
        <v>674</v>
      </c>
      <c r="L691" s="2">
        <f>INDEX($P$3:$P$1294,MATCH(J691,_xlfn.ANCHORARRAY($O$3),0))</f>
        <v>12</v>
      </c>
      <c r="M691" s="4">
        <v>5</v>
      </c>
      <c r="O691" s="2">
        <v>690</v>
      </c>
      <c r="P691" s="4">
        <f t="shared" si="13"/>
        <v>20</v>
      </c>
    </row>
    <row r="692" spans="1:16">
      <c r="A692" s="2">
        <v>690</v>
      </c>
      <c r="B692" s="3" t="s">
        <v>1873</v>
      </c>
      <c r="C692" s="3" t="s">
        <v>1874</v>
      </c>
      <c r="D692" s="3" t="s">
        <v>11</v>
      </c>
      <c r="E692" s="3" t="s">
        <v>11</v>
      </c>
      <c r="F692" s="3" t="s">
        <v>1875</v>
      </c>
      <c r="G692" s="3" t="s">
        <v>11</v>
      </c>
      <c r="H692" s="3">
        <v>0</v>
      </c>
      <c r="I692" s="3">
        <v>0</v>
      </c>
      <c r="J692" s="4">
        <v>675</v>
      </c>
      <c r="L692" s="2">
        <f>INDEX($P$3:$P$1294,MATCH(J692,_xlfn.ANCHORARRAY($O$3),0))</f>
        <v>12</v>
      </c>
      <c r="M692" s="4">
        <v>5</v>
      </c>
      <c r="O692" s="2">
        <v>691</v>
      </c>
      <c r="P692" s="4">
        <f t="shared" si="13"/>
        <v>20</v>
      </c>
    </row>
    <row r="693" spans="1:16">
      <c r="A693" s="2">
        <v>691</v>
      </c>
      <c r="B693" s="3" t="s">
        <v>1876</v>
      </c>
      <c r="C693" s="3" t="s">
        <v>1877</v>
      </c>
      <c r="D693" s="3" t="s">
        <v>11</v>
      </c>
      <c r="E693" s="3" t="s">
        <v>11</v>
      </c>
      <c r="F693" s="3" t="s">
        <v>1878</v>
      </c>
      <c r="G693" s="3" t="s">
        <v>11</v>
      </c>
      <c r="H693" s="3">
        <v>0</v>
      </c>
      <c r="I693" s="3">
        <v>0</v>
      </c>
      <c r="J693" s="4">
        <v>676</v>
      </c>
      <c r="L693" s="2">
        <f>INDEX($P$3:$P$1294,MATCH(J693,_xlfn.ANCHORARRAY($O$3),0))</f>
        <v>13</v>
      </c>
      <c r="M693" s="4">
        <v>5</v>
      </c>
      <c r="O693" s="2">
        <v>692</v>
      </c>
      <c r="P693" s="4">
        <f t="shared" si="13"/>
        <v>21</v>
      </c>
    </row>
    <row r="694" spans="1:16">
      <c r="A694" s="2">
        <v>692</v>
      </c>
      <c r="B694" s="3" t="s">
        <v>1879</v>
      </c>
      <c r="C694" s="3" t="s">
        <v>1880</v>
      </c>
      <c r="D694" s="3" t="s">
        <v>11</v>
      </c>
      <c r="E694" s="3" t="s">
        <v>11</v>
      </c>
      <c r="F694" s="3" t="s">
        <v>1849</v>
      </c>
      <c r="G694" s="3" t="s">
        <v>11</v>
      </c>
      <c r="H694" s="3">
        <v>0</v>
      </c>
      <c r="I694" s="3">
        <v>0</v>
      </c>
      <c r="J694" s="4">
        <v>677</v>
      </c>
      <c r="L694" s="2">
        <f>INDEX($P$3:$P$1294,MATCH(J694,_xlfn.ANCHORARRAY($O$3),0))</f>
        <v>13</v>
      </c>
      <c r="M694" s="4">
        <v>5</v>
      </c>
      <c r="O694" s="2">
        <v>693</v>
      </c>
      <c r="P694" s="4">
        <f t="shared" si="13"/>
        <v>21</v>
      </c>
    </row>
    <row r="695" spans="1:16">
      <c r="A695" s="2">
        <v>693</v>
      </c>
      <c r="B695" s="3" t="s">
        <v>1881</v>
      </c>
      <c r="C695" s="3" t="s">
        <v>1882</v>
      </c>
      <c r="D695" s="3" t="s">
        <v>11</v>
      </c>
      <c r="E695" s="3" t="s">
        <v>11</v>
      </c>
      <c r="F695" s="3" t="s">
        <v>1883</v>
      </c>
      <c r="G695" s="3" t="s">
        <v>11</v>
      </c>
      <c r="H695" s="3">
        <v>0</v>
      </c>
      <c r="I695" s="3">
        <v>0</v>
      </c>
      <c r="J695" s="4">
        <v>678</v>
      </c>
      <c r="L695" s="2">
        <f>INDEX($P$3:$P$1294,MATCH(J695,_xlfn.ANCHORARRAY($O$3),0))</f>
        <v>14</v>
      </c>
      <c r="M695" s="4">
        <v>5</v>
      </c>
      <c r="O695" s="2">
        <v>694</v>
      </c>
      <c r="P695" s="4">
        <f t="shared" si="13"/>
        <v>22</v>
      </c>
    </row>
    <row r="696" spans="1:16">
      <c r="A696" s="2">
        <v>694</v>
      </c>
      <c r="B696" s="3" t="s">
        <v>1884</v>
      </c>
      <c r="C696" s="3" t="s">
        <v>1885</v>
      </c>
      <c r="D696" s="3" t="s">
        <v>11</v>
      </c>
      <c r="E696" s="3" t="s">
        <v>11</v>
      </c>
      <c r="F696" s="3" t="s">
        <v>1886</v>
      </c>
      <c r="G696" s="3" t="s">
        <v>15</v>
      </c>
      <c r="H696" s="3">
        <v>1</v>
      </c>
      <c r="I696" s="3">
        <v>0.51664600000000005</v>
      </c>
      <c r="J696" s="4">
        <v>679</v>
      </c>
      <c r="L696" s="2">
        <f>INDEX($P$3:$P$1294,MATCH(J696,_xlfn.ANCHORARRAY($O$3),0))</f>
        <v>14</v>
      </c>
      <c r="M696" s="4">
        <v>5</v>
      </c>
      <c r="O696" s="2">
        <v>695</v>
      </c>
      <c r="P696" s="4">
        <f t="shared" si="13"/>
        <v>22</v>
      </c>
    </row>
    <row r="697" spans="1:16">
      <c r="A697" s="2">
        <v>695</v>
      </c>
      <c r="B697" s="3" t="s">
        <v>1887</v>
      </c>
      <c r="C697" s="3" t="s">
        <v>1888</v>
      </c>
      <c r="D697" s="3" t="s">
        <v>12</v>
      </c>
      <c r="E697" s="3" t="s">
        <v>11</v>
      </c>
      <c r="F697" s="3" t="s">
        <v>1889</v>
      </c>
      <c r="G697" s="3" t="s">
        <v>15</v>
      </c>
      <c r="H697" s="3">
        <v>1</v>
      </c>
      <c r="I697" s="3">
        <v>0.62751800000000002</v>
      </c>
      <c r="J697" s="4">
        <v>679</v>
      </c>
      <c r="L697" s="2">
        <f>INDEX($P$3:$P$1294,MATCH(J697,_xlfn.ANCHORARRAY($O$3),0))</f>
        <v>14</v>
      </c>
      <c r="M697" s="4">
        <v>5</v>
      </c>
      <c r="O697" s="2">
        <v>696</v>
      </c>
      <c r="P697" s="4">
        <f t="shared" si="13"/>
        <v>23</v>
      </c>
    </row>
    <row r="698" spans="1:16">
      <c r="A698" s="2">
        <v>696</v>
      </c>
      <c r="B698" s="3" t="s">
        <v>1890</v>
      </c>
      <c r="C698" s="3" t="s">
        <v>1891</v>
      </c>
      <c r="D698" s="3" t="s">
        <v>11</v>
      </c>
      <c r="E698" s="3" t="s">
        <v>11</v>
      </c>
      <c r="F698" s="3" t="s">
        <v>1892</v>
      </c>
      <c r="G698" s="3" t="s">
        <v>11</v>
      </c>
      <c r="H698" s="3">
        <v>0</v>
      </c>
      <c r="I698" s="3">
        <v>0</v>
      </c>
      <c r="J698" s="4">
        <v>680</v>
      </c>
      <c r="L698" s="2">
        <f>INDEX($P$3:$P$1294,MATCH(J698,_xlfn.ANCHORARRAY($O$3),0))</f>
        <v>15</v>
      </c>
      <c r="M698" s="4">
        <v>5</v>
      </c>
      <c r="O698" s="2">
        <v>697</v>
      </c>
      <c r="P698" s="4">
        <f t="shared" si="13"/>
        <v>23</v>
      </c>
    </row>
    <row r="699" spans="1:16">
      <c r="A699" s="2">
        <v>697</v>
      </c>
      <c r="B699" s="3" t="s">
        <v>1893</v>
      </c>
      <c r="C699" s="3" t="s">
        <v>1894</v>
      </c>
      <c r="D699" s="3" t="s">
        <v>11</v>
      </c>
      <c r="E699" s="3" t="s">
        <v>11</v>
      </c>
      <c r="F699" s="3" t="s">
        <v>1796</v>
      </c>
      <c r="G699" s="3" t="s">
        <v>11</v>
      </c>
      <c r="H699" s="3">
        <v>0</v>
      </c>
      <c r="I699" s="3">
        <v>0</v>
      </c>
      <c r="J699" s="4">
        <v>681</v>
      </c>
      <c r="L699" s="2">
        <f>INDEX($P$3:$P$1294,MATCH(J699,_xlfn.ANCHORARRAY($O$3),0))</f>
        <v>15</v>
      </c>
      <c r="M699" s="4">
        <v>5</v>
      </c>
      <c r="O699" s="2">
        <v>698</v>
      </c>
      <c r="P699" s="4">
        <f t="shared" si="13"/>
        <v>24</v>
      </c>
    </row>
    <row r="700" spans="1:16">
      <c r="A700" s="2">
        <v>698</v>
      </c>
      <c r="B700" s="3" t="s">
        <v>1895</v>
      </c>
      <c r="C700" s="3" t="s">
        <v>1896</v>
      </c>
      <c r="D700" s="3" t="s">
        <v>11</v>
      </c>
      <c r="E700" s="3" t="s">
        <v>11</v>
      </c>
      <c r="F700" s="3" t="s">
        <v>1897</v>
      </c>
      <c r="G700" s="3" t="s">
        <v>18</v>
      </c>
      <c r="H700" s="3">
        <v>1</v>
      </c>
      <c r="I700" s="3">
        <v>0.75484799999999996</v>
      </c>
      <c r="J700" s="4">
        <v>682</v>
      </c>
      <c r="L700" s="2">
        <f>INDEX($P$3:$P$1294,MATCH(J700,_xlfn.ANCHORARRAY($O$3),0))</f>
        <v>16</v>
      </c>
      <c r="M700" s="4">
        <v>5</v>
      </c>
      <c r="O700" s="2">
        <v>699</v>
      </c>
      <c r="P700" s="4">
        <f t="shared" si="13"/>
        <v>24</v>
      </c>
    </row>
    <row r="701" spans="1:16">
      <c r="A701" s="2">
        <v>699</v>
      </c>
      <c r="B701" s="3" t="s">
        <v>1898</v>
      </c>
      <c r="C701" s="3" t="s">
        <v>1899</v>
      </c>
      <c r="D701" s="3" t="s">
        <v>11</v>
      </c>
      <c r="E701" s="3" t="s">
        <v>11</v>
      </c>
      <c r="F701" s="3" t="s">
        <v>1900</v>
      </c>
      <c r="G701" s="3" t="s">
        <v>11</v>
      </c>
      <c r="H701" s="3">
        <v>0</v>
      </c>
      <c r="I701" s="3">
        <v>0</v>
      </c>
      <c r="J701" s="4">
        <v>683</v>
      </c>
      <c r="L701" s="2">
        <f>INDEX($P$3:$P$1294,MATCH(J701,_xlfn.ANCHORARRAY($O$3),0))</f>
        <v>16</v>
      </c>
      <c r="M701" s="4">
        <v>5</v>
      </c>
      <c r="O701" s="2">
        <v>700</v>
      </c>
      <c r="P701" s="4">
        <f t="shared" si="13"/>
        <v>25</v>
      </c>
    </row>
    <row r="702" spans="1:16">
      <c r="A702" s="2">
        <v>700</v>
      </c>
      <c r="B702" s="3" t="s">
        <v>1901</v>
      </c>
      <c r="C702" s="3" t="s">
        <v>1902</v>
      </c>
      <c r="D702" s="3" t="s">
        <v>11</v>
      </c>
      <c r="E702" s="3" t="s">
        <v>11</v>
      </c>
      <c r="F702" s="3" t="s">
        <v>1903</v>
      </c>
      <c r="G702" s="3" t="s">
        <v>11</v>
      </c>
      <c r="H702" s="3">
        <v>0</v>
      </c>
      <c r="I702" s="3">
        <v>0</v>
      </c>
      <c r="J702" s="4">
        <v>684</v>
      </c>
      <c r="L702" s="2">
        <f>INDEX($P$3:$P$1294,MATCH(J702,_xlfn.ANCHORARRAY($O$3),0))</f>
        <v>17</v>
      </c>
      <c r="M702" s="4">
        <v>5</v>
      </c>
      <c r="O702" s="2">
        <v>701</v>
      </c>
      <c r="P702" s="4">
        <f t="shared" si="13"/>
        <v>25</v>
      </c>
    </row>
    <row r="703" spans="1:16">
      <c r="A703" s="2">
        <v>701</v>
      </c>
      <c r="B703" s="3" t="s">
        <v>1904</v>
      </c>
      <c r="C703" s="3" t="s">
        <v>1905</v>
      </c>
      <c r="D703" s="3" t="s">
        <v>11</v>
      </c>
      <c r="E703" s="3" t="s">
        <v>11</v>
      </c>
      <c r="F703" s="3" t="s">
        <v>38</v>
      </c>
      <c r="G703" s="3" t="s">
        <v>11</v>
      </c>
      <c r="H703" s="3">
        <v>0</v>
      </c>
      <c r="I703" s="3">
        <v>0</v>
      </c>
      <c r="J703" s="4">
        <v>685</v>
      </c>
      <c r="L703" s="2">
        <f>INDEX($P$3:$P$1294,MATCH(J703,_xlfn.ANCHORARRAY($O$3),0))</f>
        <v>17</v>
      </c>
      <c r="M703" s="4">
        <v>5</v>
      </c>
      <c r="O703" s="2">
        <v>702</v>
      </c>
      <c r="P703" s="4">
        <f t="shared" si="13"/>
        <v>26</v>
      </c>
    </row>
    <row r="704" spans="1:16">
      <c r="A704" s="2">
        <v>702</v>
      </c>
      <c r="B704" s="3" t="s">
        <v>1906</v>
      </c>
      <c r="C704" s="3" t="s">
        <v>1907</v>
      </c>
      <c r="D704" s="3" t="s">
        <v>11</v>
      </c>
      <c r="E704" s="3" t="s">
        <v>12</v>
      </c>
      <c r="F704" s="3" t="s">
        <v>1908</v>
      </c>
      <c r="G704" s="3" t="s">
        <v>11</v>
      </c>
      <c r="H704" s="3">
        <v>0</v>
      </c>
      <c r="I704" s="3">
        <v>0</v>
      </c>
      <c r="J704" s="4">
        <v>686</v>
      </c>
      <c r="L704" s="2">
        <f>INDEX($P$3:$P$1294,MATCH(J704,_xlfn.ANCHORARRAY($O$3),0))</f>
        <v>18</v>
      </c>
      <c r="M704" s="4">
        <v>5</v>
      </c>
      <c r="O704" s="2">
        <v>703</v>
      </c>
      <c r="P704" s="4">
        <f t="shared" si="13"/>
        <v>26</v>
      </c>
    </row>
    <row r="705" spans="1:16">
      <c r="A705" s="2">
        <v>703</v>
      </c>
      <c r="B705" s="3" t="s">
        <v>1909</v>
      </c>
      <c r="C705" s="3" t="s">
        <v>1910</v>
      </c>
      <c r="D705" s="3" t="s">
        <v>11</v>
      </c>
      <c r="E705" s="3" t="s">
        <v>12</v>
      </c>
      <c r="F705" s="3" t="s">
        <v>1911</v>
      </c>
      <c r="G705" s="3" t="s">
        <v>11</v>
      </c>
      <c r="H705" s="3">
        <v>0</v>
      </c>
      <c r="I705" s="3">
        <v>0</v>
      </c>
      <c r="J705" s="4">
        <v>687</v>
      </c>
      <c r="L705" s="2">
        <f>INDEX($P$3:$P$1294,MATCH(J705,_xlfn.ANCHORARRAY($O$3),0))</f>
        <v>18</v>
      </c>
      <c r="M705" s="4">
        <v>5</v>
      </c>
      <c r="O705" s="2">
        <v>704</v>
      </c>
      <c r="P705" s="4">
        <f t="shared" si="13"/>
        <v>27</v>
      </c>
    </row>
    <row r="706" spans="1:16">
      <c r="A706" s="2">
        <v>704</v>
      </c>
      <c r="B706" s="3" t="s">
        <v>1912</v>
      </c>
      <c r="C706" s="3" t="s">
        <v>1913</v>
      </c>
      <c r="D706" s="3" t="s">
        <v>11</v>
      </c>
      <c r="E706" s="3" t="s">
        <v>12</v>
      </c>
      <c r="F706" s="3" t="s">
        <v>1914</v>
      </c>
      <c r="G706" s="3" t="s">
        <v>11</v>
      </c>
      <c r="H706" s="3">
        <v>0</v>
      </c>
      <c r="I706" s="3">
        <v>0</v>
      </c>
      <c r="J706" s="4">
        <v>688</v>
      </c>
      <c r="L706" s="2">
        <f>INDEX($P$3:$P$1294,MATCH(J706,_xlfn.ANCHORARRAY($O$3),0))</f>
        <v>19</v>
      </c>
      <c r="M706" s="4">
        <v>5</v>
      </c>
      <c r="O706" s="2">
        <v>705</v>
      </c>
      <c r="P706" s="4">
        <f t="shared" si="13"/>
        <v>27</v>
      </c>
    </row>
    <row r="707" spans="1:16">
      <c r="A707" s="2">
        <v>705</v>
      </c>
      <c r="B707" s="3" t="s">
        <v>1915</v>
      </c>
      <c r="C707" s="3" t="s">
        <v>1916</v>
      </c>
      <c r="D707" s="3" t="s">
        <v>11</v>
      </c>
      <c r="E707" s="3" t="s">
        <v>12</v>
      </c>
      <c r="F707" s="3" t="s">
        <v>1917</v>
      </c>
      <c r="G707" s="3" t="s">
        <v>11</v>
      </c>
      <c r="H707" s="3">
        <v>0</v>
      </c>
      <c r="I707" s="3">
        <v>0</v>
      </c>
      <c r="J707" s="4">
        <v>689</v>
      </c>
      <c r="L707" s="2">
        <f>INDEX($P$3:$P$1294,MATCH(J707,_xlfn.ANCHORARRAY($O$3),0))</f>
        <v>19</v>
      </c>
      <c r="M707" s="4">
        <v>5</v>
      </c>
      <c r="O707" s="2">
        <v>706</v>
      </c>
      <c r="P707" s="4">
        <f t="shared" si="13"/>
        <v>28</v>
      </c>
    </row>
    <row r="708" spans="1:16">
      <c r="A708" s="2">
        <v>706</v>
      </c>
      <c r="B708" s="3" t="s">
        <v>1918</v>
      </c>
      <c r="C708" s="3" t="s">
        <v>1919</v>
      </c>
      <c r="D708" s="3" t="s">
        <v>11</v>
      </c>
      <c r="E708" s="3" t="s">
        <v>12</v>
      </c>
      <c r="F708" s="3" t="s">
        <v>1920</v>
      </c>
      <c r="G708" s="3" t="s">
        <v>11</v>
      </c>
      <c r="H708" s="3">
        <v>0</v>
      </c>
      <c r="I708" s="3">
        <v>0</v>
      </c>
      <c r="J708" s="4">
        <v>690</v>
      </c>
      <c r="L708" s="2">
        <f>INDEX($P$3:$P$1294,MATCH(J708,_xlfn.ANCHORARRAY($O$3),0))</f>
        <v>20</v>
      </c>
      <c r="M708" s="4">
        <v>5</v>
      </c>
      <c r="O708" s="2">
        <v>707</v>
      </c>
      <c r="P708" s="4">
        <f t="shared" si="13"/>
        <v>28</v>
      </c>
    </row>
    <row r="709" spans="1:16">
      <c r="A709" s="2">
        <v>707</v>
      </c>
      <c r="B709" s="3" t="s">
        <v>1921</v>
      </c>
      <c r="C709" s="3" t="s">
        <v>1922</v>
      </c>
      <c r="D709" s="3" t="s">
        <v>11</v>
      </c>
      <c r="E709" s="3" t="s">
        <v>12</v>
      </c>
      <c r="F709" s="3" t="s">
        <v>1923</v>
      </c>
      <c r="G709" s="3" t="s">
        <v>15</v>
      </c>
      <c r="H709" s="3">
        <v>1</v>
      </c>
      <c r="I709" s="3">
        <v>0.57689999999999997</v>
      </c>
      <c r="J709" s="4">
        <v>691</v>
      </c>
      <c r="L709" s="2">
        <f>INDEX($P$3:$P$1294,MATCH(J709,_xlfn.ANCHORARRAY($O$3),0))</f>
        <v>20</v>
      </c>
      <c r="M709" s="4">
        <v>5</v>
      </c>
      <c r="O709" s="2">
        <v>708</v>
      </c>
      <c r="P709" s="4">
        <f t="shared" si="13"/>
        <v>29</v>
      </c>
    </row>
    <row r="710" spans="1:16">
      <c r="A710" s="2">
        <v>708</v>
      </c>
      <c r="B710" s="3" t="s">
        <v>1924</v>
      </c>
      <c r="C710" s="3" t="s">
        <v>1925</v>
      </c>
      <c r="D710" s="3" t="s">
        <v>11</v>
      </c>
      <c r="E710" s="3" t="s">
        <v>12</v>
      </c>
      <c r="F710" s="3" t="s">
        <v>1926</v>
      </c>
      <c r="G710" s="3" t="s">
        <v>11</v>
      </c>
      <c r="H710" s="3">
        <v>0</v>
      </c>
      <c r="I710" s="3">
        <v>0</v>
      </c>
      <c r="J710" s="4">
        <v>692</v>
      </c>
      <c r="L710" s="2">
        <f>INDEX($P$3:$P$1294,MATCH(J710,_xlfn.ANCHORARRAY($O$3),0))</f>
        <v>21</v>
      </c>
      <c r="M710" s="4">
        <v>5</v>
      </c>
      <c r="O710" s="2">
        <v>709</v>
      </c>
      <c r="P710" s="4">
        <f t="shared" si="13"/>
        <v>29</v>
      </c>
    </row>
    <row r="711" spans="1:16">
      <c r="A711" s="2">
        <v>709</v>
      </c>
      <c r="B711" s="3" t="s">
        <v>1927</v>
      </c>
      <c r="C711" s="3" t="s">
        <v>1928</v>
      </c>
      <c r="D711" s="3" t="s">
        <v>11</v>
      </c>
      <c r="E711" s="3" t="s">
        <v>12</v>
      </c>
      <c r="F711" s="3" t="s">
        <v>1929</v>
      </c>
      <c r="G711" s="3" t="s">
        <v>11</v>
      </c>
      <c r="H711" s="3">
        <v>0</v>
      </c>
      <c r="I711" s="3">
        <v>0</v>
      </c>
      <c r="J711" s="4">
        <v>693</v>
      </c>
      <c r="L711" s="2">
        <f>INDEX($P$3:$P$1294,MATCH(J711,_xlfn.ANCHORARRAY($O$3),0))</f>
        <v>21</v>
      </c>
      <c r="M711" s="4">
        <v>5</v>
      </c>
      <c r="O711" s="2">
        <v>710</v>
      </c>
      <c r="P711" s="4">
        <f t="shared" si="13"/>
        <v>30</v>
      </c>
    </row>
    <row r="712" spans="1:16">
      <c r="A712" s="2">
        <v>710</v>
      </c>
      <c r="B712" s="3" t="s">
        <v>1930</v>
      </c>
      <c r="C712" s="3" t="s">
        <v>1931</v>
      </c>
      <c r="D712" s="3" t="s">
        <v>11</v>
      </c>
      <c r="E712" s="3" t="s">
        <v>12</v>
      </c>
      <c r="F712" s="3" t="s">
        <v>1932</v>
      </c>
      <c r="G712" s="3" t="s">
        <v>11</v>
      </c>
      <c r="H712" s="3">
        <v>0</v>
      </c>
      <c r="I712" s="3">
        <v>0</v>
      </c>
      <c r="J712" s="4">
        <v>694</v>
      </c>
      <c r="L712" s="2">
        <f>INDEX($P$3:$P$1294,MATCH(J712,_xlfn.ANCHORARRAY($O$3),0))</f>
        <v>22</v>
      </c>
      <c r="M712" s="4">
        <v>5</v>
      </c>
      <c r="O712" s="2">
        <v>711</v>
      </c>
      <c r="P712" s="4">
        <f t="shared" si="13"/>
        <v>30</v>
      </c>
    </row>
    <row r="713" spans="1:16">
      <c r="A713" s="2">
        <v>711</v>
      </c>
      <c r="B713" s="3" t="s">
        <v>1933</v>
      </c>
      <c r="C713" s="3" t="s">
        <v>1934</v>
      </c>
      <c r="D713" s="3" t="s">
        <v>11</v>
      </c>
      <c r="E713" s="3" t="s">
        <v>12</v>
      </c>
      <c r="F713" s="3" t="s">
        <v>1935</v>
      </c>
      <c r="G713" s="3" t="s">
        <v>11</v>
      </c>
      <c r="H713" s="3">
        <v>0</v>
      </c>
      <c r="I713" s="3">
        <v>0</v>
      </c>
      <c r="J713" s="4">
        <v>695</v>
      </c>
      <c r="L713" s="2">
        <f>INDEX($P$3:$P$1294,MATCH(J713,_xlfn.ANCHORARRAY($O$3),0))</f>
        <v>22</v>
      </c>
      <c r="M713" s="4">
        <v>5</v>
      </c>
      <c r="O713" s="2">
        <v>712</v>
      </c>
      <c r="P713" s="4">
        <f t="shared" si="13"/>
        <v>31</v>
      </c>
    </row>
    <row r="714" spans="1:16">
      <c r="A714" s="2">
        <v>712</v>
      </c>
      <c r="B714" s="3" t="s">
        <v>1936</v>
      </c>
      <c r="C714" s="3" t="s">
        <v>1937</v>
      </c>
      <c r="D714" s="3" t="s">
        <v>11</v>
      </c>
      <c r="E714" s="3" t="s">
        <v>12</v>
      </c>
      <c r="F714" s="3" t="s">
        <v>1938</v>
      </c>
      <c r="G714" s="3" t="s">
        <v>11</v>
      </c>
      <c r="H714" s="3">
        <v>0</v>
      </c>
      <c r="I714" s="3">
        <v>0</v>
      </c>
      <c r="J714" s="4">
        <v>696</v>
      </c>
      <c r="L714" s="2">
        <f>INDEX($P$3:$P$1294,MATCH(J714,_xlfn.ANCHORARRAY($O$3),0))</f>
        <v>23</v>
      </c>
      <c r="M714" s="4">
        <v>5</v>
      </c>
      <c r="O714" s="2">
        <v>713</v>
      </c>
      <c r="P714" s="4">
        <f t="shared" si="13"/>
        <v>31</v>
      </c>
    </row>
    <row r="715" spans="1:16">
      <c r="A715" s="2">
        <v>713</v>
      </c>
      <c r="B715" s="3" t="s">
        <v>1939</v>
      </c>
      <c r="C715" s="3" t="s">
        <v>1940</v>
      </c>
      <c r="D715" s="3" t="s">
        <v>12</v>
      </c>
      <c r="E715" s="3" t="s">
        <v>12</v>
      </c>
      <c r="F715" s="3" t="s">
        <v>1941</v>
      </c>
      <c r="G715" s="3" t="s">
        <v>12</v>
      </c>
      <c r="H715" s="3">
        <v>1</v>
      </c>
      <c r="I715" s="3">
        <v>0.29500500000000002</v>
      </c>
      <c r="J715" s="4">
        <v>696</v>
      </c>
      <c r="L715" s="2">
        <f>INDEX($P$3:$P$1294,MATCH(J715,_xlfn.ANCHORARRAY($O$3),0))</f>
        <v>23</v>
      </c>
      <c r="M715" s="4">
        <v>5</v>
      </c>
      <c r="O715" s="2">
        <v>714</v>
      </c>
      <c r="P715" s="4">
        <f t="shared" si="13"/>
        <v>32</v>
      </c>
    </row>
    <row r="716" spans="1:16">
      <c r="A716" s="2">
        <v>714</v>
      </c>
      <c r="B716" s="3" t="s">
        <v>1942</v>
      </c>
      <c r="C716" s="3" t="s">
        <v>1943</v>
      </c>
      <c r="D716" s="3" t="s">
        <v>11</v>
      </c>
      <c r="E716" s="3" t="s">
        <v>12</v>
      </c>
      <c r="F716" s="3" t="s">
        <v>1944</v>
      </c>
      <c r="G716" s="3" t="s">
        <v>11</v>
      </c>
      <c r="H716" s="3">
        <v>0</v>
      </c>
      <c r="I716" s="3">
        <v>0</v>
      </c>
      <c r="J716" s="4">
        <v>697</v>
      </c>
      <c r="L716" s="2">
        <f>INDEX($P$3:$P$1294,MATCH(J716,_xlfn.ANCHORARRAY($O$3),0))</f>
        <v>23</v>
      </c>
      <c r="M716" s="4">
        <v>5</v>
      </c>
      <c r="O716" s="2">
        <v>715</v>
      </c>
      <c r="P716" s="4">
        <f t="shared" si="13"/>
        <v>32</v>
      </c>
    </row>
    <row r="717" spans="1:16">
      <c r="A717" s="2">
        <v>715</v>
      </c>
      <c r="B717" s="3" t="s">
        <v>1945</v>
      </c>
      <c r="C717" s="3" t="s">
        <v>1946</v>
      </c>
      <c r="D717" s="3" t="s">
        <v>11</v>
      </c>
      <c r="E717" s="3" t="s">
        <v>12</v>
      </c>
      <c r="F717" s="3" t="s">
        <v>1947</v>
      </c>
      <c r="G717" s="3" t="s">
        <v>11</v>
      </c>
      <c r="H717" s="3">
        <v>0</v>
      </c>
      <c r="I717" s="3">
        <v>0</v>
      </c>
      <c r="J717" s="4">
        <v>698</v>
      </c>
      <c r="L717" s="2">
        <f>INDEX($P$3:$P$1294,MATCH(J717,_xlfn.ANCHORARRAY($O$3),0))</f>
        <v>24</v>
      </c>
      <c r="M717" s="4">
        <v>5</v>
      </c>
      <c r="O717" s="2">
        <v>716</v>
      </c>
      <c r="P717" s="4">
        <f t="shared" si="13"/>
        <v>33</v>
      </c>
    </row>
    <row r="718" spans="1:16">
      <c r="A718" s="2">
        <v>716</v>
      </c>
      <c r="B718" s="3" t="s">
        <v>1948</v>
      </c>
      <c r="C718" s="3" t="s">
        <v>1949</v>
      </c>
      <c r="D718" s="3" t="s">
        <v>11</v>
      </c>
      <c r="E718" s="3" t="s">
        <v>12</v>
      </c>
      <c r="F718" s="3" t="s">
        <v>1950</v>
      </c>
      <c r="G718" s="3" t="s">
        <v>11</v>
      </c>
      <c r="H718" s="3">
        <v>0</v>
      </c>
      <c r="I718" s="3">
        <v>0</v>
      </c>
      <c r="J718" s="4">
        <v>699</v>
      </c>
      <c r="L718" s="2">
        <f>INDEX($P$3:$P$1294,MATCH(J718,_xlfn.ANCHORARRAY($O$3),0))</f>
        <v>24</v>
      </c>
      <c r="M718" s="4">
        <v>5</v>
      </c>
      <c r="O718" s="2">
        <v>717</v>
      </c>
      <c r="P718" s="4">
        <f t="shared" si="13"/>
        <v>33</v>
      </c>
    </row>
    <row r="719" spans="1:16">
      <c r="A719" s="2">
        <v>717</v>
      </c>
      <c r="B719" s="3" t="s">
        <v>1951</v>
      </c>
      <c r="C719" s="3" t="s">
        <v>1952</v>
      </c>
      <c r="D719" s="3" t="s">
        <v>11</v>
      </c>
      <c r="E719" s="3" t="s">
        <v>12</v>
      </c>
      <c r="F719" s="3" t="s">
        <v>1953</v>
      </c>
      <c r="G719" s="3" t="s">
        <v>11</v>
      </c>
      <c r="H719" s="3">
        <v>0</v>
      </c>
      <c r="I719" s="3">
        <v>0</v>
      </c>
      <c r="J719" s="4">
        <v>700</v>
      </c>
      <c r="L719" s="2">
        <f>INDEX($P$3:$P$1294,MATCH(J719,_xlfn.ANCHORARRAY($O$3),0))</f>
        <v>25</v>
      </c>
      <c r="M719" s="4">
        <v>5</v>
      </c>
      <c r="O719" s="2">
        <v>718</v>
      </c>
      <c r="P719" s="4">
        <f t="shared" si="13"/>
        <v>34</v>
      </c>
    </row>
    <row r="720" spans="1:16">
      <c r="A720" s="2">
        <v>718</v>
      </c>
      <c r="B720" s="3" t="s">
        <v>1954</v>
      </c>
      <c r="C720" s="3" t="s">
        <v>1955</v>
      </c>
      <c r="D720" s="3" t="s">
        <v>11</v>
      </c>
      <c r="E720" s="3" t="s">
        <v>12</v>
      </c>
      <c r="F720" s="3" t="s">
        <v>1956</v>
      </c>
      <c r="G720" s="3" t="s">
        <v>15</v>
      </c>
      <c r="H720" s="3">
        <v>1</v>
      </c>
      <c r="I720" s="3">
        <v>0.56416999999999995</v>
      </c>
      <c r="J720" s="4">
        <v>701</v>
      </c>
      <c r="L720" s="2">
        <f>INDEX($P$3:$P$1294,MATCH(J720,_xlfn.ANCHORARRAY($O$3),0))</f>
        <v>25</v>
      </c>
      <c r="M720" s="4">
        <v>5</v>
      </c>
      <c r="O720" s="2">
        <v>719</v>
      </c>
      <c r="P720" s="4">
        <f t="shared" ref="P720:P783" si="14">P718+1</f>
        <v>34</v>
      </c>
    </row>
    <row r="721" spans="1:16">
      <c r="A721" s="2">
        <v>719</v>
      </c>
      <c r="B721" s="3" t="s">
        <v>1957</v>
      </c>
      <c r="C721" s="3" t="s">
        <v>1958</v>
      </c>
      <c r="D721" s="3" t="s">
        <v>12</v>
      </c>
      <c r="E721" s="3" t="s">
        <v>12</v>
      </c>
      <c r="F721" s="3" t="s">
        <v>1959</v>
      </c>
      <c r="G721" s="3" t="s">
        <v>12</v>
      </c>
      <c r="H721" s="3">
        <v>1</v>
      </c>
      <c r="I721" s="3">
        <v>0.30626599999999998</v>
      </c>
      <c r="J721" s="4">
        <v>701</v>
      </c>
      <c r="L721" s="2">
        <f>INDEX($P$3:$P$1294,MATCH(J721,_xlfn.ANCHORARRAY($O$3),0))</f>
        <v>25</v>
      </c>
      <c r="M721" s="4">
        <v>5</v>
      </c>
      <c r="O721" s="2">
        <v>720</v>
      </c>
      <c r="P721" s="4">
        <f t="shared" si="14"/>
        <v>35</v>
      </c>
    </row>
    <row r="722" spans="1:16">
      <c r="A722" s="2">
        <v>720</v>
      </c>
      <c r="B722" s="3" t="s">
        <v>1960</v>
      </c>
      <c r="C722" s="3" t="s">
        <v>1961</v>
      </c>
      <c r="D722" s="3" t="s">
        <v>11</v>
      </c>
      <c r="E722" s="3" t="s">
        <v>12</v>
      </c>
      <c r="F722" s="3" t="s">
        <v>1962</v>
      </c>
      <c r="G722" s="3" t="s">
        <v>11</v>
      </c>
      <c r="H722" s="3">
        <v>0</v>
      </c>
      <c r="I722" s="3">
        <v>0</v>
      </c>
      <c r="J722" s="4">
        <v>702</v>
      </c>
      <c r="L722" s="2">
        <f>INDEX($P$3:$P$1294,MATCH(J722,_xlfn.ANCHORARRAY($O$3),0))</f>
        <v>26</v>
      </c>
      <c r="M722" s="4">
        <v>5</v>
      </c>
      <c r="O722" s="2">
        <v>721</v>
      </c>
      <c r="P722" s="4">
        <f t="shared" si="14"/>
        <v>35</v>
      </c>
    </row>
    <row r="723" spans="1:16">
      <c r="A723" s="2">
        <v>721</v>
      </c>
      <c r="B723" s="3" t="s">
        <v>1963</v>
      </c>
      <c r="C723" s="3" t="s">
        <v>1964</v>
      </c>
      <c r="D723" s="3" t="s">
        <v>11</v>
      </c>
      <c r="E723" s="3" t="s">
        <v>12</v>
      </c>
      <c r="F723" s="3" t="s">
        <v>1965</v>
      </c>
      <c r="G723" s="3" t="s">
        <v>11</v>
      </c>
      <c r="H723" s="3">
        <v>0</v>
      </c>
      <c r="I723" s="3">
        <v>0</v>
      </c>
      <c r="J723" s="4">
        <v>703</v>
      </c>
      <c r="L723" s="2">
        <f>INDEX($P$3:$P$1294,MATCH(J723,_xlfn.ANCHORARRAY($O$3),0))</f>
        <v>26</v>
      </c>
      <c r="M723" s="4">
        <v>5</v>
      </c>
      <c r="O723" s="2">
        <v>722</v>
      </c>
      <c r="P723" s="4">
        <f t="shared" si="14"/>
        <v>36</v>
      </c>
    </row>
    <row r="724" spans="1:16">
      <c r="A724" s="2">
        <v>722</v>
      </c>
      <c r="B724" s="3" t="s">
        <v>1966</v>
      </c>
      <c r="C724" s="3" t="s">
        <v>1967</v>
      </c>
      <c r="D724" s="3" t="s">
        <v>11</v>
      </c>
      <c r="E724" s="3" t="s">
        <v>12</v>
      </c>
      <c r="F724" s="3" t="s">
        <v>1968</v>
      </c>
      <c r="G724" s="3" t="s">
        <v>11</v>
      </c>
      <c r="H724" s="3">
        <v>0</v>
      </c>
      <c r="I724" s="3">
        <v>0</v>
      </c>
      <c r="J724" s="4">
        <v>704</v>
      </c>
      <c r="L724" s="2">
        <f>INDEX($P$3:$P$1294,MATCH(J724,_xlfn.ANCHORARRAY($O$3),0))</f>
        <v>27</v>
      </c>
      <c r="M724" s="4">
        <v>5</v>
      </c>
      <c r="O724" s="2">
        <v>723</v>
      </c>
      <c r="P724" s="4">
        <f t="shared" si="14"/>
        <v>36</v>
      </c>
    </row>
    <row r="725" spans="1:16">
      <c r="A725" s="2">
        <v>723</v>
      </c>
      <c r="B725" s="3" t="s">
        <v>1969</v>
      </c>
      <c r="C725" s="3" t="s">
        <v>1970</v>
      </c>
      <c r="D725" s="3" t="s">
        <v>11</v>
      </c>
      <c r="E725" s="3" t="s">
        <v>12</v>
      </c>
      <c r="F725" s="3" t="s">
        <v>1971</v>
      </c>
      <c r="G725" s="3" t="s">
        <v>11</v>
      </c>
      <c r="H725" s="3">
        <v>0</v>
      </c>
      <c r="I725" s="3">
        <v>0</v>
      </c>
      <c r="J725" s="4">
        <v>705</v>
      </c>
      <c r="L725" s="2">
        <f>INDEX($P$3:$P$1294,MATCH(J725,_xlfn.ANCHORARRAY($O$3),0))</f>
        <v>27</v>
      </c>
      <c r="M725" s="4">
        <v>5</v>
      </c>
      <c r="O725" s="2">
        <v>724</v>
      </c>
      <c r="P725" s="4">
        <f t="shared" si="14"/>
        <v>37</v>
      </c>
    </row>
    <row r="726" spans="1:16">
      <c r="A726" s="2">
        <v>724</v>
      </c>
      <c r="B726" s="3" t="s">
        <v>1972</v>
      </c>
      <c r="C726" s="3" t="s">
        <v>1973</v>
      </c>
      <c r="D726" s="3" t="s">
        <v>12</v>
      </c>
      <c r="E726" s="3" t="s">
        <v>12</v>
      </c>
      <c r="F726" s="3" t="s">
        <v>1974</v>
      </c>
      <c r="G726" s="3" t="s">
        <v>12</v>
      </c>
      <c r="H726" s="3">
        <v>1</v>
      </c>
      <c r="I726" s="3">
        <v>0.29714800000000002</v>
      </c>
      <c r="J726" s="4">
        <v>705</v>
      </c>
      <c r="L726" s="2">
        <f>INDEX($P$3:$P$1294,MATCH(J726,_xlfn.ANCHORARRAY($O$3),0))</f>
        <v>27</v>
      </c>
      <c r="M726" s="4">
        <v>5</v>
      </c>
      <c r="O726" s="2">
        <v>725</v>
      </c>
      <c r="P726" s="4">
        <f t="shared" si="14"/>
        <v>37</v>
      </c>
    </row>
    <row r="727" spans="1:16">
      <c r="A727" s="2">
        <v>725</v>
      </c>
      <c r="B727" s="3" t="s">
        <v>1975</v>
      </c>
      <c r="C727" s="3" t="s">
        <v>1976</v>
      </c>
      <c r="D727" s="3" t="s">
        <v>11</v>
      </c>
      <c r="E727" s="3" t="s">
        <v>12</v>
      </c>
      <c r="F727" s="3" t="s">
        <v>1977</v>
      </c>
      <c r="G727" s="3" t="s">
        <v>11</v>
      </c>
      <c r="H727" s="3">
        <v>0</v>
      </c>
      <c r="I727" s="3">
        <v>0</v>
      </c>
      <c r="J727" s="4">
        <v>706</v>
      </c>
      <c r="L727" s="2">
        <f>INDEX($P$3:$P$1294,MATCH(J727,_xlfn.ANCHORARRAY($O$3),0))</f>
        <v>28</v>
      </c>
      <c r="M727" s="4">
        <v>5</v>
      </c>
      <c r="O727" s="2">
        <v>726</v>
      </c>
      <c r="P727" s="4">
        <f t="shared" si="14"/>
        <v>38</v>
      </c>
    </row>
    <row r="728" spans="1:16">
      <c r="A728" s="2">
        <v>726</v>
      </c>
      <c r="B728" s="3" t="s">
        <v>1978</v>
      </c>
      <c r="C728" s="3" t="s">
        <v>1979</v>
      </c>
      <c r="D728" s="3" t="s">
        <v>11</v>
      </c>
      <c r="E728" s="3" t="s">
        <v>12</v>
      </c>
      <c r="F728" s="3" t="s">
        <v>1980</v>
      </c>
      <c r="G728" s="3" t="s">
        <v>11</v>
      </c>
      <c r="H728" s="3">
        <v>0</v>
      </c>
      <c r="I728" s="3">
        <v>0</v>
      </c>
      <c r="J728" s="4">
        <v>707</v>
      </c>
      <c r="L728" s="2">
        <f>INDEX($P$3:$P$1294,MATCH(J728,_xlfn.ANCHORARRAY($O$3),0))</f>
        <v>28</v>
      </c>
      <c r="M728" s="4">
        <v>5</v>
      </c>
      <c r="O728" s="2">
        <v>727</v>
      </c>
      <c r="P728" s="4">
        <f t="shared" si="14"/>
        <v>38</v>
      </c>
    </row>
    <row r="729" spans="1:16">
      <c r="A729" s="2">
        <v>727</v>
      </c>
      <c r="B729" s="3" t="s">
        <v>1981</v>
      </c>
      <c r="C729" s="3" t="s">
        <v>1982</v>
      </c>
      <c r="D729" s="3" t="s">
        <v>11</v>
      </c>
      <c r="E729" s="3" t="s">
        <v>12</v>
      </c>
      <c r="F729" s="3" t="s">
        <v>148</v>
      </c>
      <c r="G729" s="3" t="s">
        <v>11</v>
      </c>
      <c r="H729" s="3">
        <v>0</v>
      </c>
      <c r="I729" s="3">
        <v>0</v>
      </c>
      <c r="J729" s="4">
        <v>708</v>
      </c>
      <c r="L729" s="2">
        <f>INDEX($P$3:$P$1294,MATCH(J729,_xlfn.ANCHORARRAY($O$3),0))</f>
        <v>29</v>
      </c>
      <c r="M729" s="4">
        <v>5</v>
      </c>
      <c r="O729" s="2">
        <v>728</v>
      </c>
      <c r="P729" s="4">
        <f t="shared" si="14"/>
        <v>39</v>
      </c>
    </row>
    <row r="730" spans="1:16">
      <c r="A730" s="2">
        <v>728</v>
      </c>
      <c r="B730" s="3" t="s">
        <v>1983</v>
      </c>
      <c r="C730" s="3" t="s">
        <v>1984</v>
      </c>
      <c r="D730" s="3" t="s">
        <v>11</v>
      </c>
      <c r="E730" s="3" t="s">
        <v>12</v>
      </c>
      <c r="F730" s="3" t="s">
        <v>1985</v>
      </c>
      <c r="G730" s="3" t="s">
        <v>11</v>
      </c>
      <c r="H730" s="3">
        <v>0</v>
      </c>
      <c r="I730" s="3">
        <v>0</v>
      </c>
      <c r="J730" s="4">
        <v>709</v>
      </c>
      <c r="L730" s="2">
        <f>INDEX($P$3:$P$1294,MATCH(J730,_xlfn.ANCHORARRAY($O$3),0))</f>
        <v>29</v>
      </c>
      <c r="M730" s="4">
        <v>5</v>
      </c>
      <c r="O730" s="2">
        <v>729</v>
      </c>
      <c r="P730" s="4">
        <f t="shared" si="14"/>
        <v>39</v>
      </c>
    </row>
    <row r="731" spans="1:16">
      <c r="A731" s="2">
        <v>729</v>
      </c>
      <c r="B731" s="3" t="s">
        <v>1986</v>
      </c>
      <c r="C731" s="3" t="s">
        <v>1987</v>
      </c>
      <c r="D731" s="3" t="s">
        <v>11</v>
      </c>
      <c r="E731" s="3" t="s">
        <v>12</v>
      </c>
      <c r="F731" s="3" t="s">
        <v>1988</v>
      </c>
      <c r="G731" s="3" t="s">
        <v>11</v>
      </c>
      <c r="H731" s="3">
        <v>0</v>
      </c>
      <c r="I731" s="3">
        <v>0</v>
      </c>
      <c r="J731" s="4">
        <v>710</v>
      </c>
      <c r="L731" s="2">
        <f>INDEX($P$3:$P$1294,MATCH(J731,_xlfn.ANCHORARRAY($O$3),0))</f>
        <v>30</v>
      </c>
      <c r="M731" s="4">
        <v>5</v>
      </c>
      <c r="O731" s="2">
        <v>730</v>
      </c>
      <c r="P731" s="4">
        <f t="shared" si="14"/>
        <v>40</v>
      </c>
    </row>
    <row r="732" spans="1:16">
      <c r="A732" s="2">
        <v>730</v>
      </c>
      <c r="B732" s="3" t="s">
        <v>1989</v>
      </c>
      <c r="C732" s="3" t="s">
        <v>1990</v>
      </c>
      <c r="D732" s="3" t="s">
        <v>11</v>
      </c>
      <c r="E732" s="3" t="s">
        <v>12</v>
      </c>
      <c r="F732" s="3" t="s">
        <v>1991</v>
      </c>
      <c r="G732" s="3" t="s">
        <v>11</v>
      </c>
      <c r="H732" s="3">
        <v>0</v>
      </c>
      <c r="I732" s="3">
        <v>0</v>
      </c>
      <c r="J732" s="4">
        <v>711</v>
      </c>
      <c r="L732" s="2">
        <f>INDEX($P$3:$P$1294,MATCH(J732,_xlfn.ANCHORARRAY($O$3),0))</f>
        <v>30</v>
      </c>
      <c r="M732" s="4">
        <v>5</v>
      </c>
      <c r="O732" s="2">
        <v>731</v>
      </c>
      <c r="P732" s="4">
        <f t="shared" si="14"/>
        <v>40</v>
      </c>
    </row>
    <row r="733" spans="1:16">
      <c r="A733" s="2">
        <v>731</v>
      </c>
      <c r="B733" s="3" t="s">
        <v>1992</v>
      </c>
      <c r="C733" s="3" t="s">
        <v>1993</v>
      </c>
      <c r="D733" s="3" t="s">
        <v>11</v>
      </c>
      <c r="E733" s="3" t="s">
        <v>12</v>
      </c>
      <c r="F733" s="3" t="s">
        <v>1994</v>
      </c>
      <c r="G733" s="3" t="s">
        <v>11</v>
      </c>
      <c r="H733" s="3">
        <v>0</v>
      </c>
      <c r="I733" s="3">
        <v>0</v>
      </c>
      <c r="J733" s="4">
        <v>712</v>
      </c>
      <c r="L733" s="2">
        <f>INDEX($P$3:$P$1294,MATCH(J733,_xlfn.ANCHORARRAY($O$3),0))</f>
        <v>31</v>
      </c>
      <c r="M733" s="4">
        <v>5</v>
      </c>
      <c r="O733" s="2">
        <v>732</v>
      </c>
      <c r="P733" s="4">
        <f t="shared" si="14"/>
        <v>41</v>
      </c>
    </row>
    <row r="734" spans="1:16">
      <c r="A734" s="2">
        <v>732</v>
      </c>
      <c r="B734" s="3" t="s">
        <v>1995</v>
      </c>
      <c r="C734" s="3" t="s">
        <v>1996</v>
      </c>
      <c r="D734" s="3" t="s">
        <v>11</v>
      </c>
      <c r="E734" s="3" t="s">
        <v>12</v>
      </c>
      <c r="F734" s="3" t="s">
        <v>1900</v>
      </c>
      <c r="G734" s="3" t="s">
        <v>11</v>
      </c>
      <c r="H734" s="3">
        <v>0</v>
      </c>
      <c r="I734" s="3">
        <v>0</v>
      </c>
      <c r="J734" s="4">
        <v>713</v>
      </c>
      <c r="L734" s="2">
        <f>INDEX($P$3:$P$1294,MATCH(J734,_xlfn.ANCHORARRAY($O$3),0))</f>
        <v>31</v>
      </c>
      <c r="M734" s="4">
        <v>5</v>
      </c>
      <c r="O734" s="2">
        <v>733</v>
      </c>
      <c r="P734" s="4">
        <f t="shared" si="14"/>
        <v>41</v>
      </c>
    </row>
    <row r="735" spans="1:16">
      <c r="A735" s="2">
        <v>733</v>
      </c>
      <c r="B735" s="3" t="s">
        <v>1997</v>
      </c>
      <c r="C735" s="3" t="s">
        <v>1998</v>
      </c>
      <c r="D735" s="3" t="s">
        <v>11</v>
      </c>
      <c r="E735" s="3" t="s">
        <v>12</v>
      </c>
      <c r="F735" s="3" t="s">
        <v>1999</v>
      </c>
      <c r="G735" s="3" t="s">
        <v>12</v>
      </c>
      <c r="H735" s="3">
        <v>1</v>
      </c>
      <c r="I735" s="3">
        <v>0.31369799999999998</v>
      </c>
      <c r="J735" s="4">
        <v>714</v>
      </c>
      <c r="L735" s="2">
        <f>INDEX($P$3:$P$1294,MATCH(J735,_xlfn.ANCHORARRAY($O$3),0))</f>
        <v>32</v>
      </c>
      <c r="M735" s="4">
        <v>5</v>
      </c>
      <c r="O735" s="2">
        <v>734</v>
      </c>
      <c r="P735" s="4">
        <v>45</v>
      </c>
    </row>
    <row r="736" spans="1:16">
      <c r="A736" s="2">
        <v>734</v>
      </c>
      <c r="B736" s="3" t="s">
        <v>2000</v>
      </c>
      <c r="C736" s="3" t="s">
        <v>2001</v>
      </c>
      <c r="D736" s="3" t="s">
        <v>11</v>
      </c>
      <c r="E736" s="3" t="s">
        <v>12</v>
      </c>
      <c r="F736" s="3" t="s">
        <v>2002</v>
      </c>
      <c r="G736" s="3" t="s">
        <v>11</v>
      </c>
      <c r="H736" s="3">
        <v>0</v>
      </c>
      <c r="I736" s="3">
        <v>0</v>
      </c>
      <c r="J736" s="4">
        <v>715</v>
      </c>
      <c r="L736" s="2">
        <f>INDEX($P$3:$P$1294,MATCH(J736,_xlfn.ANCHORARRAY($O$3),0))</f>
        <v>32</v>
      </c>
      <c r="M736" s="4">
        <v>5</v>
      </c>
      <c r="O736" s="2">
        <v>735</v>
      </c>
      <c r="P736" s="4">
        <v>45</v>
      </c>
    </row>
    <row r="737" spans="1:16">
      <c r="A737" s="2">
        <v>735</v>
      </c>
      <c r="B737" s="3" t="s">
        <v>2003</v>
      </c>
      <c r="C737" s="3" t="s">
        <v>2004</v>
      </c>
      <c r="D737" s="3" t="s">
        <v>11</v>
      </c>
      <c r="E737" s="3" t="s">
        <v>12</v>
      </c>
      <c r="F737" s="3" t="s">
        <v>2005</v>
      </c>
      <c r="G737" s="3" t="s">
        <v>11</v>
      </c>
      <c r="H737" s="3">
        <v>0</v>
      </c>
      <c r="I737" s="3">
        <v>0</v>
      </c>
      <c r="J737" s="4">
        <v>716</v>
      </c>
      <c r="L737" s="2">
        <f>INDEX($P$3:$P$1294,MATCH(J737,_xlfn.ANCHORARRAY($O$3),0))</f>
        <v>33</v>
      </c>
      <c r="M737" s="4">
        <v>5</v>
      </c>
      <c r="O737" s="2">
        <v>736</v>
      </c>
      <c r="P737" s="4">
        <f t="shared" si="14"/>
        <v>46</v>
      </c>
    </row>
    <row r="738" spans="1:16">
      <c r="A738" s="2">
        <v>736</v>
      </c>
      <c r="B738" s="3" t="s">
        <v>2006</v>
      </c>
      <c r="C738" s="3" t="s">
        <v>2007</v>
      </c>
      <c r="D738" s="3" t="s">
        <v>11</v>
      </c>
      <c r="E738" s="3" t="s">
        <v>12</v>
      </c>
      <c r="F738" s="3" t="s">
        <v>2008</v>
      </c>
      <c r="G738" s="3" t="s">
        <v>11</v>
      </c>
      <c r="H738" s="3">
        <v>0</v>
      </c>
      <c r="I738" s="3">
        <v>0</v>
      </c>
      <c r="J738" s="4">
        <v>717</v>
      </c>
      <c r="L738" s="2">
        <f>INDEX($P$3:$P$1294,MATCH(J738,_xlfn.ANCHORARRAY($O$3),0))</f>
        <v>33</v>
      </c>
      <c r="M738" s="4">
        <v>5</v>
      </c>
      <c r="O738" s="2">
        <v>737</v>
      </c>
      <c r="P738" s="4">
        <f t="shared" si="14"/>
        <v>46</v>
      </c>
    </row>
    <row r="739" spans="1:16">
      <c r="A739" s="2">
        <v>737</v>
      </c>
      <c r="B739" s="3" t="s">
        <v>2009</v>
      </c>
      <c r="C739" s="3" t="s">
        <v>2010</v>
      </c>
      <c r="D739" s="3" t="s">
        <v>11</v>
      </c>
      <c r="E739" s="3" t="s">
        <v>12</v>
      </c>
      <c r="F739" s="3" t="s">
        <v>2011</v>
      </c>
      <c r="G739" s="3" t="s">
        <v>15</v>
      </c>
      <c r="H739" s="3">
        <v>1</v>
      </c>
      <c r="I739" s="3">
        <v>0.57893600000000001</v>
      </c>
      <c r="J739" s="4">
        <v>718</v>
      </c>
      <c r="L739" s="2">
        <f>INDEX($P$3:$P$1294,MATCH(J739,_xlfn.ANCHORARRAY($O$3),0))</f>
        <v>34</v>
      </c>
      <c r="M739" s="4">
        <v>5</v>
      </c>
      <c r="O739" s="2">
        <v>738</v>
      </c>
      <c r="P739" s="4">
        <f t="shared" si="14"/>
        <v>47</v>
      </c>
    </row>
    <row r="740" spans="1:16">
      <c r="A740" s="2">
        <v>738</v>
      </c>
      <c r="B740" s="3" t="s">
        <v>2012</v>
      </c>
      <c r="C740" s="3" t="s">
        <v>2013</v>
      </c>
      <c r="D740" s="3" t="s">
        <v>11</v>
      </c>
      <c r="E740" s="3" t="s">
        <v>12</v>
      </c>
      <c r="F740" s="3" t="s">
        <v>2014</v>
      </c>
      <c r="G740" s="3" t="s">
        <v>11</v>
      </c>
      <c r="H740" s="3">
        <v>0</v>
      </c>
      <c r="I740" s="3">
        <v>0</v>
      </c>
      <c r="J740" s="4">
        <v>719</v>
      </c>
      <c r="L740" s="2">
        <f>INDEX($P$3:$P$1294,MATCH(J740,_xlfn.ANCHORARRAY($O$3),0))</f>
        <v>34</v>
      </c>
      <c r="M740" s="4">
        <v>5</v>
      </c>
      <c r="O740" s="2">
        <v>739</v>
      </c>
      <c r="P740" s="4">
        <f t="shared" si="14"/>
        <v>47</v>
      </c>
    </row>
    <row r="741" spans="1:16">
      <c r="A741" s="2">
        <v>739</v>
      </c>
      <c r="B741" s="3" t="s">
        <v>2015</v>
      </c>
      <c r="C741" s="3" t="s">
        <v>2016</v>
      </c>
      <c r="D741" s="3" t="s">
        <v>11</v>
      </c>
      <c r="E741" s="3" t="s">
        <v>12</v>
      </c>
      <c r="F741" s="3" t="s">
        <v>2017</v>
      </c>
      <c r="G741" s="3" t="s">
        <v>11</v>
      </c>
      <c r="H741" s="3">
        <v>0</v>
      </c>
      <c r="I741" s="3">
        <v>0</v>
      </c>
      <c r="J741" s="4">
        <v>720</v>
      </c>
      <c r="L741" s="2">
        <f>INDEX($P$3:$P$1294,MATCH(J741,_xlfn.ANCHORARRAY($O$3),0))</f>
        <v>35</v>
      </c>
      <c r="M741" s="4">
        <v>5</v>
      </c>
      <c r="O741" s="2">
        <v>740</v>
      </c>
      <c r="P741" s="4">
        <f t="shared" si="14"/>
        <v>48</v>
      </c>
    </row>
    <row r="742" spans="1:16">
      <c r="A742" s="2">
        <v>740</v>
      </c>
      <c r="B742" s="3" t="s">
        <v>2018</v>
      </c>
      <c r="C742" s="3" t="s">
        <v>2019</v>
      </c>
      <c r="D742" s="3" t="s">
        <v>11</v>
      </c>
      <c r="E742" s="3" t="s">
        <v>12</v>
      </c>
      <c r="F742" s="3" t="s">
        <v>2020</v>
      </c>
      <c r="G742" s="3" t="s">
        <v>11</v>
      </c>
      <c r="H742" s="3">
        <v>0</v>
      </c>
      <c r="I742" s="3">
        <v>0</v>
      </c>
      <c r="J742" s="4">
        <v>721</v>
      </c>
      <c r="L742" s="2">
        <f>INDEX($P$3:$P$1294,MATCH(J742,_xlfn.ANCHORARRAY($O$3),0))</f>
        <v>35</v>
      </c>
      <c r="M742" s="4">
        <v>5</v>
      </c>
      <c r="O742" s="2">
        <v>741</v>
      </c>
      <c r="P742" s="4">
        <f t="shared" si="14"/>
        <v>48</v>
      </c>
    </row>
    <row r="743" spans="1:16">
      <c r="A743" s="2">
        <v>741</v>
      </c>
      <c r="B743" s="3" t="s">
        <v>2021</v>
      </c>
      <c r="C743" s="3" t="s">
        <v>2022</v>
      </c>
      <c r="D743" s="3" t="s">
        <v>11</v>
      </c>
      <c r="E743" s="3" t="s">
        <v>12</v>
      </c>
      <c r="F743" s="3" t="s">
        <v>2023</v>
      </c>
      <c r="G743" s="3" t="s">
        <v>11</v>
      </c>
      <c r="H743" s="3">
        <v>0</v>
      </c>
      <c r="I743" s="3">
        <v>0</v>
      </c>
      <c r="J743" s="4">
        <v>722</v>
      </c>
      <c r="L743" s="2">
        <f>INDEX($P$3:$P$1294,MATCH(J743,_xlfn.ANCHORARRAY($O$3),0))</f>
        <v>36</v>
      </c>
      <c r="M743" s="4">
        <v>5</v>
      </c>
      <c r="O743" s="2">
        <v>742</v>
      </c>
      <c r="P743" s="4">
        <f t="shared" si="14"/>
        <v>49</v>
      </c>
    </row>
    <row r="744" spans="1:16">
      <c r="A744" s="2">
        <v>742</v>
      </c>
      <c r="B744" s="3" t="s">
        <v>2024</v>
      </c>
      <c r="C744" s="3" t="s">
        <v>2025</v>
      </c>
      <c r="D744" s="3" t="s">
        <v>11</v>
      </c>
      <c r="E744" s="3" t="s">
        <v>12</v>
      </c>
      <c r="F744" s="3" t="s">
        <v>2026</v>
      </c>
      <c r="G744" s="3" t="s">
        <v>11</v>
      </c>
      <c r="H744" s="3">
        <v>0</v>
      </c>
      <c r="I744" s="3">
        <v>0</v>
      </c>
      <c r="J744" s="4">
        <v>723</v>
      </c>
      <c r="L744" s="2">
        <f>INDEX($P$3:$P$1294,MATCH(J744,_xlfn.ANCHORARRAY($O$3),0))</f>
        <v>36</v>
      </c>
      <c r="M744" s="4">
        <v>5</v>
      </c>
      <c r="O744" s="2">
        <v>743</v>
      </c>
      <c r="P744" s="4">
        <f t="shared" si="14"/>
        <v>49</v>
      </c>
    </row>
    <row r="745" spans="1:16">
      <c r="A745" s="2">
        <v>743</v>
      </c>
      <c r="B745" s="3" t="s">
        <v>2027</v>
      </c>
      <c r="C745" s="3" t="s">
        <v>2028</v>
      </c>
      <c r="D745" s="3" t="s">
        <v>11</v>
      </c>
      <c r="E745" s="3" t="s">
        <v>12</v>
      </c>
      <c r="F745" s="3" t="s">
        <v>2029</v>
      </c>
      <c r="G745" s="3" t="s">
        <v>11</v>
      </c>
      <c r="H745" s="3">
        <v>0</v>
      </c>
      <c r="I745" s="3">
        <v>0</v>
      </c>
      <c r="J745" s="4">
        <v>724</v>
      </c>
      <c r="L745" s="2">
        <f>INDEX($P$3:$P$1294,MATCH(J745,_xlfn.ANCHORARRAY($O$3),0))</f>
        <v>37</v>
      </c>
      <c r="M745" s="4">
        <v>5</v>
      </c>
      <c r="O745" s="2">
        <v>744</v>
      </c>
      <c r="P745" s="4">
        <f t="shared" si="14"/>
        <v>50</v>
      </c>
    </row>
    <row r="746" spans="1:16">
      <c r="A746" s="2">
        <v>744</v>
      </c>
      <c r="B746" s="3" t="s">
        <v>2030</v>
      </c>
      <c r="C746" s="3" t="s">
        <v>2031</v>
      </c>
      <c r="D746" s="3" t="s">
        <v>11</v>
      </c>
      <c r="E746" s="3" t="s">
        <v>12</v>
      </c>
      <c r="F746" s="3" t="s">
        <v>2032</v>
      </c>
      <c r="G746" s="3" t="s">
        <v>11</v>
      </c>
      <c r="H746" s="3">
        <v>0</v>
      </c>
      <c r="I746" s="3">
        <v>0</v>
      </c>
      <c r="J746" s="4">
        <v>725</v>
      </c>
      <c r="L746" s="2">
        <f>INDEX($P$3:$P$1294,MATCH(J746,_xlfn.ANCHORARRAY($O$3),0))</f>
        <v>37</v>
      </c>
      <c r="M746" s="4">
        <v>5</v>
      </c>
      <c r="O746" s="2">
        <v>745</v>
      </c>
      <c r="P746" s="4">
        <f t="shared" si="14"/>
        <v>50</v>
      </c>
    </row>
    <row r="747" spans="1:16">
      <c r="A747" s="2">
        <v>745</v>
      </c>
      <c r="B747" s="3" t="s">
        <v>2033</v>
      </c>
      <c r="C747" s="3" t="s">
        <v>2034</v>
      </c>
      <c r="D747" s="3" t="s">
        <v>11</v>
      </c>
      <c r="E747" s="3" t="s">
        <v>12</v>
      </c>
      <c r="F747" s="3" t="s">
        <v>2035</v>
      </c>
      <c r="G747" s="3" t="s">
        <v>11</v>
      </c>
      <c r="H747" s="3">
        <v>0</v>
      </c>
      <c r="I747" s="3">
        <v>0</v>
      </c>
      <c r="J747" s="4">
        <v>726</v>
      </c>
      <c r="L747" s="2">
        <f>INDEX($P$3:$P$1294,MATCH(J747,_xlfn.ANCHORARRAY($O$3),0))</f>
        <v>38</v>
      </c>
      <c r="M747" s="4">
        <v>5</v>
      </c>
      <c r="O747" s="2">
        <v>746</v>
      </c>
      <c r="P747" s="4">
        <f t="shared" si="14"/>
        <v>51</v>
      </c>
    </row>
    <row r="748" spans="1:16">
      <c r="A748" s="2">
        <v>746</v>
      </c>
      <c r="B748" s="3" t="s">
        <v>2036</v>
      </c>
      <c r="C748" s="3" t="s">
        <v>2037</v>
      </c>
      <c r="D748" s="3" t="s">
        <v>11</v>
      </c>
      <c r="E748" s="3" t="s">
        <v>12</v>
      </c>
      <c r="F748" s="3" t="s">
        <v>2038</v>
      </c>
      <c r="G748" s="3" t="s">
        <v>11</v>
      </c>
      <c r="H748" s="3">
        <v>0</v>
      </c>
      <c r="I748" s="3">
        <v>0</v>
      </c>
      <c r="J748" s="4">
        <v>727</v>
      </c>
      <c r="L748" s="2">
        <f>INDEX($P$3:$P$1294,MATCH(J748,_xlfn.ANCHORARRAY($O$3),0))</f>
        <v>38</v>
      </c>
      <c r="M748" s="4">
        <v>5</v>
      </c>
      <c r="O748" s="2">
        <v>747</v>
      </c>
      <c r="P748" s="4">
        <f t="shared" si="14"/>
        <v>51</v>
      </c>
    </row>
    <row r="749" spans="1:16">
      <c r="A749" s="2">
        <v>747</v>
      </c>
      <c r="B749" s="3" t="s">
        <v>2039</v>
      </c>
      <c r="C749" s="3" t="s">
        <v>2040</v>
      </c>
      <c r="D749" s="3" t="s">
        <v>11</v>
      </c>
      <c r="E749" s="3" t="s">
        <v>12</v>
      </c>
      <c r="F749" s="3" t="s">
        <v>2041</v>
      </c>
      <c r="G749" s="3" t="s">
        <v>11</v>
      </c>
      <c r="H749" s="3">
        <v>0</v>
      </c>
      <c r="I749" s="3">
        <v>0</v>
      </c>
      <c r="J749" s="4">
        <v>728</v>
      </c>
      <c r="L749" s="2">
        <f>INDEX($P$3:$P$1294,MATCH(J749,_xlfn.ANCHORARRAY($O$3),0))</f>
        <v>39</v>
      </c>
      <c r="M749" s="4">
        <v>5</v>
      </c>
      <c r="O749" s="2">
        <v>748</v>
      </c>
      <c r="P749" s="4">
        <f t="shared" si="14"/>
        <v>52</v>
      </c>
    </row>
    <row r="750" spans="1:16">
      <c r="A750" s="2">
        <v>748</v>
      </c>
      <c r="B750" s="3" t="s">
        <v>2042</v>
      </c>
      <c r="C750" s="3" t="s">
        <v>2043</v>
      </c>
      <c r="D750" s="3" t="s">
        <v>11</v>
      </c>
      <c r="E750" s="3" t="s">
        <v>12</v>
      </c>
      <c r="F750" s="3" t="s">
        <v>2044</v>
      </c>
      <c r="G750" s="3" t="s">
        <v>15</v>
      </c>
      <c r="H750" s="3">
        <v>1</v>
      </c>
      <c r="I750" s="3">
        <v>0.59758999999999995</v>
      </c>
      <c r="J750" s="4">
        <v>729</v>
      </c>
      <c r="L750" s="2">
        <f>INDEX($P$3:$P$1294,MATCH(J750,_xlfn.ANCHORARRAY($O$3),0))</f>
        <v>39</v>
      </c>
      <c r="M750" s="4">
        <v>5</v>
      </c>
      <c r="O750" s="2">
        <v>749</v>
      </c>
      <c r="P750" s="4">
        <f t="shared" si="14"/>
        <v>52</v>
      </c>
    </row>
    <row r="751" spans="1:16">
      <c r="A751" s="2">
        <v>749</v>
      </c>
      <c r="B751" s="3" t="s">
        <v>2045</v>
      </c>
      <c r="C751" s="3" t="s">
        <v>2046</v>
      </c>
      <c r="D751" s="3" t="s">
        <v>11</v>
      </c>
      <c r="E751" s="3" t="s">
        <v>12</v>
      </c>
      <c r="F751" s="3" t="s">
        <v>2047</v>
      </c>
      <c r="G751" s="3" t="s">
        <v>11</v>
      </c>
      <c r="H751" s="3">
        <v>0</v>
      </c>
      <c r="I751" s="3">
        <v>0</v>
      </c>
      <c r="J751" s="4">
        <v>730</v>
      </c>
      <c r="L751" s="2">
        <f>INDEX($P$3:$P$1294,MATCH(J751,_xlfn.ANCHORARRAY($O$3),0))</f>
        <v>40</v>
      </c>
      <c r="M751" s="4">
        <v>5</v>
      </c>
      <c r="O751" s="2">
        <v>750</v>
      </c>
      <c r="P751" s="4">
        <f t="shared" si="14"/>
        <v>53</v>
      </c>
    </row>
    <row r="752" spans="1:16">
      <c r="A752" s="2">
        <v>750</v>
      </c>
      <c r="B752" s="3" t="s">
        <v>2048</v>
      </c>
      <c r="C752" s="3" t="s">
        <v>2049</v>
      </c>
      <c r="D752" s="3" t="s">
        <v>11</v>
      </c>
      <c r="E752" s="3" t="s">
        <v>12</v>
      </c>
      <c r="F752" s="3" t="s">
        <v>2050</v>
      </c>
      <c r="G752" s="3" t="s">
        <v>11</v>
      </c>
      <c r="H752" s="3">
        <v>0</v>
      </c>
      <c r="I752" s="3">
        <v>0</v>
      </c>
      <c r="J752" s="4">
        <v>731</v>
      </c>
      <c r="L752" s="2">
        <f>INDEX($P$3:$P$1294,MATCH(J752,_xlfn.ANCHORARRAY($O$3),0))</f>
        <v>40</v>
      </c>
      <c r="M752" s="4">
        <v>5</v>
      </c>
      <c r="O752" s="2">
        <v>751</v>
      </c>
      <c r="P752" s="4">
        <f t="shared" si="14"/>
        <v>53</v>
      </c>
    </row>
    <row r="753" spans="1:16">
      <c r="A753" s="2">
        <v>751</v>
      </c>
      <c r="B753" s="3" t="s">
        <v>2051</v>
      </c>
      <c r="C753" s="3" t="s">
        <v>2052</v>
      </c>
      <c r="D753" s="3" t="s">
        <v>11</v>
      </c>
      <c r="E753" s="3" t="s">
        <v>12</v>
      </c>
      <c r="F753" s="3" t="s">
        <v>2053</v>
      </c>
      <c r="G753" s="3" t="s">
        <v>11</v>
      </c>
      <c r="H753" s="3">
        <v>0</v>
      </c>
      <c r="I753" s="3">
        <v>0</v>
      </c>
      <c r="J753" s="4">
        <v>732</v>
      </c>
      <c r="L753" s="2">
        <f>INDEX($P$3:$P$1294,MATCH(J753,_xlfn.ANCHORARRAY($O$3),0))</f>
        <v>41</v>
      </c>
      <c r="M753" s="4">
        <v>5</v>
      </c>
      <c r="O753" s="2">
        <v>752</v>
      </c>
      <c r="P753" s="4">
        <f t="shared" si="14"/>
        <v>54</v>
      </c>
    </row>
    <row r="754" spans="1:16">
      <c r="A754" s="2">
        <v>752</v>
      </c>
      <c r="B754" s="3" t="s">
        <v>2054</v>
      </c>
      <c r="C754" s="3" t="s">
        <v>2055</v>
      </c>
      <c r="D754" s="3" t="s">
        <v>11</v>
      </c>
      <c r="E754" s="3" t="s">
        <v>12</v>
      </c>
      <c r="F754" s="3" t="s">
        <v>2056</v>
      </c>
      <c r="G754" s="3" t="s">
        <v>11</v>
      </c>
      <c r="H754" s="3">
        <v>0</v>
      </c>
      <c r="I754" s="3">
        <v>0</v>
      </c>
      <c r="J754" s="4">
        <v>733</v>
      </c>
      <c r="L754" s="2">
        <f>INDEX($P$3:$P$1294,MATCH(J754,_xlfn.ANCHORARRAY($O$3),0))</f>
        <v>41</v>
      </c>
      <c r="M754" s="4">
        <v>5</v>
      </c>
      <c r="O754" s="2">
        <v>753</v>
      </c>
      <c r="P754" s="4">
        <f t="shared" si="14"/>
        <v>54</v>
      </c>
    </row>
    <row r="755" spans="1:16">
      <c r="A755" s="2">
        <v>753</v>
      </c>
      <c r="B755" s="3" t="s">
        <v>2057</v>
      </c>
      <c r="C755" s="3" t="s">
        <v>2058</v>
      </c>
      <c r="D755" s="3" t="s">
        <v>11</v>
      </c>
      <c r="E755" s="3" t="s">
        <v>12</v>
      </c>
      <c r="F755" s="3" t="s">
        <v>2059</v>
      </c>
      <c r="G755" s="3" t="s">
        <v>15</v>
      </c>
      <c r="H755" s="3">
        <v>1</v>
      </c>
      <c r="I755" s="3">
        <v>0.57700399999999996</v>
      </c>
      <c r="J755" s="4">
        <v>734</v>
      </c>
      <c r="L755" s="2">
        <f>INDEX($P$3:$P$1294,MATCH(J755,_xlfn.ANCHORARRAY($O$3),0))</f>
        <v>45</v>
      </c>
      <c r="M755" s="4">
        <v>5</v>
      </c>
      <c r="O755" s="2">
        <v>754</v>
      </c>
      <c r="P755" s="4">
        <f t="shared" si="14"/>
        <v>55</v>
      </c>
    </row>
    <row r="756" spans="1:16">
      <c r="A756" s="2">
        <v>754</v>
      </c>
      <c r="B756" s="3" t="s">
        <v>2060</v>
      </c>
      <c r="C756" s="3" t="s">
        <v>2061</v>
      </c>
      <c r="D756" s="3" t="s">
        <v>11</v>
      </c>
      <c r="E756" s="3" t="s">
        <v>12</v>
      </c>
      <c r="F756" s="3" t="s">
        <v>2062</v>
      </c>
      <c r="G756" s="3" t="s">
        <v>18</v>
      </c>
      <c r="H756" s="3">
        <v>1</v>
      </c>
      <c r="I756" s="3">
        <v>0.71355299999999999</v>
      </c>
      <c r="J756" s="4">
        <v>735</v>
      </c>
      <c r="L756" s="2">
        <f>INDEX($P$3:$P$1294,MATCH(J756,_xlfn.ANCHORARRAY($O$3),0))</f>
        <v>45</v>
      </c>
      <c r="M756" s="4">
        <v>5</v>
      </c>
      <c r="O756" s="2">
        <v>755</v>
      </c>
      <c r="P756" s="4">
        <f t="shared" si="14"/>
        <v>55</v>
      </c>
    </row>
    <row r="757" spans="1:16">
      <c r="A757" s="2">
        <v>755</v>
      </c>
      <c r="B757" s="3" t="s">
        <v>2063</v>
      </c>
      <c r="C757" s="3" t="s">
        <v>2064</v>
      </c>
      <c r="D757" s="3" t="s">
        <v>11</v>
      </c>
      <c r="E757" s="3" t="s">
        <v>12</v>
      </c>
      <c r="F757" s="3" t="s">
        <v>2065</v>
      </c>
      <c r="G757" s="3" t="s">
        <v>11</v>
      </c>
      <c r="H757" s="3">
        <v>0</v>
      </c>
      <c r="I757" s="3">
        <v>0</v>
      </c>
      <c r="J757" s="4">
        <v>736</v>
      </c>
      <c r="L757" s="2">
        <f>INDEX($P$3:$P$1294,MATCH(J757,_xlfn.ANCHORARRAY($O$3),0))</f>
        <v>46</v>
      </c>
      <c r="M757" s="4">
        <v>5</v>
      </c>
      <c r="O757" s="2">
        <v>756</v>
      </c>
      <c r="P757" s="4">
        <f t="shared" si="14"/>
        <v>56</v>
      </c>
    </row>
    <row r="758" spans="1:16">
      <c r="A758" s="2">
        <v>756</v>
      </c>
      <c r="B758" s="3" t="s">
        <v>2066</v>
      </c>
      <c r="C758" s="3" t="s">
        <v>2067</v>
      </c>
      <c r="D758" s="3" t="s">
        <v>11</v>
      </c>
      <c r="E758" s="3" t="s">
        <v>12</v>
      </c>
      <c r="F758" s="3" t="s">
        <v>2068</v>
      </c>
      <c r="G758" s="3" t="s">
        <v>11</v>
      </c>
      <c r="H758" s="3">
        <v>0</v>
      </c>
      <c r="I758" s="3">
        <v>0</v>
      </c>
      <c r="J758" s="4">
        <v>737</v>
      </c>
      <c r="L758" s="2">
        <f>INDEX($P$3:$P$1294,MATCH(J758,_xlfn.ANCHORARRAY($O$3),0))</f>
        <v>46</v>
      </c>
      <c r="M758" s="4">
        <v>5</v>
      </c>
      <c r="O758" s="2">
        <v>757</v>
      </c>
      <c r="P758" s="4">
        <f t="shared" si="14"/>
        <v>56</v>
      </c>
    </row>
    <row r="759" spans="1:16">
      <c r="A759" s="2">
        <v>757</v>
      </c>
      <c r="B759" s="3" t="s">
        <v>2069</v>
      </c>
      <c r="C759" s="3" t="s">
        <v>2070</v>
      </c>
      <c r="D759" s="3" t="s">
        <v>11</v>
      </c>
      <c r="E759" s="3" t="s">
        <v>12</v>
      </c>
      <c r="F759" s="3" t="s">
        <v>2071</v>
      </c>
      <c r="G759" s="3" t="s">
        <v>11</v>
      </c>
      <c r="H759" s="3">
        <v>0</v>
      </c>
      <c r="I759" s="3">
        <v>0</v>
      </c>
      <c r="J759" s="4">
        <v>738</v>
      </c>
      <c r="L759" s="2">
        <f>INDEX($P$3:$P$1294,MATCH(J759,_xlfn.ANCHORARRAY($O$3),0))</f>
        <v>47</v>
      </c>
      <c r="M759" s="4">
        <v>5</v>
      </c>
      <c r="O759" s="2">
        <v>758</v>
      </c>
      <c r="P759" s="4">
        <f t="shared" si="14"/>
        <v>57</v>
      </c>
    </row>
    <row r="760" spans="1:16">
      <c r="A760" s="2">
        <v>758</v>
      </c>
      <c r="B760" s="3" t="s">
        <v>2072</v>
      </c>
      <c r="C760" s="3" t="s">
        <v>2073</v>
      </c>
      <c r="D760" s="3" t="s">
        <v>11</v>
      </c>
      <c r="E760" s="3" t="s">
        <v>12</v>
      </c>
      <c r="F760" s="3" t="s">
        <v>2074</v>
      </c>
      <c r="G760" s="3" t="s">
        <v>11</v>
      </c>
      <c r="H760" s="3">
        <v>0</v>
      </c>
      <c r="I760" s="3">
        <v>0</v>
      </c>
      <c r="J760" s="4">
        <v>739</v>
      </c>
      <c r="L760" s="2">
        <f>INDEX($P$3:$P$1294,MATCH(J760,_xlfn.ANCHORARRAY($O$3),0))</f>
        <v>47</v>
      </c>
      <c r="M760" s="4">
        <v>5</v>
      </c>
      <c r="O760" s="2">
        <v>759</v>
      </c>
      <c r="P760" s="4">
        <f t="shared" si="14"/>
        <v>57</v>
      </c>
    </row>
    <row r="761" spans="1:16">
      <c r="A761" s="2">
        <v>759</v>
      </c>
      <c r="B761" s="3" t="s">
        <v>2075</v>
      </c>
      <c r="C761" s="3" t="s">
        <v>2076</v>
      </c>
      <c r="D761" s="3" t="s">
        <v>11</v>
      </c>
      <c r="E761" s="3" t="s">
        <v>12</v>
      </c>
      <c r="F761" s="3" t="s">
        <v>610</v>
      </c>
      <c r="G761" s="3" t="s">
        <v>15</v>
      </c>
      <c r="H761" s="3">
        <v>1</v>
      </c>
      <c r="I761" s="3">
        <v>0.65117800000000003</v>
      </c>
      <c r="J761" s="4">
        <v>740</v>
      </c>
      <c r="L761" s="2">
        <f>INDEX($P$3:$P$1294,MATCH(J761,_xlfn.ANCHORARRAY($O$3),0))</f>
        <v>48</v>
      </c>
      <c r="M761" s="4">
        <v>5</v>
      </c>
      <c r="O761" s="2">
        <v>760</v>
      </c>
      <c r="P761" s="4">
        <f t="shared" si="14"/>
        <v>58</v>
      </c>
    </row>
    <row r="762" spans="1:16">
      <c r="A762" s="2">
        <v>760</v>
      </c>
      <c r="B762" s="3" t="s">
        <v>2077</v>
      </c>
      <c r="C762" s="3" t="s">
        <v>2078</v>
      </c>
      <c r="D762" s="3" t="s">
        <v>11</v>
      </c>
      <c r="E762" s="3" t="s">
        <v>12</v>
      </c>
      <c r="F762" s="3" t="s">
        <v>2079</v>
      </c>
      <c r="G762" s="3" t="s">
        <v>11</v>
      </c>
      <c r="H762" s="3">
        <v>0</v>
      </c>
      <c r="I762" s="3">
        <v>0</v>
      </c>
      <c r="J762" s="4">
        <v>741</v>
      </c>
      <c r="L762" s="2">
        <f>INDEX($P$3:$P$1294,MATCH(J762,_xlfn.ANCHORARRAY($O$3),0))</f>
        <v>48</v>
      </c>
      <c r="M762" s="4">
        <v>5</v>
      </c>
      <c r="O762" s="2">
        <v>761</v>
      </c>
      <c r="P762" s="4">
        <f t="shared" si="14"/>
        <v>58</v>
      </c>
    </row>
    <row r="763" spans="1:16">
      <c r="A763" s="2">
        <v>761</v>
      </c>
      <c r="B763" s="3" t="s">
        <v>2080</v>
      </c>
      <c r="C763" s="3" t="s">
        <v>2081</v>
      </c>
      <c r="D763" s="3" t="s">
        <v>11</v>
      </c>
      <c r="E763" s="3" t="s">
        <v>12</v>
      </c>
      <c r="F763" s="3" t="s">
        <v>1900</v>
      </c>
      <c r="G763" s="3" t="s">
        <v>11</v>
      </c>
      <c r="H763" s="3">
        <v>0</v>
      </c>
      <c r="I763" s="3">
        <v>0</v>
      </c>
      <c r="J763" s="4">
        <v>742</v>
      </c>
      <c r="L763" s="2">
        <f>INDEX($P$3:$P$1294,MATCH(J763,_xlfn.ANCHORARRAY($O$3),0))</f>
        <v>49</v>
      </c>
      <c r="M763" s="4">
        <v>5</v>
      </c>
      <c r="O763" s="2">
        <v>762</v>
      </c>
      <c r="P763" s="4">
        <f t="shared" si="14"/>
        <v>59</v>
      </c>
    </row>
    <row r="764" spans="1:16">
      <c r="A764" s="2">
        <v>762</v>
      </c>
      <c r="B764" s="3" t="s">
        <v>2082</v>
      </c>
      <c r="C764" s="3" t="s">
        <v>2083</v>
      </c>
      <c r="D764" s="3" t="s">
        <v>11</v>
      </c>
      <c r="E764" s="3" t="s">
        <v>12</v>
      </c>
      <c r="F764" s="3" t="s">
        <v>2084</v>
      </c>
      <c r="G764" s="3" t="s">
        <v>15</v>
      </c>
      <c r="H764" s="3">
        <v>1</v>
      </c>
      <c r="I764" s="3">
        <v>0.63979200000000003</v>
      </c>
      <c r="J764" s="4">
        <v>743</v>
      </c>
      <c r="L764" s="2">
        <f>INDEX($P$3:$P$1294,MATCH(J764,_xlfn.ANCHORARRAY($O$3),0))</f>
        <v>49</v>
      </c>
      <c r="M764" s="4">
        <v>5</v>
      </c>
      <c r="O764" s="2">
        <v>763</v>
      </c>
      <c r="P764" s="4">
        <f t="shared" si="14"/>
        <v>59</v>
      </c>
    </row>
    <row r="765" spans="1:16">
      <c r="A765" s="2">
        <v>763</v>
      </c>
      <c r="B765" s="3" t="s">
        <v>2085</v>
      </c>
      <c r="C765" s="3" t="s">
        <v>2086</v>
      </c>
      <c r="D765" s="3" t="s">
        <v>11</v>
      </c>
      <c r="E765" s="3" t="s">
        <v>12</v>
      </c>
      <c r="F765" s="3" t="s">
        <v>2087</v>
      </c>
      <c r="G765" s="3" t="s">
        <v>11</v>
      </c>
      <c r="H765" s="3">
        <v>0</v>
      </c>
      <c r="I765" s="3">
        <v>0</v>
      </c>
      <c r="J765" s="4">
        <v>744</v>
      </c>
      <c r="L765" s="2">
        <f>INDEX($P$3:$P$1294,MATCH(J765,_xlfn.ANCHORARRAY($O$3),0))</f>
        <v>50</v>
      </c>
      <c r="M765" s="4">
        <v>5</v>
      </c>
      <c r="O765" s="2">
        <v>764</v>
      </c>
      <c r="P765" s="4">
        <f t="shared" si="14"/>
        <v>60</v>
      </c>
    </row>
    <row r="766" spans="1:16">
      <c r="A766" s="2">
        <v>764</v>
      </c>
      <c r="B766" s="3" t="s">
        <v>2088</v>
      </c>
      <c r="C766" s="3" t="s">
        <v>2089</v>
      </c>
      <c r="D766" s="3" t="s">
        <v>11</v>
      </c>
      <c r="E766" s="3" t="s">
        <v>12</v>
      </c>
      <c r="F766" s="3" t="s">
        <v>225</v>
      </c>
      <c r="G766" s="3" t="s">
        <v>11</v>
      </c>
      <c r="H766" s="3">
        <v>0</v>
      </c>
      <c r="I766" s="3">
        <v>0</v>
      </c>
      <c r="J766" s="4">
        <v>745</v>
      </c>
      <c r="L766" s="2">
        <f>INDEX($P$3:$P$1294,MATCH(J766,_xlfn.ANCHORARRAY($O$3),0))</f>
        <v>50</v>
      </c>
      <c r="M766" s="4">
        <v>5</v>
      </c>
      <c r="O766" s="2">
        <v>765</v>
      </c>
      <c r="P766" s="4">
        <f t="shared" si="14"/>
        <v>60</v>
      </c>
    </row>
    <row r="767" spans="1:16">
      <c r="A767" s="2">
        <v>765</v>
      </c>
      <c r="B767" s="3" t="s">
        <v>2090</v>
      </c>
      <c r="C767" s="3" t="s">
        <v>2091</v>
      </c>
      <c r="D767" s="3" t="s">
        <v>11</v>
      </c>
      <c r="E767" s="3" t="s">
        <v>12</v>
      </c>
      <c r="F767" s="3" t="s">
        <v>2092</v>
      </c>
      <c r="G767" s="3" t="s">
        <v>11</v>
      </c>
      <c r="H767" s="3">
        <v>0</v>
      </c>
      <c r="I767" s="3">
        <v>0</v>
      </c>
      <c r="J767" s="4">
        <v>746</v>
      </c>
      <c r="L767" s="2">
        <f>INDEX($P$3:$P$1294,MATCH(J767,_xlfn.ANCHORARRAY($O$3),0))</f>
        <v>51</v>
      </c>
      <c r="M767" s="4">
        <v>5</v>
      </c>
      <c r="O767" s="2">
        <v>766</v>
      </c>
      <c r="P767" s="4">
        <f t="shared" si="14"/>
        <v>61</v>
      </c>
    </row>
    <row r="768" spans="1:16">
      <c r="A768" s="2">
        <v>766</v>
      </c>
      <c r="B768" s="3" t="s">
        <v>2093</v>
      </c>
      <c r="C768" s="3" t="s">
        <v>2094</v>
      </c>
      <c r="D768" s="3" t="s">
        <v>11</v>
      </c>
      <c r="E768" s="3" t="s">
        <v>12</v>
      </c>
      <c r="F768" s="3" t="s">
        <v>2095</v>
      </c>
      <c r="G768" s="3" t="s">
        <v>11</v>
      </c>
      <c r="H768" s="3">
        <v>0</v>
      </c>
      <c r="I768" s="3">
        <v>0</v>
      </c>
      <c r="J768" s="4">
        <v>747</v>
      </c>
      <c r="L768" s="2">
        <f>INDEX($P$3:$P$1294,MATCH(J768,_xlfn.ANCHORARRAY($O$3),0))</f>
        <v>51</v>
      </c>
      <c r="M768" s="4">
        <v>5</v>
      </c>
      <c r="O768" s="2">
        <v>767</v>
      </c>
      <c r="P768" s="4">
        <f t="shared" si="14"/>
        <v>61</v>
      </c>
    </row>
    <row r="769" spans="1:16">
      <c r="A769" s="2">
        <v>767</v>
      </c>
      <c r="B769" s="3" t="s">
        <v>2096</v>
      </c>
      <c r="C769" s="3" t="s">
        <v>2097</v>
      </c>
      <c r="D769" s="3" t="s">
        <v>11</v>
      </c>
      <c r="E769" s="3" t="s">
        <v>12</v>
      </c>
      <c r="F769" s="3" t="s">
        <v>2098</v>
      </c>
      <c r="G769" s="3" t="s">
        <v>11</v>
      </c>
      <c r="H769" s="3">
        <v>0</v>
      </c>
      <c r="I769" s="3">
        <v>0</v>
      </c>
      <c r="J769" s="4">
        <v>748</v>
      </c>
      <c r="L769" s="2">
        <f>INDEX($P$3:$P$1294,MATCH(J769,_xlfn.ANCHORARRAY($O$3),0))</f>
        <v>52</v>
      </c>
      <c r="M769" s="4">
        <v>5</v>
      </c>
      <c r="O769" s="2">
        <v>768</v>
      </c>
      <c r="P769" s="4">
        <f t="shared" si="14"/>
        <v>62</v>
      </c>
    </row>
    <row r="770" spans="1:16">
      <c r="A770" s="2">
        <v>768</v>
      </c>
      <c r="B770" s="3" t="s">
        <v>2099</v>
      </c>
      <c r="C770" s="3" t="s">
        <v>2100</v>
      </c>
      <c r="D770" s="3" t="s">
        <v>11</v>
      </c>
      <c r="E770" s="3" t="s">
        <v>12</v>
      </c>
      <c r="F770" s="3" t="s">
        <v>2101</v>
      </c>
      <c r="G770" s="3" t="s">
        <v>11</v>
      </c>
      <c r="H770" s="3">
        <v>0</v>
      </c>
      <c r="I770" s="3">
        <v>0</v>
      </c>
      <c r="J770" s="4">
        <v>749</v>
      </c>
      <c r="L770" s="2">
        <f>INDEX($P$3:$P$1294,MATCH(J770,_xlfn.ANCHORARRAY($O$3),0))</f>
        <v>52</v>
      </c>
      <c r="M770" s="4">
        <v>5</v>
      </c>
      <c r="O770" s="2">
        <v>769</v>
      </c>
      <c r="P770" s="4">
        <f t="shared" si="14"/>
        <v>62</v>
      </c>
    </row>
    <row r="771" spans="1:16">
      <c r="A771" s="2">
        <v>769</v>
      </c>
      <c r="B771" s="3" t="s">
        <v>2102</v>
      </c>
      <c r="C771" s="3" t="s">
        <v>2103</v>
      </c>
      <c r="D771" s="3" t="s">
        <v>11</v>
      </c>
      <c r="E771" s="3" t="s">
        <v>12</v>
      </c>
      <c r="F771" s="3" t="s">
        <v>2104</v>
      </c>
      <c r="G771" s="3" t="s">
        <v>15</v>
      </c>
      <c r="H771" s="3">
        <v>1</v>
      </c>
      <c r="I771" s="3">
        <v>0.53763000000000005</v>
      </c>
      <c r="J771" s="4">
        <v>750</v>
      </c>
      <c r="L771" s="2">
        <f>INDEX($P$3:$P$1294,MATCH(J771,_xlfn.ANCHORARRAY($O$3),0))</f>
        <v>53</v>
      </c>
      <c r="M771" s="4">
        <v>5</v>
      </c>
      <c r="O771" s="2">
        <v>770</v>
      </c>
      <c r="P771" s="4">
        <f t="shared" si="14"/>
        <v>63</v>
      </c>
    </row>
    <row r="772" spans="1:16">
      <c r="A772" s="2">
        <v>770</v>
      </c>
      <c r="B772" s="3" t="s">
        <v>2105</v>
      </c>
      <c r="C772" s="3" t="s">
        <v>2106</v>
      </c>
      <c r="D772" s="3" t="s">
        <v>11</v>
      </c>
      <c r="E772" s="3" t="s">
        <v>12</v>
      </c>
      <c r="F772" s="3" t="s">
        <v>2107</v>
      </c>
      <c r="G772" s="3" t="s">
        <v>15</v>
      </c>
      <c r="H772" s="3">
        <v>1</v>
      </c>
      <c r="I772" s="3">
        <v>0.53524400000000005</v>
      </c>
      <c r="J772" s="4">
        <v>751</v>
      </c>
      <c r="L772" s="2">
        <f>INDEX($P$3:$P$1294,MATCH(J772,_xlfn.ANCHORARRAY($O$3),0))</f>
        <v>53</v>
      </c>
      <c r="M772" s="4">
        <v>5</v>
      </c>
      <c r="O772" s="2">
        <v>771</v>
      </c>
      <c r="P772" s="4">
        <f t="shared" si="14"/>
        <v>63</v>
      </c>
    </row>
    <row r="773" spans="1:16">
      <c r="A773" s="2">
        <v>771</v>
      </c>
      <c r="B773" s="3" t="s">
        <v>2108</v>
      </c>
      <c r="C773" s="3" t="s">
        <v>2109</v>
      </c>
      <c r="D773" s="3" t="s">
        <v>11</v>
      </c>
      <c r="E773" s="3" t="s">
        <v>12</v>
      </c>
      <c r="F773" s="3" t="s">
        <v>2110</v>
      </c>
      <c r="G773" s="3" t="s">
        <v>11</v>
      </c>
      <c r="H773" s="3">
        <v>0</v>
      </c>
      <c r="I773" s="3">
        <v>0</v>
      </c>
      <c r="J773" s="4">
        <v>752</v>
      </c>
      <c r="L773" s="2">
        <f>INDEX($P$3:$P$1294,MATCH(J773,_xlfn.ANCHORARRAY($O$3),0))</f>
        <v>54</v>
      </c>
      <c r="M773" s="4">
        <v>5</v>
      </c>
      <c r="O773" s="2">
        <v>772</v>
      </c>
      <c r="P773" s="4">
        <f t="shared" si="14"/>
        <v>64</v>
      </c>
    </row>
    <row r="774" spans="1:16">
      <c r="A774" s="2">
        <v>772</v>
      </c>
      <c r="B774" s="3" t="s">
        <v>2111</v>
      </c>
      <c r="C774" s="3" t="s">
        <v>2112</v>
      </c>
      <c r="D774" s="3" t="s">
        <v>11</v>
      </c>
      <c r="E774" s="3" t="s">
        <v>12</v>
      </c>
      <c r="F774" s="3" t="s">
        <v>2113</v>
      </c>
      <c r="G774" s="3" t="s">
        <v>11</v>
      </c>
      <c r="H774" s="3">
        <v>0</v>
      </c>
      <c r="I774" s="3">
        <v>0</v>
      </c>
      <c r="J774" s="4">
        <v>753</v>
      </c>
      <c r="L774" s="2">
        <f>INDEX($P$3:$P$1294,MATCH(J774,_xlfn.ANCHORARRAY($O$3),0))</f>
        <v>54</v>
      </c>
      <c r="M774" s="4">
        <v>5</v>
      </c>
      <c r="O774" s="2">
        <v>773</v>
      </c>
      <c r="P774" s="4">
        <f t="shared" si="14"/>
        <v>64</v>
      </c>
    </row>
    <row r="775" spans="1:16">
      <c r="A775" s="2">
        <v>773</v>
      </c>
      <c r="B775" s="3" t="s">
        <v>2114</v>
      </c>
      <c r="C775" s="3" t="s">
        <v>2115</v>
      </c>
      <c r="D775" s="3" t="s">
        <v>11</v>
      </c>
      <c r="E775" s="3" t="s">
        <v>12</v>
      </c>
      <c r="F775" s="3" t="s">
        <v>2116</v>
      </c>
      <c r="G775" s="3" t="s">
        <v>15</v>
      </c>
      <c r="H775" s="3">
        <v>1</v>
      </c>
      <c r="I775" s="3">
        <v>0.57041799999999998</v>
      </c>
      <c r="J775" s="4">
        <v>754</v>
      </c>
      <c r="L775" s="2">
        <f>INDEX($P$3:$P$1294,MATCH(J775,_xlfn.ANCHORARRAY($O$3),0))</f>
        <v>55</v>
      </c>
      <c r="M775" s="4">
        <v>5</v>
      </c>
      <c r="O775" s="2">
        <v>774</v>
      </c>
      <c r="P775" s="4">
        <f t="shared" si="14"/>
        <v>65</v>
      </c>
    </row>
    <row r="776" spans="1:16">
      <c r="A776" s="2">
        <v>774</v>
      </c>
      <c r="B776" s="3" t="s">
        <v>2117</v>
      </c>
      <c r="C776" s="3" t="s">
        <v>2118</v>
      </c>
      <c r="D776" s="3" t="s">
        <v>11</v>
      </c>
      <c r="E776" s="3" t="s">
        <v>12</v>
      </c>
      <c r="F776" s="3" t="s">
        <v>2119</v>
      </c>
      <c r="G776" s="3" t="s">
        <v>11</v>
      </c>
      <c r="H776" s="3">
        <v>0</v>
      </c>
      <c r="I776" s="3">
        <v>0</v>
      </c>
      <c r="J776" s="4">
        <v>755</v>
      </c>
      <c r="L776" s="2">
        <f>INDEX($P$3:$P$1294,MATCH(J776,_xlfn.ANCHORARRAY($O$3),0))</f>
        <v>55</v>
      </c>
      <c r="M776" s="4">
        <v>5</v>
      </c>
      <c r="O776" s="2">
        <v>775</v>
      </c>
      <c r="P776" s="4">
        <f t="shared" si="14"/>
        <v>65</v>
      </c>
    </row>
    <row r="777" spans="1:16">
      <c r="A777" s="2">
        <v>775</v>
      </c>
      <c r="B777" s="3" t="s">
        <v>2120</v>
      </c>
      <c r="C777" s="3" t="s">
        <v>2121</v>
      </c>
      <c r="D777" s="3" t="s">
        <v>11</v>
      </c>
      <c r="E777" s="3" t="s">
        <v>12</v>
      </c>
      <c r="F777" s="3" t="s">
        <v>2122</v>
      </c>
      <c r="G777" s="3" t="s">
        <v>12</v>
      </c>
      <c r="H777" s="3">
        <v>1</v>
      </c>
      <c r="I777" s="3">
        <v>0.26593</v>
      </c>
      <c r="J777" s="4">
        <v>756</v>
      </c>
      <c r="L777" s="2">
        <f>INDEX($P$3:$P$1294,MATCH(J777,_xlfn.ANCHORARRAY($O$3),0))</f>
        <v>56</v>
      </c>
      <c r="M777" s="4">
        <v>5</v>
      </c>
      <c r="O777" s="2">
        <v>776</v>
      </c>
      <c r="P777" s="4">
        <f t="shared" si="14"/>
        <v>66</v>
      </c>
    </row>
    <row r="778" spans="1:16">
      <c r="A778" s="2">
        <v>776</v>
      </c>
      <c r="B778" s="3" t="s">
        <v>2123</v>
      </c>
      <c r="C778" s="3" t="s">
        <v>2124</v>
      </c>
      <c r="D778" s="3" t="s">
        <v>11</v>
      </c>
      <c r="E778" s="3" t="s">
        <v>12</v>
      </c>
      <c r="F778" s="3" t="s">
        <v>2125</v>
      </c>
      <c r="G778" s="3" t="s">
        <v>11</v>
      </c>
      <c r="H778" s="3">
        <v>0</v>
      </c>
      <c r="I778" s="3">
        <v>0</v>
      </c>
      <c r="J778" s="4">
        <v>757</v>
      </c>
      <c r="L778" s="2">
        <f>INDEX($P$3:$P$1294,MATCH(J778,_xlfn.ANCHORARRAY($O$3),0))</f>
        <v>56</v>
      </c>
      <c r="M778" s="4">
        <v>5</v>
      </c>
      <c r="O778" s="2">
        <v>777</v>
      </c>
      <c r="P778" s="4">
        <f t="shared" si="14"/>
        <v>66</v>
      </c>
    </row>
    <row r="779" spans="1:16">
      <c r="A779" s="2">
        <v>777</v>
      </c>
      <c r="B779" s="3" t="s">
        <v>2126</v>
      </c>
      <c r="C779" s="3" t="s">
        <v>2127</v>
      </c>
      <c r="D779" s="3" t="s">
        <v>11</v>
      </c>
      <c r="E779" s="3" t="s">
        <v>12</v>
      </c>
      <c r="F779" s="3" t="s">
        <v>2128</v>
      </c>
      <c r="G779" s="3" t="s">
        <v>11</v>
      </c>
      <c r="H779" s="3">
        <v>0</v>
      </c>
      <c r="I779" s="3">
        <v>0</v>
      </c>
      <c r="J779" s="4">
        <v>758</v>
      </c>
      <c r="L779" s="2">
        <f>INDEX($P$3:$P$1294,MATCH(J779,_xlfn.ANCHORARRAY($O$3),0))</f>
        <v>57</v>
      </c>
      <c r="M779" s="4">
        <v>5</v>
      </c>
      <c r="O779" s="2">
        <v>778</v>
      </c>
      <c r="P779" s="4">
        <f t="shared" si="14"/>
        <v>67</v>
      </c>
    </row>
    <row r="780" spans="1:16">
      <c r="A780" s="2">
        <v>778</v>
      </c>
      <c r="B780" s="3" t="s">
        <v>2129</v>
      </c>
      <c r="C780" s="3" t="s">
        <v>2130</v>
      </c>
      <c r="D780" s="3" t="s">
        <v>11</v>
      </c>
      <c r="E780" s="3" t="s">
        <v>12</v>
      </c>
      <c r="F780" s="3" t="s">
        <v>2119</v>
      </c>
      <c r="G780" s="3" t="s">
        <v>11</v>
      </c>
      <c r="H780" s="3">
        <v>0</v>
      </c>
      <c r="I780" s="3">
        <v>0</v>
      </c>
      <c r="J780" s="4">
        <v>759</v>
      </c>
      <c r="L780" s="2">
        <f>INDEX($P$3:$P$1294,MATCH(J780,_xlfn.ANCHORARRAY($O$3),0))</f>
        <v>57</v>
      </c>
      <c r="M780" s="4">
        <v>5</v>
      </c>
      <c r="O780" s="2">
        <v>779</v>
      </c>
      <c r="P780" s="4">
        <f t="shared" si="14"/>
        <v>67</v>
      </c>
    </row>
    <row r="781" spans="1:16">
      <c r="A781" s="2">
        <v>779</v>
      </c>
      <c r="B781" s="3" t="s">
        <v>2131</v>
      </c>
      <c r="C781" s="3" t="s">
        <v>2132</v>
      </c>
      <c r="D781" s="3" t="s">
        <v>11</v>
      </c>
      <c r="E781" s="3" t="s">
        <v>12</v>
      </c>
      <c r="F781" s="3" t="s">
        <v>2133</v>
      </c>
      <c r="G781" s="3" t="s">
        <v>11</v>
      </c>
      <c r="H781" s="3">
        <v>0</v>
      </c>
      <c r="I781" s="3">
        <v>0</v>
      </c>
      <c r="J781" s="4">
        <v>760</v>
      </c>
      <c r="L781" s="2">
        <f>INDEX($P$3:$P$1294,MATCH(J781,_xlfn.ANCHORARRAY($O$3),0))</f>
        <v>58</v>
      </c>
      <c r="M781" s="4">
        <v>5</v>
      </c>
      <c r="O781" s="2">
        <v>780</v>
      </c>
      <c r="P781" s="4">
        <f t="shared" si="14"/>
        <v>68</v>
      </c>
    </row>
    <row r="782" spans="1:16">
      <c r="A782" s="2">
        <v>780</v>
      </c>
      <c r="B782" s="3" t="s">
        <v>2134</v>
      </c>
      <c r="C782" s="3" t="s">
        <v>2135</v>
      </c>
      <c r="D782" s="3" t="s">
        <v>11</v>
      </c>
      <c r="E782" s="3" t="s">
        <v>12</v>
      </c>
      <c r="F782" s="3" t="s">
        <v>2136</v>
      </c>
      <c r="G782" s="3" t="s">
        <v>11</v>
      </c>
      <c r="H782" s="3">
        <v>0</v>
      </c>
      <c r="I782" s="3">
        <v>0</v>
      </c>
      <c r="J782" s="4">
        <v>761</v>
      </c>
      <c r="L782" s="2">
        <f>INDEX($P$3:$P$1294,MATCH(J782,_xlfn.ANCHORARRAY($O$3),0))</f>
        <v>58</v>
      </c>
      <c r="M782" s="4">
        <v>5</v>
      </c>
      <c r="O782" s="2">
        <v>781</v>
      </c>
      <c r="P782" s="4">
        <f t="shared" si="14"/>
        <v>68</v>
      </c>
    </row>
    <row r="783" spans="1:16">
      <c r="A783" s="2">
        <v>781</v>
      </c>
      <c r="B783" s="3" t="s">
        <v>2137</v>
      </c>
      <c r="C783" s="3" t="s">
        <v>2138</v>
      </c>
      <c r="D783" s="3" t="s">
        <v>11</v>
      </c>
      <c r="E783" s="3" t="s">
        <v>12</v>
      </c>
      <c r="F783" s="3" t="s">
        <v>2139</v>
      </c>
      <c r="G783" s="3" t="s">
        <v>11</v>
      </c>
      <c r="H783" s="3">
        <v>0</v>
      </c>
      <c r="I783" s="3">
        <v>0</v>
      </c>
      <c r="J783" s="4">
        <v>762</v>
      </c>
      <c r="L783" s="2">
        <f>INDEX($P$3:$P$1294,MATCH(J783,_xlfn.ANCHORARRAY($O$3),0))</f>
        <v>59</v>
      </c>
      <c r="M783" s="4">
        <v>5</v>
      </c>
      <c r="O783" s="2">
        <v>782</v>
      </c>
      <c r="P783" s="4">
        <f t="shared" si="14"/>
        <v>69</v>
      </c>
    </row>
    <row r="784" spans="1:16">
      <c r="A784" s="2">
        <v>782</v>
      </c>
      <c r="B784" s="3" t="s">
        <v>2140</v>
      </c>
      <c r="C784" s="3" t="s">
        <v>2141</v>
      </c>
      <c r="D784" s="3" t="s">
        <v>11</v>
      </c>
      <c r="E784" s="3" t="s">
        <v>12</v>
      </c>
      <c r="F784" s="3" t="s">
        <v>2142</v>
      </c>
      <c r="G784" s="3" t="s">
        <v>11</v>
      </c>
      <c r="H784" s="3">
        <v>0</v>
      </c>
      <c r="I784" s="3">
        <v>0</v>
      </c>
      <c r="J784" s="4">
        <v>763</v>
      </c>
      <c r="L784" s="2">
        <f>INDEX($P$3:$P$1294,MATCH(J784,_xlfn.ANCHORARRAY($O$3),0))</f>
        <v>59</v>
      </c>
      <c r="M784" s="4">
        <v>5</v>
      </c>
      <c r="O784" s="2">
        <v>783</v>
      </c>
      <c r="P784" s="4">
        <f t="shared" ref="P784:P814" si="15">P782+1</f>
        <v>69</v>
      </c>
    </row>
    <row r="785" spans="1:16">
      <c r="A785" s="2">
        <v>783</v>
      </c>
      <c r="B785" s="3" t="s">
        <v>2143</v>
      </c>
      <c r="C785" s="3" t="s">
        <v>2144</v>
      </c>
      <c r="D785" s="3" t="s">
        <v>12</v>
      </c>
      <c r="E785" s="3" t="s">
        <v>12</v>
      </c>
      <c r="F785" s="3" t="s">
        <v>2145</v>
      </c>
      <c r="G785" s="3" t="s">
        <v>12</v>
      </c>
      <c r="H785" s="3">
        <v>1</v>
      </c>
      <c r="I785" s="3">
        <v>0.27693899999999999</v>
      </c>
      <c r="J785" s="4">
        <v>763</v>
      </c>
      <c r="L785" s="2">
        <f>INDEX($P$3:$P$1294,MATCH(J785,_xlfn.ANCHORARRAY($O$3),0))</f>
        <v>59</v>
      </c>
      <c r="M785" s="4">
        <v>5</v>
      </c>
      <c r="O785" s="2">
        <v>784</v>
      </c>
      <c r="P785" s="4">
        <f t="shared" si="15"/>
        <v>70</v>
      </c>
    </row>
    <row r="786" spans="1:16">
      <c r="A786" s="2">
        <v>784</v>
      </c>
      <c r="B786" s="3" t="s">
        <v>2146</v>
      </c>
      <c r="C786" s="3" t="s">
        <v>2147</v>
      </c>
      <c r="D786" s="3" t="s">
        <v>11</v>
      </c>
      <c r="E786" s="3" t="s">
        <v>12</v>
      </c>
      <c r="F786" s="3" t="s">
        <v>2148</v>
      </c>
      <c r="G786" s="3" t="s">
        <v>11</v>
      </c>
      <c r="H786" s="3">
        <v>0</v>
      </c>
      <c r="I786" s="3">
        <v>0</v>
      </c>
      <c r="J786" s="4">
        <v>764</v>
      </c>
      <c r="L786" s="2">
        <f>INDEX($P$3:$P$1294,MATCH(J786,_xlfn.ANCHORARRAY($O$3),0))</f>
        <v>60</v>
      </c>
      <c r="M786" s="4">
        <v>5</v>
      </c>
      <c r="O786" s="2">
        <v>785</v>
      </c>
      <c r="P786" s="4">
        <f t="shared" si="15"/>
        <v>70</v>
      </c>
    </row>
    <row r="787" spans="1:16">
      <c r="A787" s="2">
        <v>785</v>
      </c>
      <c r="B787" s="3" t="s">
        <v>2149</v>
      </c>
      <c r="C787" s="3" t="s">
        <v>2150</v>
      </c>
      <c r="D787" s="3" t="s">
        <v>11</v>
      </c>
      <c r="E787" s="3" t="s">
        <v>12</v>
      </c>
      <c r="F787" s="3" t="s">
        <v>2151</v>
      </c>
      <c r="G787" s="3" t="s">
        <v>11</v>
      </c>
      <c r="H787" s="3">
        <v>0</v>
      </c>
      <c r="I787" s="3">
        <v>0</v>
      </c>
      <c r="J787" s="4">
        <v>765</v>
      </c>
      <c r="L787" s="2">
        <f>INDEX($P$3:$P$1294,MATCH(J787,_xlfn.ANCHORARRAY($O$3),0))</f>
        <v>60</v>
      </c>
      <c r="M787" s="4">
        <v>5</v>
      </c>
      <c r="O787" s="2">
        <v>786</v>
      </c>
      <c r="P787" s="4">
        <f t="shared" si="15"/>
        <v>71</v>
      </c>
    </row>
    <row r="788" spans="1:16">
      <c r="A788" s="2">
        <v>786</v>
      </c>
      <c r="B788" s="3" t="s">
        <v>2152</v>
      </c>
      <c r="C788" s="3" t="s">
        <v>2153</v>
      </c>
      <c r="D788" s="3" t="s">
        <v>11</v>
      </c>
      <c r="E788" s="3" t="s">
        <v>12</v>
      </c>
      <c r="F788" s="3" t="s">
        <v>2154</v>
      </c>
      <c r="G788" s="3" t="s">
        <v>11</v>
      </c>
      <c r="H788" s="3">
        <v>0</v>
      </c>
      <c r="I788" s="3">
        <v>0</v>
      </c>
      <c r="J788" s="4">
        <v>766</v>
      </c>
      <c r="L788" s="2">
        <f>INDEX($P$3:$P$1294,MATCH(J788,_xlfn.ANCHORARRAY($O$3),0))</f>
        <v>61</v>
      </c>
      <c r="M788" s="4">
        <v>5</v>
      </c>
      <c r="O788" s="2">
        <v>787</v>
      </c>
      <c r="P788" s="4">
        <f t="shared" si="15"/>
        <v>71</v>
      </c>
    </row>
    <row r="789" spans="1:16">
      <c r="A789" s="2">
        <v>787</v>
      </c>
      <c r="B789" s="3" t="s">
        <v>2155</v>
      </c>
      <c r="C789" s="3" t="s">
        <v>2156</v>
      </c>
      <c r="D789" s="3" t="s">
        <v>11</v>
      </c>
      <c r="E789" s="3" t="s">
        <v>12</v>
      </c>
      <c r="F789" s="3" t="s">
        <v>2157</v>
      </c>
      <c r="G789" s="3" t="s">
        <v>11</v>
      </c>
      <c r="H789" s="3">
        <v>0</v>
      </c>
      <c r="I789" s="3">
        <v>0</v>
      </c>
      <c r="J789" s="4">
        <v>767</v>
      </c>
      <c r="L789" s="2">
        <f>INDEX($P$3:$P$1294,MATCH(J789,_xlfn.ANCHORARRAY($O$3),0))</f>
        <v>61</v>
      </c>
      <c r="M789" s="4">
        <v>5</v>
      </c>
      <c r="O789" s="2">
        <v>788</v>
      </c>
      <c r="P789" s="4">
        <f t="shared" si="15"/>
        <v>72</v>
      </c>
    </row>
    <row r="790" spans="1:16">
      <c r="A790" s="2">
        <v>788</v>
      </c>
      <c r="B790" s="3" t="s">
        <v>2158</v>
      </c>
      <c r="C790" s="3" t="s">
        <v>2159</v>
      </c>
      <c r="D790" s="3" t="s">
        <v>11</v>
      </c>
      <c r="E790" s="3" t="s">
        <v>12</v>
      </c>
      <c r="F790" s="3" t="s">
        <v>2160</v>
      </c>
      <c r="G790" s="3" t="s">
        <v>11</v>
      </c>
      <c r="H790" s="3">
        <v>0</v>
      </c>
      <c r="I790" s="3">
        <v>0</v>
      </c>
      <c r="J790" s="4">
        <v>768</v>
      </c>
      <c r="L790" s="2">
        <f>INDEX($P$3:$P$1294,MATCH(J790,_xlfn.ANCHORARRAY($O$3),0))</f>
        <v>62</v>
      </c>
      <c r="M790" s="4">
        <v>5</v>
      </c>
      <c r="O790" s="2">
        <v>789</v>
      </c>
      <c r="P790" s="4">
        <f t="shared" si="15"/>
        <v>72</v>
      </c>
    </row>
    <row r="791" spans="1:16">
      <c r="A791" s="2">
        <v>789</v>
      </c>
      <c r="B791" s="3" t="s">
        <v>2161</v>
      </c>
      <c r="C791" s="3" t="s">
        <v>2162</v>
      </c>
      <c r="D791" s="3" t="s">
        <v>11</v>
      </c>
      <c r="E791" s="3" t="s">
        <v>12</v>
      </c>
      <c r="F791" s="3" t="s">
        <v>2163</v>
      </c>
      <c r="G791" s="3" t="s">
        <v>11</v>
      </c>
      <c r="H791" s="3">
        <v>0</v>
      </c>
      <c r="I791" s="3">
        <v>0</v>
      </c>
      <c r="J791" s="4">
        <v>769</v>
      </c>
      <c r="L791" s="2">
        <f>INDEX($P$3:$P$1294,MATCH(J791,_xlfn.ANCHORARRAY($O$3),0))</f>
        <v>62</v>
      </c>
      <c r="M791" s="4">
        <v>5</v>
      </c>
      <c r="O791" s="2">
        <v>790</v>
      </c>
      <c r="P791" s="4">
        <f t="shared" si="15"/>
        <v>73</v>
      </c>
    </row>
    <row r="792" spans="1:16">
      <c r="A792" s="2">
        <v>790</v>
      </c>
      <c r="B792" s="3" t="s">
        <v>2164</v>
      </c>
      <c r="C792" s="3" t="s">
        <v>2165</v>
      </c>
      <c r="D792" s="3" t="s">
        <v>11</v>
      </c>
      <c r="E792" s="3" t="s">
        <v>12</v>
      </c>
      <c r="F792" s="3" t="s">
        <v>1965</v>
      </c>
      <c r="G792" s="3" t="s">
        <v>11</v>
      </c>
      <c r="H792" s="3">
        <v>0</v>
      </c>
      <c r="I792" s="3">
        <v>0</v>
      </c>
      <c r="J792" s="4">
        <v>770</v>
      </c>
      <c r="L792" s="2">
        <f>INDEX($P$3:$P$1294,MATCH(J792,_xlfn.ANCHORARRAY($O$3),0))</f>
        <v>63</v>
      </c>
      <c r="M792" s="4">
        <v>5</v>
      </c>
      <c r="O792" s="2">
        <v>791</v>
      </c>
      <c r="P792" s="4">
        <f t="shared" si="15"/>
        <v>73</v>
      </c>
    </row>
    <row r="793" spans="1:16">
      <c r="A793" s="2">
        <v>791</v>
      </c>
      <c r="B793" s="3" t="s">
        <v>2166</v>
      </c>
      <c r="C793" s="3" t="s">
        <v>2167</v>
      </c>
      <c r="D793" s="3" t="s">
        <v>11</v>
      </c>
      <c r="E793" s="3" t="s">
        <v>12</v>
      </c>
      <c r="F793" s="3" t="s">
        <v>2168</v>
      </c>
      <c r="G793" s="3" t="s">
        <v>11</v>
      </c>
      <c r="H793" s="3">
        <v>0</v>
      </c>
      <c r="I793" s="3">
        <v>0</v>
      </c>
      <c r="J793" s="4">
        <v>771</v>
      </c>
      <c r="L793" s="2">
        <f>INDEX($P$3:$P$1294,MATCH(J793,_xlfn.ANCHORARRAY($O$3),0))</f>
        <v>63</v>
      </c>
      <c r="M793" s="4">
        <v>5</v>
      </c>
      <c r="O793" s="2">
        <v>792</v>
      </c>
      <c r="P793" s="4">
        <f t="shared" si="15"/>
        <v>74</v>
      </c>
    </row>
    <row r="794" spans="1:16">
      <c r="A794" s="2">
        <v>792</v>
      </c>
      <c r="B794" s="3" t="s">
        <v>2169</v>
      </c>
      <c r="C794" s="3" t="s">
        <v>2170</v>
      </c>
      <c r="D794" s="3" t="s">
        <v>11</v>
      </c>
      <c r="E794" s="3" t="s">
        <v>12</v>
      </c>
      <c r="F794" s="3" t="s">
        <v>2171</v>
      </c>
      <c r="G794" s="3" t="s">
        <v>11</v>
      </c>
      <c r="H794" s="3">
        <v>0</v>
      </c>
      <c r="I794" s="3">
        <v>0</v>
      </c>
      <c r="J794" s="4">
        <v>772</v>
      </c>
      <c r="L794" s="2">
        <f>INDEX($P$3:$P$1294,MATCH(J794,_xlfn.ANCHORARRAY($O$3),0))</f>
        <v>64</v>
      </c>
      <c r="M794" s="4">
        <v>5</v>
      </c>
      <c r="O794" s="2">
        <v>793</v>
      </c>
      <c r="P794" s="4">
        <f t="shared" si="15"/>
        <v>74</v>
      </c>
    </row>
    <row r="795" spans="1:16">
      <c r="A795" s="2">
        <v>793</v>
      </c>
      <c r="B795" s="3" t="s">
        <v>2172</v>
      </c>
      <c r="C795" s="3" t="s">
        <v>2173</v>
      </c>
      <c r="D795" s="3" t="s">
        <v>11</v>
      </c>
      <c r="E795" s="3" t="s">
        <v>12</v>
      </c>
      <c r="F795" s="3" t="s">
        <v>2174</v>
      </c>
      <c r="G795" s="3" t="s">
        <v>11</v>
      </c>
      <c r="H795" s="3">
        <v>0</v>
      </c>
      <c r="I795" s="3">
        <v>0</v>
      </c>
      <c r="J795" s="4">
        <v>773</v>
      </c>
      <c r="L795" s="2">
        <f>INDEX($P$3:$P$1294,MATCH(J795,_xlfn.ANCHORARRAY($O$3),0))</f>
        <v>64</v>
      </c>
      <c r="M795" s="4">
        <v>5</v>
      </c>
      <c r="O795" s="2">
        <v>794</v>
      </c>
      <c r="P795" s="4">
        <f t="shared" si="15"/>
        <v>75</v>
      </c>
    </row>
    <row r="796" spans="1:16">
      <c r="A796" s="2">
        <v>794</v>
      </c>
      <c r="B796" s="3" t="s">
        <v>2175</v>
      </c>
      <c r="C796" s="3" t="s">
        <v>2176</v>
      </c>
      <c r="D796" s="3" t="s">
        <v>11</v>
      </c>
      <c r="E796" s="3" t="s">
        <v>12</v>
      </c>
      <c r="F796" s="3" t="s">
        <v>2177</v>
      </c>
      <c r="G796" s="3" t="s">
        <v>11</v>
      </c>
      <c r="H796" s="3">
        <v>0</v>
      </c>
      <c r="I796" s="3">
        <v>0</v>
      </c>
      <c r="J796" s="4">
        <v>774</v>
      </c>
      <c r="L796" s="2">
        <f>INDEX($P$3:$P$1294,MATCH(J796,_xlfn.ANCHORARRAY($O$3),0))</f>
        <v>65</v>
      </c>
      <c r="M796" s="4">
        <v>5</v>
      </c>
      <c r="O796" s="2">
        <v>795</v>
      </c>
      <c r="P796" s="4">
        <f t="shared" si="15"/>
        <v>75</v>
      </c>
    </row>
    <row r="797" spans="1:16">
      <c r="A797" s="2">
        <v>795</v>
      </c>
      <c r="B797" s="3" t="s">
        <v>2178</v>
      </c>
      <c r="C797" s="3" t="s">
        <v>2179</v>
      </c>
      <c r="D797" s="3" t="s">
        <v>11</v>
      </c>
      <c r="E797" s="3" t="s">
        <v>12</v>
      </c>
      <c r="F797" s="3" t="s">
        <v>2180</v>
      </c>
      <c r="G797" s="3" t="s">
        <v>11</v>
      </c>
      <c r="H797" s="3">
        <v>0</v>
      </c>
      <c r="I797" s="3">
        <v>0</v>
      </c>
      <c r="J797" s="4">
        <v>775</v>
      </c>
      <c r="L797" s="2">
        <f>INDEX($P$3:$P$1294,MATCH(J797,_xlfn.ANCHORARRAY($O$3),0))</f>
        <v>65</v>
      </c>
      <c r="M797" s="4">
        <v>5</v>
      </c>
      <c r="O797" s="2">
        <v>796</v>
      </c>
      <c r="P797" s="4">
        <f t="shared" si="15"/>
        <v>76</v>
      </c>
    </row>
    <row r="798" spans="1:16">
      <c r="A798" s="2">
        <v>796</v>
      </c>
      <c r="B798" s="3" t="s">
        <v>2181</v>
      </c>
      <c r="C798" s="3" t="s">
        <v>2182</v>
      </c>
      <c r="D798" s="3" t="s">
        <v>11</v>
      </c>
      <c r="E798" s="3" t="s">
        <v>12</v>
      </c>
      <c r="F798" s="3" t="s">
        <v>2183</v>
      </c>
      <c r="G798" s="3" t="s">
        <v>11</v>
      </c>
      <c r="H798" s="3">
        <v>0</v>
      </c>
      <c r="I798" s="3">
        <v>0</v>
      </c>
      <c r="J798" s="4">
        <v>776</v>
      </c>
      <c r="L798" s="2">
        <f>INDEX($P$3:$P$1294,MATCH(J798,_xlfn.ANCHORARRAY($O$3),0))</f>
        <v>66</v>
      </c>
      <c r="M798" s="4">
        <v>5</v>
      </c>
      <c r="O798" s="2">
        <v>797</v>
      </c>
      <c r="P798" s="4">
        <f t="shared" si="15"/>
        <v>76</v>
      </c>
    </row>
    <row r="799" spans="1:16">
      <c r="A799" s="2">
        <v>797</v>
      </c>
      <c r="B799" s="3" t="s">
        <v>2184</v>
      </c>
      <c r="C799" s="3" t="s">
        <v>2185</v>
      </c>
      <c r="D799" s="3" t="s">
        <v>11</v>
      </c>
      <c r="E799" s="3" t="s">
        <v>12</v>
      </c>
      <c r="F799" s="3" t="s">
        <v>2186</v>
      </c>
      <c r="G799" s="3" t="s">
        <v>18</v>
      </c>
      <c r="H799" s="3">
        <v>1</v>
      </c>
      <c r="I799" s="3">
        <v>0.78189600000000004</v>
      </c>
      <c r="J799" s="4">
        <v>777</v>
      </c>
      <c r="L799" s="2">
        <f>INDEX($P$3:$P$1294,MATCH(J799,_xlfn.ANCHORARRAY($O$3),0))</f>
        <v>66</v>
      </c>
      <c r="M799" s="4">
        <v>5</v>
      </c>
      <c r="O799" s="2">
        <v>798</v>
      </c>
      <c r="P799" s="4">
        <f t="shared" si="15"/>
        <v>77</v>
      </c>
    </row>
    <row r="800" spans="1:16">
      <c r="A800" s="2">
        <v>798</v>
      </c>
      <c r="B800" s="3" t="s">
        <v>2187</v>
      </c>
      <c r="C800" s="3" t="s">
        <v>2188</v>
      </c>
      <c r="D800" s="3" t="s">
        <v>11</v>
      </c>
      <c r="E800" s="3" t="s">
        <v>12</v>
      </c>
      <c r="F800" s="3" t="s">
        <v>2189</v>
      </c>
      <c r="G800" s="3" t="s">
        <v>15</v>
      </c>
      <c r="H800" s="3">
        <v>1</v>
      </c>
      <c r="I800" s="3">
        <v>0.54423200000000005</v>
      </c>
      <c r="J800" s="4">
        <v>778</v>
      </c>
      <c r="L800" s="2">
        <f>INDEX($P$3:$P$1294,MATCH(J800,_xlfn.ANCHORARRAY($O$3),0))</f>
        <v>67</v>
      </c>
      <c r="M800" s="4">
        <v>5</v>
      </c>
      <c r="O800" s="2">
        <v>799</v>
      </c>
      <c r="P800" s="4">
        <f t="shared" si="15"/>
        <v>77</v>
      </c>
    </row>
    <row r="801" spans="1:16">
      <c r="A801" s="2">
        <v>799</v>
      </c>
      <c r="B801" s="3" t="s">
        <v>2190</v>
      </c>
      <c r="C801" s="3" t="s">
        <v>2191</v>
      </c>
      <c r="D801" s="3" t="s">
        <v>11</v>
      </c>
      <c r="E801" s="3" t="s">
        <v>12</v>
      </c>
      <c r="F801" s="3" t="s">
        <v>127</v>
      </c>
      <c r="G801" s="3" t="s">
        <v>11</v>
      </c>
      <c r="H801" s="3">
        <v>0</v>
      </c>
      <c r="I801" s="3">
        <v>0</v>
      </c>
      <c r="J801" s="4">
        <v>779</v>
      </c>
      <c r="L801" s="2">
        <f>INDEX($P$3:$P$1294,MATCH(J801,_xlfn.ANCHORARRAY($O$3),0))</f>
        <v>67</v>
      </c>
      <c r="M801" s="4">
        <v>5</v>
      </c>
      <c r="O801" s="2">
        <v>800</v>
      </c>
      <c r="P801" s="4">
        <f t="shared" si="15"/>
        <v>78</v>
      </c>
    </row>
    <row r="802" spans="1:16">
      <c r="A802" s="2">
        <v>800</v>
      </c>
      <c r="B802" s="3" t="s">
        <v>2192</v>
      </c>
      <c r="C802" s="3" t="s">
        <v>2193</v>
      </c>
      <c r="D802" s="3" t="s">
        <v>11</v>
      </c>
      <c r="E802" s="3" t="s">
        <v>12</v>
      </c>
      <c r="F802" s="3" t="s">
        <v>2194</v>
      </c>
      <c r="G802" s="3" t="s">
        <v>11</v>
      </c>
      <c r="H802" s="3">
        <v>0</v>
      </c>
      <c r="I802" s="3">
        <v>0</v>
      </c>
      <c r="J802" s="4">
        <v>780</v>
      </c>
      <c r="L802" s="2">
        <f>INDEX($P$3:$P$1294,MATCH(J802,_xlfn.ANCHORARRAY($O$3),0))</f>
        <v>68</v>
      </c>
      <c r="M802" s="4">
        <v>5</v>
      </c>
      <c r="O802" s="2">
        <v>801</v>
      </c>
      <c r="P802" s="4">
        <f t="shared" si="15"/>
        <v>78</v>
      </c>
    </row>
    <row r="803" spans="1:16">
      <c r="A803" s="2">
        <v>801</v>
      </c>
      <c r="B803" s="3" t="s">
        <v>2195</v>
      </c>
      <c r="C803" s="3" t="s">
        <v>2196</v>
      </c>
      <c r="D803" s="3" t="s">
        <v>11</v>
      </c>
      <c r="E803" s="3" t="s">
        <v>12</v>
      </c>
      <c r="F803" s="3" t="s">
        <v>130</v>
      </c>
      <c r="G803" s="3" t="s">
        <v>11</v>
      </c>
      <c r="H803" s="3">
        <v>0</v>
      </c>
      <c r="I803" s="3">
        <v>0</v>
      </c>
      <c r="J803" s="4">
        <v>781</v>
      </c>
      <c r="L803" s="2">
        <f>INDEX($P$3:$P$1294,MATCH(J803,_xlfn.ANCHORARRAY($O$3),0))</f>
        <v>68</v>
      </c>
      <c r="M803" s="4">
        <v>5</v>
      </c>
      <c r="O803" s="2">
        <v>802</v>
      </c>
      <c r="P803" s="4">
        <f t="shared" si="15"/>
        <v>79</v>
      </c>
    </row>
    <row r="804" spans="1:16">
      <c r="A804" s="2">
        <v>802</v>
      </c>
      <c r="B804" s="3" t="s">
        <v>2197</v>
      </c>
      <c r="C804" s="3" t="s">
        <v>2198</v>
      </c>
      <c r="D804" s="3" t="s">
        <v>11</v>
      </c>
      <c r="E804" s="3" t="s">
        <v>12</v>
      </c>
      <c r="F804" s="3" t="s">
        <v>2199</v>
      </c>
      <c r="G804" s="3" t="s">
        <v>11</v>
      </c>
      <c r="H804" s="3">
        <v>0</v>
      </c>
      <c r="I804" s="3">
        <v>0</v>
      </c>
      <c r="J804" s="4">
        <v>782</v>
      </c>
      <c r="L804" s="2">
        <f>INDEX($P$3:$P$1294,MATCH(J804,_xlfn.ANCHORARRAY($O$3),0))</f>
        <v>69</v>
      </c>
      <c r="M804" s="4">
        <v>5</v>
      </c>
      <c r="O804" s="2">
        <v>803</v>
      </c>
      <c r="P804" s="4">
        <f t="shared" si="15"/>
        <v>79</v>
      </c>
    </row>
    <row r="805" spans="1:16">
      <c r="A805" s="2">
        <v>803</v>
      </c>
      <c r="B805" s="3" t="s">
        <v>2200</v>
      </c>
      <c r="C805" s="3" t="s">
        <v>2201</v>
      </c>
      <c r="D805" s="3" t="s">
        <v>11</v>
      </c>
      <c r="E805" s="3" t="s">
        <v>12</v>
      </c>
      <c r="F805" s="3" t="s">
        <v>2202</v>
      </c>
      <c r="G805" s="3" t="s">
        <v>11</v>
      </c>
      <c r="H805" s="3">
        <v>0</v>
      </c>
      <c r="I805" s="3">
        <v>0</v>
      </c>
      <c r="J805" s="4">
        <v>783</v>
      </c>
      <c r="L805" s="2">
        <f>INDEX($P$3:$P$1294,MATCH(J805,_xlfn.ANCHORARRAY($O$3),0))</f>
        <v>69</v>
      </c>
      <c r="M805" s="4">
        <v>5</v>
      </c>
      <c r="O805" s="2">
        <v>804</v>
      </c>
      <c r="P805" s="4">
        <f t="shared" si="15"/>
        <v>80</v>
      </c>
    </row>
    <row r="806" spans="1:16">
      <c r="A806" s="2">
        <v>804</v>
      </c>
      <c r="B806" s="3" t="s">
        <v>2203</v>
      </c>
      <c r="C806" s="3" t="s">
        <v>2204</v>
      </c>
      <c r="D806" s="3" t="s">
        <v>11</v>
      </c>
      <c r="E806" s="3" t="s">
        <v>12</v>
      </c>
      <c r="F806" s="3" t="s">
        <v>235</v>
      </c>
      <c r="G806" s="3" t="s">
        <v>11</v>
      </c>
      <c r="H806" s="3">
        <v>0</v>
      </c>
      <c r="I806" s="3">
        <v>0</v>
      </c>
      <c r="J806" s="4">
        <v>784</v>
      </c>
      <c r="L806" s="2">
        <f>INDEX($P$3:$P$1294,MATCH(J806,_xlfn.ANCHORARRAY($O$3),0))</f>
        <v>70</v>
      </c>
      <c r="M806" s="4">
        <v>5</v>
      </c>
      <c r="O806" s="2">
        <v>805</v>
      </c>
      <c r="P806" s="4">
        <f t="shared" si="15"/>
        <v>80</v>
      </c>
    </row>
    <row r="807" spans="1:16">
      <c r="A807" s="2">
        <v>805</v>
      </c>
      <c r="B807" s="3" t="s">
        <v>2205</v>
      </c>
      <c r="C807" s="3" t="s">
        <v>2206</v>
      </c>
      <c r="D807" s="3" t="s">
        <v>11</v>
      </c>
      <c r="E807" s="3" t="s">
        <v>12</v>
      </c>
      <c r="F807" s="3" t="s">
        <v>2207</v>
      </c>
      <c r="G807" s="3" t="s">
        <v>11</v>
      </c>
      <c r="H807" s="3">
        <v>0</v>
      </c>
      <c r="I807" s="3">
        <v>0</v>
      </c>
      <c r="J807" s="4">
        <v>785</v>
      </c>
      <c r="L807" s="2">
        <f>INDEX($P$3:$P$1294,MATCH(J807,_xlfn.ANCHORARRAY($O$3),0))</f>
        <v>70</v>
      </c>
      <c r="M807" s="4">
        <v>5</v>
      </c>
      <c r="O807" s="2">
        <v>806</v>
      </c>
      <c r="P807" s="4">
        <f t="shared" si="15"/>
        <v>81</v>
      </c>
    </row>
    <row r="808" spans="1:16">
      <c r="A808" s="2">
        <v>806</v>
      </c>
      <c r="B808" s="3" t="s">
        <v>2208</v>
      </c>
      <c r="C808" s="3" t="s">
        <v>2209</v>
      </c>
      <c r="D808" s="3" t="s">
        <v>11</v>
      </c>
      <c r="E808" s="3" t="s">
        <v>12</v>
      </c>
      <c r="F808" s="3" t="s">
        <v>2210</v>
      </c>
      <c r="G808" s="3" t="s">
        <v>11</v>
      </c>
      <c r="H808" s="3">
        <v>0</v>
      </c>
      <c r="I808" s="3">
        <v>0</v>
      </c>
      <c r="J808" s="4">
        <v>786</v>
      </c>
      <c r="L808" s="2">
        <f>INDEX($P$3:$P$1294,MATCH(J808,_xlfn.ANCHORARRAY($O$3),0))</f>
        <v>71</v>
      </c>
      <c r="M808" s="4">
        <v>5</v>
      </c>
      <c r="O808" s="2">
        <v>807</v>
      </c>
      <c r="P808" s="4">
        <f t="shared" si="15"/>
        <v>81</v>
      </c>
    </row>
    <row r="809" spans="1:16">
      <c r="A809" s="2">
        <v>807</v>
      </c>
      <c r="B809" s="3" t="s">
        <v>2211</v>
      </c>
      <c r="C809" s="3" t="s">
        <v>2212</v>
      </c>
      <c r="D809" s="3" t="s">
        <v>11</v>
      </c>
      <c r="E809" s="3" t="s">
        <v>12</v>
      </c>
      <c r="F809" s="3" t="s">
        <v>2213</v>
      </c>
      <c r="G809" s="3" t="s">
        <v>11</v>
      </c>
      <c r="H809" s="3">
        <v>0</v>
      </c>
      <c r="I809" s="3">
        <v>0</v>
      </c>
      <c r="J809" s="4">
        <v>787</v>
      </c>
      <c r="L809" s="2">
        <f>INDEX($P$3:$P$1294,MATCH(J809,_xlfn.ANCHORARRAY($O$3),0))</f>
        <v>71</v>
      </c>
      <c r="M809" s="4">
        <v>5</v>
      </c>
      <c r="O809" s="2">
        <v>808</v>
      </c>
      <c r="P809" s="4">
        <f t="shared" si="15"/>
        <v>82</v>
      </c>
    </row>
    <row r="810" spans="1:16">
      <c r="A810" s="2">
        <v>808</v>
      </c>
      <c r="B810" s="3" t="s">
        <v>2214</v>
      </c>
      <c r="C810" s="3" t="s">
        <v>2215</v>
      </c>
      <c r="D810" s="3" t="s">
        <v>11</v>
      </c>
      <c r="E810" s="3" t="s">
        <v>12</v>
      </c>
      <c r="F810" s="3" t="s">
        <v>1784</v>
      </c>
      <c r="G810" s="3" t="s">
        <v>12</v>
      </c>
      <c r="H810" s="3">
        <v>1</v>
      </c>
      <c r="I810" s="3">
        <v>0.289885</v>
      </c>
      <c r="J810" s="4">
        <v>788</v>
      </c>
      <c r="L810" s="2">
        <f>INDEX($P$3:$P$1294,MATCH(J810,_xlfn.ANCHORARRAY($O$3),0))</f>
        <v>72</v>
      </c>
      <c r="M810" s="4">
        <v>5</v>
      </c>
      <c r="O810" s="2">
        <v>809</v>
      </c>
      <c r="P810" s="4">
        <f t="shared" si="15"/>
        <v>82</v>
      </c>
    </row>
    <row r="811" spans="1:16">
      <c r="A811" s="2">
        <v>809</v>
      </c>
      <c r="B811" s="3" t="s">
        <v>2216</v>
      </c>
      <c r="C811" s="3" t="s">
        <v>2217</v>
      </c>
      <c r="D811" s="3" t="s">
        <v>11</v>
      </c>
      <c r="E811" s="3" t="s">
        <v>12</v>
      </c>
      <c r="F811" s="3" t="s">
        <v>2218</v>
      </c>
      <c r="G811" s="3" t="s">
        <v>11</v>
      </c>
      <c r="H811" s="3">
        <v>0</v>
      </c>
      <c r="I811" s="3">
        <v>0</v>
      </c>
      <c r="J811" s="4">
        <v>789</v>
      </c>
      <c r="L811" s="2">
        <f>INDEX($P$3:$P$1294,MATCH(J811,_xlfn.ANCHORARRAY($O$3),0))</f>
        <v>72</v>
      </c>
      <c r="M811" s="4">
        <v>5</v>
      </c>
      <c r="O811" s="2">
        <v>810</v>
      </c>
      <c r="P811" s="4">
        <f t="shared" si="15"/>
        <v>83</v>
      </c>
    </row>
    <row r="812" spans="1:16">
      <c r="A812" s="2">
        <v>810</v>
      </c>
      <c r="B812" s="3" t="s">
        <v>2219</v>
      </c>
      <c r="C812" s="3" t="s">
        <v>2220</v>
      </c>
      <c r="D812" s="3" t="s">
        <v>11</v>
      </c>
      <c r="E812" s="3" t="s">
        <v>12</v>
      </c>
      <c r="F812" s="3" t="s">
        <v>225</v>
      </c>
      <c r="G812" s="3" t="s">
        <v>11</v>
      </c>
      <c r="H812" s="3">
        <v>0</v>
      </c>
      <c r="I812" s="3">
        <v>0</v>
      </c>
      <c r="J812" s="4">
        <v>790</v>
      </c>
      <c r="L812" s="2">
        <f>INDEX($P$3:$P$1294,MATCH(J812,_xlfn.ANCHORARRAY($O$3),0))</f>
        <v>73</v>
      </c>
      <c r="M812" s="4">
        <v>5</v>
      </c>
      <c r="O812" s="2">
        <v>811</v>
      </c>
      <c r="P812" s="4">
        <f t="shared" si="15"/>
        <v>83</v>
      </c>
    </row>
    <row r="813" spans="1:16">
      <c r="A813" s="2">
        <v>811</v>
      </c>
      <c r="B813" s="3" t="s">
        <v>2221</v>
      </c>
      <c r="C813" s="3" t="s">
        <v>2222</v>
      </c>
      <c r="D813" s="3" t="s">
        <v>11</v>
      </c>
      <c r="E813" s="3" t="s">
        <v>12</v>
      </c>
      <c r="F813" s="3" t="s">
        <v>2223</v>
      </c>
      <c r="G813" s="3" t="s">
        <v>15</v>
      </c>
      <c r="H813" s="3">
        <v>1</v>
      </c>
      <c r="I813" s="3">
        <v>0.53057399999999999</v>
      </c>
      <c r="J813" s="4">
        <v>791</v>
      </c>
      <c r="L813" s="2">
        <f>INDEX($P$3:$P$1294,MATCH(J813,_xlfn.ANCHORARRAY($O$3),0))</f>
        <v>73</v>
      </c>
      <c r="M813" s="4">
        <v>5</v>
      </c>
      <c r="O813" s="2">
        <v>812</v>
      </c>
      <c r="P813" s="4">
        <f t="shared" si="15"/>
        <v>84</v>
      </c>
    </row>
    <row r="814" spans="1:16">
      <c r="A814" s="2">
        <v>812</v>
      </c>
      <c r="B814" s="3" t="s">
        <v>2224</v>
      </c>
      <c r="C814" s="3" t="s">
        <v>2225</v>
      </c>
      <c r="D814" s="3" t="s">
        <v>11</v>
      </c>
      <c r="E814" s="3" t="s">
        <v>12</v>
      </c>
      <c r="F814" s="3" t="s">
        <v>2226</v>
      </c>
      <c r="G814" s="3" t="s">
        <v>11</v>
      </c>
      <c r="H814" s="3">
        <v>0</v>
      </c>
      <c r="I814" s="3">
        <v>0</v>
      </c>
      <c r="J814" s="4">
        <v>792</v>
      </c>
      <c r="L814" s="2">
        <f>INDEX($P$3:$P$1294,MATCH(J814,_xlfn.ANCHORARRAY($O$3),0))</f>
        <v>74</v>
      </c>
      <c r="M814" s="4">
        <v>5</v>
      </c>
      <c r="O814" s="2">
        <v>813</v>
      </c>
      <c r="P814" s="4">
        <f t="shared" si="15"/>
        <v>84</v>
      </c>
    </row>
    <row r="815" spans="1:16">
      <c r="A815" s="2">
        <v>813</v>
      </c>
      <c r="B815" s="3" t="s">
        <v>2227</v>
      </c>
      <c r="C815" s="3" t="s">
        <v>2228</v>
      </c>
      <c r="D815" s="3" t="s">
        <v>11</v>
      </c>
      <c r="E815" s="3" t="s">
        <v>12</v>
      </c>
      <c r="F815" s="3" t="s">
        <v>2229</v>
      </c>
      <c r="G815" s="3" t="s">
        <v>12</v>
      </c>
      <c r="H815" s="3">
        <v>1</v>
      </c>
      <c r="I815" s="3">
        <v>0.27930700000000003</v>
      </c>
      <c r="J815" s="4">
        <v>793</v>
      </c>
      <c r="L815" s="2">
        <f>INDEX($P$3:$P$1294,MATCH(J815,_xlfn.ANCHORARRAY($O$3),0))</f>
        <v>74</v>
      </c>
      <c r="M815" s="4">
        <v>5</v>
      </c>
      <c r="O815" s="2">
        <v>814</v>
      </c>
      <c r="P815" s="4">
        <v>84</v>
      </c>
    </row>
    <row r="816" spans="1:16">
      <c r="A816" s="2">
        <v>814</v>
      </c>
      <c r="B816" s="3" t="s">
        <v>2230</v>
      </c>
      <c r="C816" s="3" t="s">
        <v>2231</v>
      </c>
      <c r="D816" s="3" t="s">
        <v>11</v>
      </c>
      <c r="E816" s="3" t="s">
        <v>12</v>
      </c>
      <c r="F816" s="3" t="s">
        <v>2232</v>
      </c>
      <c r="G816" s="3" t="s">
        <v>11</v>
      </c>
      <c r="H816" s="3">
        <v>0</v>
      </c>
      <c r="I816" s="3">
        <v>0</v>
      </c>
      <c r="J816" s="4">
        <v>794</v>
      </c>
      <c r="L816" s="2">
        <f>INDEX($P$3:$P$1294,MATCH(J816,_xlfn.ANCHORARRAY($O$3),0))</f>
        <v>75</v>
      </c>
      <c r="M816" s="4">
        <v>5</v>
      </c>
      <c r="O816" s="2">
        <v>815</v>
      </c>
      <c r="P816" s="4">
        <v>84</v>
      </c>
    </row>
    <row r="817" spans="1:16">
      <c r="A817" s="2">
        <v>815</v>
      </c>
      <c r="B817" s="3" t="s">
        <v>2233</v>
      </c>
      <c r="C817" s="3" t="s">
        <v>2234</v>
      </c>
      <c r="D817" s="3" t="s">
        <v>11</v>
      </c>
      <c r="E817" s="3" t="s">
        <v>12</v>
      </c>
      <c r="F817" s="3" t="s">
        <v>2235</v>
      </c>
      <c r="G817" s="3" t="s">
        <v>11</v>
      </c>
      <c r="H817" s="3">
        <v>0</v>
      </c>
      <c r="I817" s="3">
        <v>0</v>
      </c>
      <c r="J817" s="4">
        <v>795</v>
      </c>
      <c r="L817" s="2">
        <f>INDEX($P$3:$P$1294,MATCH(J817,_xlfn.ANCHORARRAY($O$3),0))</f>
        <v>75</v>
      </c>
      <c r="M817" s="4">
        <v>5</v>
      </c>
      <c r="O817" s="2">
        <v>816</v>
      </c>
      <c r="P817" s="4">
        <f>P815-1</f>
        <v>83</v>
      </c>
    </row>
    <row r="818" spans="1:16">
      <c r="A818" s="2">
        <v>816</v>
      </c>
      <c r="B818" s="3" t="s">
        <v>2236</v>
      </c>
      <c r="C818" s="3" t="s">
        <v>2237</v>
      </c>
      <c r="D818" s="3" t="s">
        <v>11</v>
      </c>
      <c r="E818" s="3" t="s">
        <v>12</v>
      </c>
      <c r="F818" s="3" t="s">
        <v>2238</v>
      </c>
      <c r="G818" s="3" t="s">
        <v>11</v>
      </c>
      <c r="H818" s="3">
        <v>0</v>
      </c>
      <c r="I818" s="3">
        <v>0</v>
      </c>
      <c r="J818" s="4">
        <v>796</v>
      </c>
      <c r="L818" s="2">
        <f>INDEX($P$3:$P$1294,MATCH(J818,_xlfn.ANCHORARRAY($O$3),0))</f>
        <v>76</v>
      </c>
      <c r="M818" s="4">
        <v>5</v>
      </c>
      <c r="O818" s="2">
        <v>817</v>
      </c>
      <c r="P818" s="4">
        <f>P816-1</f>
        <v>83</v>
      </c>
    </row>
    <row r="819" spans="1:16">
      <c r="A819" s="2">
        <v>817</v>
      </c>
      <c r="B819" s="3" t="s">
        <v>2239</v>
      </c>
      <c r="C819" s="3" t="s">
        <v>2240</v>
      </c>
      <c r="D819" s="3" t="s">
        <v>11</v>
      </c>
      <c r="E819" s="3" t="s">
        <v>12</v>
      </c>
      <c r="F819" s="3" t="s">
        <v>2241</v>
      </c>
      <c r="G819" s="3" t="s">
        <v>11</v>
      </c>
      <c r="H819" s="3">
        <v>0</v>
      </c>
      <c r="I819" s="3">
        <v>0</v>
      </c>
      <c r="J819" s="4">
        <v>797</v>
      </c>
      <c r="L819" s="2">
        <f>INDEX($P$3:$P$1294,MATCH(J819,_xlfn.ANCHORARRAY($O$3),0))</f>
        <v>76</v>
      </c>
      <c r="M819" s="4">
        <v>5</v>
      </c>
      <c r="O819" s="2">
        <v>818</v>
      </c>
      <c r="P819" s="4">
        <f t="shared" ref="P819:P881" si="16">P817-1</f>
        <v>82</v>
      </c>
    </row>
    <row r="820" spans="1:16">
      <c r="A820" s="2">
        <v>818</v>
      </c>
      <c r="B820" s="3" t="s">
        <v>2242</v>
      </c>
      <c r="C820" s="3" t="s">
        <v>2243</v>
      </c>
      <c r="D820" s="3" t="s">
        <v>11</v>
      </c>
      <c r="E820" s="3" t="s">
        <v>12</v>
      </c>
      <c r="F820" s="3" t="s">
        <v>399</v>
      </c>
      <c r="G820" s="3" t="s">
        <v>11</v>
      </c>
      <c r="H820" s="3">
        <v>0</v>
      </c>
      <c r="I820" s="3">
        <v>0</v>
      </c>
      <c r="J820" s="4">
        <v>798</v>
      </c>
      <c r="L820" s="2">
        <f>INDEX($P$3:$P$1294,MATCH(J820,_xlfn.ANCHORARRAY($O$3),0))</f>
        <v>77</v>
      </c>
      <c r="M820" s="4">
        <v>5</v>
      </c>
      <c r="O820" s="2">
        <v>819</v>
      </c>
      <c r="P820" s="4">
        <f t="shared" si="16"/>
        <v>82</v>
      </c>
    </row>
    <row r="821" spans="1:16">
      <c r="A821" s="2">
        <v>819</v>
      </c>
      <c r="B821" s="3" t="s">
        <v>2244</v>
      </c>
      <c r="C821" s="3" t="s">
        <v>2245</v>
      </c>
      <c r="D821" s="3" t="s">
        <v>11</v>
      </c>
      <c r="E821" s="3" t="s">
        <v>12</v>
      </c>
      <c r="F821" s="3" t="s">
        <v>2246</v>
      </c>
      <c r="G821" s="3" t="s">
        <v>11</v>
      </c>
      <c r="H821" s="3">
        <v>0</v>
      </c>
      <c r="I821" s="3">
        <v>0</v>
      </c>
      <c r="J821" s="4">
        <v>799</v>
      </c>
      <c r="L821" s="2">
        <f>INDEX($P$3:$P$1294,MATCH(J821,_xlfn.ANCHORARRAY($O$3),0))</f>
        <v>77</v>
      </c>
      <c r="M821" s="4">
        <v>5</v>
      </c>
      <c r="O821" s="2">
        <v>820</v>
      </c>
      <c r="P821" s="4">
        <f t="shared" si="16"/>
        <v>81</v>
      </c>
    </row>
    <row r="822" spans="1:16">
      <c r="A822" s="2">
        <v>820</v>
      </c>
      <c r="B822" s="3" t="s">
        <v>2247</v>
      </c>
      <c r="C822" s="3" t="s">
        <v>2248</v>
      </c>
      <c r="D822" s="3" t="s">
        <v>11</v>
      </c>
      <c r="E822" s="3" t="s">
        <v>11</v>
      </c>
      <c r="F822" s="3" t="s">
        <v>2249</v>
      </c>
      <c r="G822" s="3" t="s">
        <v>11</v>
      </c>
      <c r="H822" s="3">
        <v>0</v>
      </c>
      <c r="I822" s="3">
        <v>0</v>
      </c>
      <c r="J822" s="4">
        <v>800</v>
      </c>
      <c r="L822" s="2">
        <f>INDEX($P$3:$P$1294,MATCH(J822,_xlfn.ANCHORARRAY($O$3),0))</f>
        <v>78</v>
      </c>
      <c r="M822" s="4">
        <v>5</v>
      </c>
      <c r="O822" s="2">
        <v>821</v>
      </c>
      <c r="P822" s="4">
        <f t="shared" si="16"/>
        <v>81</v>
      </c>
    </row>
    <row r="823" spans="1:16">
      <c r="A823" s="2">
        <v>821</v>
      </c>
      <c r="B823" s="3" t="s">
        <v>2250</v>
      </c>
      <c r="C823" s="3" t="s">
        <v>2251</v>
      </c>
      <c r="D823" s="3" t="s">
        <v>11</v>
      </c>
      <c r="E823" s="3" t="s">
        <v>11</v>
      </c>
      <c r="F823" s="3" t="s">
        <v>2252</v>
      </c>
      <c r="G823" s="3" t="s">
        <v>11</v>
      </c>
      <c r="H823" s="3">
        <v>0</v>
      </c>
      <c r="I823" s="3">
        <v>0</v>
      </c>
      <c r="J823" s="4">
        <v>801</v>
      </c>
      <c r="L823" s="2">
        <f>INDEX($P$3:$P$1294,MATCH(J823,_xlfn.ANCHORARRAY($O$3),0))</f>
        <v>78</v>
      </c>
      <c r="M823" s="4">
        <v>5</v>
      </c>
      <c r="O823" s="2">
        <v>822</v>
      </c>
      <c r="P823" s="4">
        <f t="shared" si="16"/>
        <v>80</v>
      </c>
    </row>
    <row r="824" spans="1:16">
      <c r="A824" s="2">
        <v>822</v>
      </c>
      <c r="B824" s="3" t="s">
        <v>2253</v>
      </c>
      <c r="C824" s="3" t="s">
        <v>2254</v>
      </c>
      <c r="D824" s="3" t="s">
        <v>11</v>
      </c>
      <c r="E824" s="3" t="s">
        <v>11</v>
      </c>
      <c r="F824" s="3" t="s">
        <v>2241</v>
      </c>
      <c r="G824" s="3" t="s">
        <v>11</v>
      </c>
      <c r="H824" s="3">
        <v>0</v>
      </c>
      <c r="I824" s="3">
        <v>0</v>
      </c>
      <c r="J824" s="4">
        <v>802</v>
      </c>
      <c r="L824" s="2">
        <f>INDEX($P$3:$P$1294,MATCH(J824,_xlfn.ANCHORARRAY($O$3),0))</f>
        <v>79</v>
      </c>
      <c r="M824" s="4">
        <v>5</v>
      </c>
      <c r="O824" s="2">
        <v>823</v>
      </c>
      <c r="P824" s="4">
        <f t="shared" si="16"/>
        <v>80</v>
      </c>
    </row>
    <row r="825" spans="1:16">
      <c r="A825" s="2">
        <v>823</v>
      </c>
      <c r="B825" s="3" t="s">
        <v>2255</v>
      </c>
      <c r="C825" s="3" t="s">
        <v>2256</v>
      </c>
      <c r="D825" s="3" t="s">
        <v>11</v>
      </c>
      <c r="E825" s="3" t="s">
        <v>11</v>
      </c>
      <c r="F825" s="3" t="s">
        <v>2257</v>
      </c>
      <c r="G825" s="3" t="s">
        <v>11</v>
      </c>
      <c r="H825" s="3">
        <v>0</v>
      </c>
      <c r="I825" s="3">
        <v>0</v>
      </c>
      <c r="J825" s="4">
        <v>803</v>
      </c>
      <c r="L825" s="2">
        <f>INDEX($P$3:$P$1294,MATCH(J825,_xlfn.ANCHORARRAY($O$3),0))</f>
        <v>79</v>
      </c>
      <c r="M825" s="4">
        <v>5</v>
      </c>
      <c r="O825" s="2">
        <v>824</v>
      </c>
      <c r="P825" s="4">
        <f t="shared" si="16"/>
        <v>79</v>
      </c>
    </row>
    <row r="826" spans="1:16">
      <c r="A826" s="2">
        <v>824</v>
      </c>
      <c r="B826" s="3" t="s">
        <v>2258</v>
      </c>
      <c r="C826" s="3" t="s">
        <v>2259</v>
      </c>
      <c r="D826" s="3" t="s">
        <v>11</v>
      </c>
      <c r="E826" s="3" t="s">
        <v>11</v>
      </c>
      <c r="F826" s="3" t="s">
        <v>2260</v>
      </c>
      <c r="G826" s="3" t="s">
        <v>11</v>
      </c>
      <c r="H826" s="3">
        <v>0</v>
      </c>
      <c r="I826" s="3">
        <v>0</v>
      </c>
      <c r="J826" s="4">
        <v>804</v>
      </c>
      <c r="L826" s="2">
        <f>INDEX($P$3:$P$1294,MATCH(J826,_xlfn.ANCHORARRAY($O$3),0))</f>
        <v>80</v>
      </c>
      <c r="M826" s="4">
        <v>5</v>
      </c>
      <c r="O826" s="2">
        <v>825</v>
      </c>
      <c r="P826" s="4">
        <f t="shared" si="16"/>
        <v>79</v>
      </c>
    </row>
    <row r="827" spans="1:16">
      <c r="A827" s="2">
        <v>825</v>
      </c>
      <c r="B827" s="3" t="s">
        <v>2261</v>
      </c>
      <c r="C827" s="3" t="s">
        <v>2262</v>
      </c>
      <c r="D827" s="3" t="s">
        <v>11</v>
      </c>
      <c r="E827" s="3" t="s">
        <v>11</v>
      </c>
      <c r="F827" s="3" t="s">
        <v>2263</v>
      </c>
      <c r="G827" s="3" t="s">
        <v>11</v>
      </c>
      <c r="H827" s="3">
        <v>0</v>
      </c>
      <c r="I827" s="3">
        <v>0</v>
      </c>
      <c r="J827" s="4">
        <v>805</v>
      </c>
      <c r="L827" s="2">
        <f>INDEX($P$3:$P$1294,MATCH(J827,_xlfn.ANCHORARRAY($O$3),0))</f>
        <v>80</v>
      </c>
      <c r="M827" s="4">
        <v>5</v>
      </c>
      <c r="O827" s="2">
        <v>826</v>
      </c>
      <c r="P827" s="4">
        <f t="shared" si="16"/>
        <v>78</v>
      </c>
    </row>
    <row r="828" spans="1:16">
      <c r="A828" s="2">
        <v>826</v>
      </c>
      <c r="B828" s="3" t="s">
        <v>2264</v>
      </c>
      <c r="C828" s="3" t="s">
        <v>2265</v>
      </c>
      <c r="D828" s="3" t="s">
        <v>11</v>
      </c>
      <c r="E828" s="3" t="s">
        <v>11</v>
      </c>
      <c r="F828" s="3" t="s">
        <v>2266</v>
      </c>
      <c r="G828" s="3" t="s">
        <v>15</v>
      </c>
      <c r="H828" s="3">
        <v>1</v>
      </c>
      <c r="I828" s="3">
        <v>0.53875200000000001</v>
      </c>
      <c r="J828" s="4">
        <v>806</v>
      </c>
      <c r="L828" s="2">
        <f>INDEX($P$3:$P$1294,MATCH(J828,_xlfn.ANCHORARRAY($O$3),0))</f>
        <v>81</v>
      </c>
      <c r="M828" s="4">
        <v>5</v>
      </c>
      <c r="O828" s="2">
        <v>827</v>
      </c>
      <c r="P828" s="4">
        <f t="shared" si="16"/>
        <v>78</v>
      </c>
    </row>
    <row r="829" spans="1:16">
      <c r="A829" s="2">
        <v>827</v>
      </c>
      <c r="B829" s="3" t="s">
        <v>2267</v>
      </c>
      <c r="C829" s="3" t="s">
        <v>2268</v>
      </c>
      <c r="D829" s="3" t="s">
        <v>11</v>
      </c>
      <c r="E829" s="3" t="s">
        <v>11</v>
      </c>
      <c r="F829" s="3" t="s">
        <v>1923</v>
      </c>
      <c r="G829" s="3" t="s">
        <v>11</v>
      </c>
      <c r="H829" s="3">
        <v>0</v>
      </c>
      <c r="I829" s="3">
        <v>0</v>
      </c>
      <c r="J829" s="4">
        <v>807</v>
      </c>
      <c r="L829" s="2">
        <f>INDEX($P$3:$P$1294,MATCH(J829,_xlfn.ANCHORARRAY($O$3),0))</f>
        <v>81</v>
      </c>
      <c r="M829" s="4">
        <v>5</v>
      </c>
      <c r="O829" s="2">
        <v>828</v>
      </c>
      <c r="P829" s="4">
        <f t="shared" si="16"/>
        <v>77</v>
      </c>
    </row>
    <row r="830" spans="1:16">
      <c r="A830" s="2">
        <v>828</v>
      </c>
      <c r="B830" s="3" t="s">
        <v>2269</v>
      </c>
      <c r="C830" s="3" t="s">
        <v>2270</v>
      </c>
      <c r="D830" s="3" t="s">
        <v>11</v>
      </c>
      <c r="E830" s="3" t="s">
        <v>11</v>
      </c>
      <c r="F830" s="3" t="s">
        <v>596</v>
      </c>
      <c r="G830" s="3" t="s">
        <v>18</v>
      </c>
      <c r="H830" s="3">
        <v>1</v>
      </c>
      <c r="I830" s="3">
        <v>0.74330099999999999</v>
      </c>
      <c r="J830" s="4">
        <v>808</v>
      </c>
      <c r="L830" s="2">
        <f>INDEX($P$3:$P$1294,MATCH(J830,_xlfn.ANCHORARRAY($O$3),0))</f>
        <v>82</v>
      </c>
      <c r="M830" s="4">
        <v>5</v>
      </c>
      <c r="O830" s="2">
        <v>829</v>
      </c>
      <c r="P830" s="4">
        <f t="shared" si="16"/>
        <v>77</v>
      </c>
    </row>
    <row r="831" spans="1:16">
      <c r="A831" s="2">
        <v>829</v>
      </c>
      <c r="B831" s="3" t="s">
        <v>2271</v>
      </c>
      <c r="C831" s="3" t="s">
        <v>2272</v>
      </c>
      <c r="D831" s="3" t="s">
        <v>11</v>
      </c>
      <c r="E831" s="3" t="s">
        <v>11</v>
      </c>
      <c r="F831" s="3" t="s">
        <v>148</v>
      </c>
      <c r="G831" s="3" t="s">
        <v>12</v>
      </c>
      <c r="H831" s="3">
        <v>1</v>
      </c>
      <c r="I831" s="3">
        <v>0.28570800000000002</v>
      </c>
      <c r="J831" s="4">
        <v>809</v>
      </c>
      <c r="L831" s="2">
        <f>INDEX($P$3:$P$1294,MATCH(J831,_xlfn.ANCHORARRAY($O$3),0))</f>
        <v>82</v>
      </c>
      <c r="M831" s="4">
        <v>5</v>
      </c>
      <c r="O831" s="2">
        <v>830</v>
      </c>
      <c r="P831" s="4">
        <f t="shared" si="16"/>
        <v>76</v>
      </c>
    </row>
    <row r="832" spans="1:16">
      <c r="A832" s="2">
        <v>830</v>
      </c>
      <c r="B832" s="3" t="s">
        <v>2273</v>
      </c>
      <c r="C832" s="3" t="s">
        <v>2274</v>
      </c>
      <c r="D832" s="3" t="s">
        <v>11</v>
      </c>
      <c r="E832" s="3" t="s">
        <v>11</v>
      </c>
      <c r="F832" s="3" t="s">
        <v>2275</v>
      </c>
      <c r="G832" s="3" t="s">
        <v>11</v>
      </c>
      <c r="H832" s="3">
        <v>0</v>
      </c>
      <c r="I832" s="3">
        <v>0</v>
      </c>
      <c r="J832" s="4">
        <v>810</v>
      </c>
      <c r="L832" s="2">
        <f>INDEX($P$3:$P$1294,MATCH(J832,_xlfn.ANCHORARRAY($O$3),0))</f>
        <v>83</v>
      </c>
      <c r="M832" s="4">
        <v>5</v>
      </c>
      <c r="O832" s="2">
        <v>831</v>
      </c>
      <c r="P832" s="4">
        <f t="shared" si="16"/>
        <v>76</v>
      </c>
    </row>
    <row r="833" spans="1:16">
      <c r="A833" s="2">
        <v>831</v>
      </c>
      <c r="B833" s="3" t="s">
        <v>2276</v>
      </c>
      <c r="C833" s="3" t="s">
        <v>2277</v>
      </c>
      <c r="D833" s="3" t="s">
        <v>11</v>
      </c>
      <c r="E833" s="3" t="s">
        <v>11</v>
      </c>
      <c r="F833" s="3" t="s">
        <v>2278</v>
      </c>
      <c r="G833" s="3" t="s">
        <v>11</v>
      </c>
      <c r="H833" s="3">
        <v>0</v>
      </c>
      <c r="I833" s="3">
        <v>0</v>
      </c>
      <c r="J833" s="4">
        <v>811</v>
      </c>
      <c r="L833" s="2">
        <f>INDEX($P$3:$P$1294,MATCH(J833,_xlfn.ANCHORARRAY($O$3),0))</f>
        <v>83</v>
      </c>
      <c r="M833" s="4">
        <v>5</v>
      </c>
      <c r="O833" s="2">
        <v>832</v>
      </c>
      <c r="P833" s="4">
        <f t="shared" si="16"/>
        <v>75</v>
      </c>
    </row>
    <row r="834" spans="1:16">
      <c r="A834" s="2">
        <v>832</v>
      </c>
      <c r="B834" s="3" t="s">
        <v>2279</v>
      </c>
      <c r="C834" s="3" t="s">
        <v>2280</v>
      </c>
      <c r="D834" s="3" t="s">
        <v>11</v>
      </c>
      <c r="E834" s="3" t="s">
        <v>11</v>
      </c>
      <c r="F834" s="3" t="s">
        <v>2281</v>
      </c>
      <c r="G834" s="3" t="s">
        <v>11</v>
      </c>
      <c r="H834" s="3">
        <v>0</v>
      </c>
      <c r="I834" s="3">
        <v>0</v>
      </c>
      <c r="J834" s="4">
        <v>812</v>
      </c>
      <c r="L834" s="2">
        <f>INDEX($P$3:$P$1294,MATCH(J834,_xlfn.ANCHORARRAY($O$3),0))</f>
        <v>84</v>
      </c>
      <c r="M834" s="4">
        <v>5</v>
      </c>
      <c r="O834" s="2">
        <v>833</v>
      </c>
      <c r="P834" s="4">
        <f t="shared" si="16"/>
        <v>75</v>
      </c>
    </row>
    <row r="835" spans="1:16">
      <c r="A835" s="2">
        <v>833</v>
      </c>
      <c r="B835" s="3" t="s">
        <v>2282</v>
      </c>
      <c r="C835" s="3" t="s">
        <v>2283</v>
      </c>
      <c r="D835" s="3" t="s">
        <v>11</v>
      </c>
      <c r="E835" s="3" t="s">
        <v>11</v>
      </c>
      <c r="F835" s="3" t="s">
        <v>2284</v>
      </c>
      <c r="G835" s="3" t="s">
        <v>15</v>
      </c>
      <c r="H835" s="3">
        <v>1</v>
      </c>
      <c r="I835" s="3">
        <v>0.59096400000000004</v>
      </c>
      <c r="J835" s="4">
        <v>813</v>
      </c>
      <c r="L835" s="2">
        <f>INDEX($P$3:$P$1294,MATCH(J835,_xlfn.ANCHORARRAY($O$3),0))</f>
        <v>84</v>
      </c>
      <c r="M835" s="4">
        <v>5</v>
      </c>
      <c r="O835" s="2">
        <v>834</v>
      </c>
      <c r="P835" s="4">
        <f t="shared" si="16"/>
        <v>74</v>
      </c>
    </row>
    <row r="836" spans="1:16">
      <c r="A836" s="2">
        <v>834</v>
      </c>
      <c r="B836" s="3" t="s">
        <v>2285</v>
      </c>
      <c r="C836" s="3" t="s">
        <v>2286</v>
      </c>
      <c r="D836" s="3" t="s">
        <v>11</v>
      </c>
      <c r="E836" s="3" t="s">
        <v>11</v>
      </c>
      <c r="F836" s="3" t="s">
        <v>2287</v>
      </c>
      <c r="G836" s="3" t="s">
        <v>11</v>
      </c>
      <c r="H836" s="3">
        <v>0</v>
      </c>
      <c r="I836" s="3">
        <v>0</v>
      </c>
      <c r="J836" s="4">
        <v>814</v>
      </c>
      <c r="L836" s="2">
        <f>INDEX($P$3:$P$1294,MATCH(J836,_xlfn.ANCHORARRAY($O$3),0))</f>
        <v>84</v>
      </c>
      <c r="M836" s="4">
        <v>6</v>
      </c>
      <c r="O836" s="2">
        <v>835</v>
      </c>
      <c r="P836" s="4">
        <f t="shared" si="16"/>
        <v>74</v>
      </c>
    </row>
    <row r="837" spans="1:16">
      <c r="A837" s="2">
        <v>835</v>
      </c>
      <c r="B837" s="3" t="s">
        <v>2288</v>
      </c>
      <c r="C837" s="3" t="s">
        <v>2289</v>
      </c>
      <c r="D837" s="3" t="s">
        <v>11</v>
      </c>
      <c r="E837" s="3" t="s">
        <v>11</v>
      </c>
      <c r="F837" s="3" t="s">
        <v>2290</v>
      </c>
      <c r="G837" s="3" t="s">
        <v>11</v>
      </c>
      <c r="H837" s="3">
        <v>0</v>
      </c>
      <c r="I837" s="3">
        <v>0</v>
      </c>
      <c r="J837" s="4">
        <v>815</v>
      </c>
      <c r="L837" s="2">
        <f>INDEX($P$3:$P$1294,MATCH(J837,_xlfn.ANCHORARRAY($O$3),0))</f>
        <v>84</v>
      </c>
      <c r="M837" s="4">
        <v>6</v>
      </c>
      <c r="O837" s="2">
        <v>836</v>
      </c>
      <c r="P837" s="4">
        <f t="shared" si="16"/>
        <v>73</v>
      </c>
    </row>
    <row r="838" spans="1:16">
      <c r="A838" s="2">
        <v>836</v>
      </c>
      <c r="B838" s="3" t="s">
        <v>2291</v>
      </c>
      <c r="C838" s="3" t="s">
        <v>2292</v>
      </c>
      <c r="D838" s="3" t="s">
        <v>11</v>
      </c>
      <c r="E838" s="3" t="s">
        <v>11</v>
      </c>
      <c r="F838" s="3" t="s">
        <v>2293</v>
      </c>
      <c r="G838" s="3" t="s">
        <v>15</v>
      </c>
      <c r="H838" s="3">
        <v>1</v>
      </c>
      <c r="I838" s="3">
        <v>0.55353200000000002</v>
      </c>
      <c r="J838" s="4">
        <v>816</v>
      </c>
      <c r="L838" s="2">
        <f>INDEX($P$3:$P$1294,MATCH(J838,_xlfn.ANCHORARRAY($O$3),0))</f>
        <v>83</v>
      </c>
      <c r="M838" s="4">
        <v>6</v>
      </c>
      <c r="O838" s="2">
        <v>837</v>
      </c>
      <c r="P838" s="4">
        <f t="shared" si="16"/>
        <v>73</v>
      </c>
    </row>
    <row r="839" spans="1:16">
      <c r="A839" s="2">
        <v>837</v>
      </c>
      <c r="B839" s="3" t="s">
        <v>2294</v>
      </c>
      <c r="C839" s="3" t="s">
        <v>2295</v>
      </c>
      <c r="D839" s="3" t="s">
        <v>11</v>
      </c>
      <c r="E839" s="3" t="s">
        <v>11</v>
      </c>
      <c r="F839" s="3" t="s">
        <v>2296</v>
      </c>
      <c r="G839" s="3" t="s">
        <v>11</v>
      </c>
      <c r="H839" s="3">
        <v>0</v>
      </c>
      <c r="I839" s="3">
        <v>0</v>
      </c>
      <c r="J839" s="4">
        <v>817</v>
      </c>
      <c r="L839" s="2">
        <f>INDEX($P$3:$P$1294,MATCH(J839,_xlfn.ANCHORARRAY($O$3),0))</f>
        <v>83</v>
      </c>
      <c r="M839" s="4">
        <v>6</v>
      </c>
      <c r="O839" s="2">
        <v>838</v>
      </c>
      <c r="P839" s="4">
        <f t="shared" si="16"/>
        <v>72</v>
      </c>
    </row>
    <row r="840" spans="1:16">
      <c r="A840" s="2">
        <v>838</v>
      </c>
      <c r="B840" s="3" t="s">
        <v>2297</v>
      </c>
      <c r="C840" s="3" t="s">
        <v>2298</v>
      </c>
      <c r="D840" s="3" t="s">
        <v>12</v>
      </c>
      <c r="E840" s="3" t="s">
        <v>11</v>
      </c>
      <c r="F840" s="3" t="s">
        <v>130</v>
      </c>
      <c r="G840" s="3" t="s">
        <v>15</v>
      </c>
      <c r="H840" s="3">
        <v>1</v>
      </c>
      <c r="I840" s="3">
        <v>0.53721399999999997</v>
      </c>
      <c r="J840" s="4">
        <v>817</v>
      </c>
      <c r="L840" s="2">
        <f>INDEX($P$3:$P$1294,MATCH(J840,_xlfn.ANCHORARRAY($O$3),0))</f>
        <v>83</v>
      </c>
      <c r="M840" s="4">
        <v>6</v>
      </c>
      <c r="O840" s="2">
        <v>839</v>
      </c>
      <c r="P840" s="4">
        <f t="shared" si="16"/>
        <v>72</v>
      </c>
    </row>
    <row r="841" spans="1:16">
      <c r="A841" s="2">
        <v>839</v>
      </c>
      <c r="B841" s="3" t="s">
        <v>2299</v>
      </c>
      <c r="C841" s="3" t="s">
        <v>2300</v>
      </c>
      <c r="D841" s="3" t="s">
        <v>11</v>
      </c>
      <c r="E841" s="3" t="s">
        <v>11</v>
      </c>
      <c r="F841" s="3" t="s">
        <v>2301</v>
      </c>
      <c r="G841" s="3" t="s">
        <v>11</v>
      </c>
      <c r="H841" s="3">
        <v>0</v>
      </c>
      <c r="I841" s="3">
        <v>0</v>
      </c>
      <c r="J841" s="4">
        <v>818</v>
      </c>
      <c r="L841" s="2">
        <f>INDEX($P$3:$P$1294,MATCH(J841,_xlfn.ANCHORARRAY($O$3),0))</f>
        <v>82</v>
      </c>
      <c r="M841" s="4">
        <v>6</v>
      </c>
      <c r="O841" s="2">
        <v>840</v>
      </c>
      <c r="P841" s="4">
        <f t="shared" si="16"/>
        <v>71</v>
      </c>
    </row>
    <row r="842" spans="1:16">
      <c r="A842" s="2">
        <v>840</v>
      </c>
      <c r="B842" s="3" t="s">
        <v>2302</v>
      </c>
      <c r="C842" s="3" t="s">
        <v>2303</v>
      </c>
      <c r="D842" s="3" t="s">
        <v>11</v>
      </c>
      <c r="E842" s="3" t="s">
        <v>11</v>
      </c>
      <c r="F842" s="3" t="s">
        <v>2304</v>
      </c>
      <c r="G842" s="3" t="s">
        <v>18</v>
      </c>
      <c r="H842" s="3">
        <v>1</v>
      </c>
      <c r="I842" s="3">
        <v>0.79432800000000003</v>
      </c>
      <c r="J842" s="4">
        <v>819</v>
      </c>
      <c r="L842" s="2">
        <f>INDEX($P$3:$P$1294,MATCH(J842,_xlfn.ANCHORARRAY($O$3),0))</f>
        <v>82</v>
      </c>
      <c r="M842" s="4">
        <v>6</v>
      </c>
      <c r="O842" s="2">
        <v>841</v>
      </c>
      <c r="P842" s="4">
        <f t="shared" si="16"/>
        <v>71</v>
      </c>
    </row>
    <row r="843" spans="1:16">
      <c r="A843" s="2">
        <v>841</v>
      </c>
      <c r="B843" s="3" t="s">
        <v>2305</v>
      </c>
      <c r="C843" s="3" t="s">
        <v>2306</v>
      </c>
      <c r="D843" s="3" t="s">
        <v>11</v>
      </c>
      <c r="E843" s="3" t="s">
        <v>11</v>
      </c>
      <c r="F843" s="3" t="s">
        <v>2307</v>
      </c>
      <c r="G843" s="3" t="s">
        <v>11</v>
      </c>
      <c r="H843" s="3">
        <v>0</v>
      </c>
      <c r="I843" s="3">
        <v>0</v>
      </c>
      <c r="J843" s="4">
        <v>820</v>
      </c>
      <c r="L843" s="2">
        <f>INDEX($P$3:$P$1294,MATCH(J843,_xlfn.ANCHORARRAY($O$3),0))</f>
        <v>81</v>
      </c>
      <c r="M843" s="4">
        <v>6</v>
      </c>
      <c r="O843" s="2">
        <v>842</v>
      </c>
      <c r="P843" s="4">
        <f t="shared" si="16"/>
        <v>70</v>
      </c>
    </row>
    <row r="844" spans="1:16">
      <c r="A844" s="2">
        <v>842</v>
      </c>
      <c r="B844" s="3" t="s">
        <v>2308</v>
      </c>
      <c r="C844" s="3" t="s">
        <v>2309</v>
      </c>
      <c r="D844" s="3" t="s">
        <v>11</v>
      </c>
      <c r="E844" s="3" t="s">
        <v>11</v>
      </c>
      <c r="F844" s="3" t="s">
        <v>2310</v>
      </c>
      <c r="G844" s="3" t="s">
        <v>11</v>
      </c>
      <c r="H844" s="3">
        <v>0</v>
      </c>
      <c r="I844" s="3">
        <v>0</v>
      </c>
      <c r="J844" s="4">
        <v>821</v>
      </c>
      <c r="L844" s="2">
        <f>INDEX($P$3:$P$1294,MATCH(J844,_xlfn.ANCHORARRAY($O$3),0))</f>
        <v>81</v>
      </c>
      <c r="M844" s="4">
        <v>6</v>
      </c>
      <c r="O844" s="2">
        <v>843</v>
      </c>
      <c r="P844" s="4">
        <f t="shared" si="16"/>
        <v>70</v>
      </c>
    </row>
    <row r="845" spans="1:16">
      <c r="A845" s="2">
        <v>843</v>
      </c>
      <c r="B845" s="3" t="s">
        <v>2311</v>
      </c>
      <c r="C845" s="3" t="s">
        <v>2312</v>
      </c>
      <c r="D845" s="3" t="s">
        <v>11</v>
      </c>
      <c r="E845" s="3" t="s">
        <v>11</v>
      </c>
      <c r="F845" s="3" t="s">
        <v>2154</v>
      </c>
      <c r="G845" s="3" t="s">
        <v>15</v>
      </c>
      <c r="H845" s="3">
        <v>1</v>
      </c>
      <c r="I845" s="3">
        <v>0.53956000000000004</v>
      </c>
      <c r="J845" s="4">
        <v>822</v>
      </c>
      <c r="L845" s="2">
        <f>INDEX($P$3:$P$1294,MATCH(J845,_xlfn.ANCHORARRAY($O$3),0))</f>
        <v>80</v>
      </c>
      <c r="M845" s="4">
        <v>6</v>
      </c>
      <c r="O845" s="2">
        <v>844</v>
      </c>
      <c r="P845" s="4">
        <f t="shared" si="16"/>
        <v>69</v>
      </c>
    </row>
    <row r="846" spans="1:16">
      <c r="A846" s="2">
        <v>844</v>
      </c>
      <c r="B846" s="3" t="s">
        <v>2313</v>
      </c>
      <c r="C846" s="3" t="s">
        <v>2314</v>
      </c>
      <c r="D846" s="3" t="s">
        <v>11</v>
      </c>
      <c r="E846" s="3" t="s">
        <v>11</v>
      </c>
      <c r="F846" s="3" t="s">
        <v>276</v>
      </c>
      <c r="G846" s="3" t="s">
        <v>11</v>
      </c>
      <c r="H846" s="3">
        <v>0</v>
      </c>
      <c r="I846" s="3">
        <v>0</v>
      </c>
      <c r="J846" s="4">
        <v>823</v>
      </c>
      <c r="L846" s="2">
        <f>INDEX($P$3:$P$1294,MATCH(J846,_xlfn.ANCHORARRAY($O$3),0))</f>
        <v>80</v>
      </c>
      <c r="M846" s="4">
        <v>6</v>
      </c>
      <c r="O846" s="2">
        <v>845</v>
      </c>
      <c r="P846" s="4">
        <f t="shared" si="16"/>
        <v>69</v>
      </c>
    </row>
    <row r="847" spans="1:16">
      <c r="A847" s="2">
        <v>845</v>
      </c>
      <c r="B847" s="3" t="s">
        <v>2315</v>
      </c>
      <c r="C847" s="3" t="s">
        <v>2316</v>
      </c>
      <c r="D847" s="3" t="s">
        <v>11</v>
      </c>
      <c r="E847" s="3" t="s">
        <v>11</v>
      </c>
      <c r="F847" s="3" t="s">
        <v>2317</v>
      </c>
      <c r="G847" s="3" t="s">
        <v>11</v>
      </c>
      <c r="H847" s="3">
        <v>0</v>
      </c>
      <c r="I847" s="3">
        <v>0</v>
      </c>
      <c r="J847" s="4">
        <v>824</v>
      </c>
      <c r="L847" s="2">
        <f>INDEX($P$3:$P$1294,MATCH(J847,_xlfn.ANCHORARRAY($O$3),0))</f>
        <v>79</v>
      </c>
      <c r="M847" s="4">
        <v>6</v>
      </c>
      <c r="O847" s="2">
        <v>846</v>
      </c>
      <c r="P847" s="4">
        <f t="shared" si="16"/>
        <v>68</v>
      </c>
    </row>
    <row r="848" spans="1:16">
      <c r="A848" s="2">
        <v>846</v>
      </c>
      <c r="B848" s="3" t="s">
        <v>2318</v>
      </c>
      <c r="C848" s="3" t="s">
        <v>2319</v>
      </c>
      <c r="D848" s="3" t="s">
        <v>11</v>
      </c>
      <c r="E848" s="3" t="s">
        <v>11</v>
      </c>
      <c r="F848" s="3" t="s">
        <v>2320</v>
      </c>
      <c r="G848" s="3" t="s">
        <v>11</v>
      </c>
      <c r="H848" s="3">
        <v>0</v>
      </c>
      <c r="I848" s="3">
        <v>0</v>
      </c>
      <c r="J848" s="4">
        <v>825</v>
      </c>
      <c r="L848" s="2">
        <f>INDEX($P$3:$P$1294,MATCH(J848,_xlfn.ANCHORARRAY($O$3),0))</f>
        <v>79</v>
      </c>
      <c r="M848" s="4">
        <v>6</v>
      </c>
      <c r="O848" s="2">
        <v>847</v>
      </c>
      <c r="P848" s="4">
        <f t="shared" si="16"/>
        <v>68</v>
      </c>
    </row>
    <row r="849" spans="1:16">
      <c r="A849" s="2">
        <v>847</v>
      </c>
      <c r="B849" s="3" t="s">
        <v>2321</v>
      </c>
      <c r="C849" s="3" t="s">
        <v>2322</v>
      </c>
      <c r="D849" s="3" t="s">
        <v>11</v>
      </c>
      <c r="E849" s="3" t="s">
        <v>11</v>
      </c>
      <c r="F849" s="3" t="s">
        <v>130</v>
      </c>
      <c r="G849" s="3" t="s">
        <v>11</v>
      </c>
      <c r="H849" s="3">
        <v>0</v>
      </c>
      <c r="I849" s="3">
        <v>0</v>
      </c>
      <c r="J849" s="4">
        <v>826</v>
      </c>
      <c r="L849" s="2">
        <f>INDEX($P$3:$P$1294,MATCH(J849,_xlfn.ANCHORARRAY($O$3),0))</f>
        <v>78</v>
      </c>
      <c r="M849" s="4">
        <v>6</v>
      </c>
      <c r="O849" s="2">
        <v>848</v>
      </c>
      <c r="P849" s="4">
        <f t="shared" si="16"/>
        <v>67</v>
      </c>
    </row>
    <row r="850" spans="1:16">
      <c r="A850" s="2">
        <v>848</v>
      </c>
      <c r="B850" s="3" t="s">
        <v>2323</v>
      </c>
      <c r="C850" s="3" t="s">
        <v>2324</v>
      </c>
      <c r="D850" s="3" t="s">
        <v>11</v>
      </c>
      <c r="E850" s="3" t="s">
        <v>11</v>
      </c>
      <c r="F850" s="3" t="s">
        <v>130</v>
      </c>
      <c r="G850" s="3" t="s">
        <v>11</v>
      </c>
      <c r="H850" s="3">
        <v>0</v>
      </c>
      <c r="I850" s="3">
        <v>0</v>
      </c>
      <c r="J850" s="4">
        <v>827</v>
      </c>
      <c r="L850" s="2">
        <f>INDEX($P$3:$P$1294,MATCH(J850,_xlfn.ANCHORARRAY($O$3),0))</f>
        <v>78</v>
      </c>
      <c r="M850" s="4">
        <v>6</v>
      </c>
      <c r="O850" s="2">
        <v>849</v>
      </c>
      <c r="P850" s="4">
        <f t="shared" si="16"/>
        <v>67</v>
      </c>
    </row>
    <row r="851" spans="1:16">
      <c r="A851" s="2">
        <v>849</v>
      </c>
      <c r="B851" s="3" t="s">
        <v>2325</v>
      </c>
      <c r="C851" s="3" t="s">
        <v>2326</v>
      </c>
      <c r="D851" s="3" t="s">
        <v>11</v>
      </c>
      <c r="E851" s="3" t="s">
        <v>11</v>
      </c>
      <c r="F851" s="3" t="s">
        <v>2327</v>
      </c>
      <c r="G851" s="3" t="s">
        <v>18</v>
      </c>
      <c r="H851" s="3">
        <v>1</v>
      </c>
      <c r="I851" s="3">
        <v>0.75757799999999997</v>
      </c>
      <c r="J851" s="4">
        <v>828</v>
      </c>
      <c r="L851" s="2">
        <f>INDEX($P$3:$P$1294,MATCH(J851,_xlfn.ANCHORARRAY($O$3),0))</f>
        <v>77</v>
      </c>
      <c r="M851" s="4">
        <v>6</v>
      </c>
      <c r="O851" s="2">
        <v>850</v>
      </c>
      <c r="P851" s="4">
        <f t="shared" si="16"/>
        <v>66</v>
      </c>
    </row>
    <row r="852" spans="1:16">
      <c r="A852" s="2">
        <v>850</v>
      </c>
      <c r="B852" s="3" t="s">
        <v>2328</v>
      </c>
      <c r="C852" s="3" t="s">
        <v>2329</v>
      </c>
      <c r="D852" s="3" t="s">
        <v>11</v>
      </c>
      <c r="E852" s="3" t="s">
        <v>11</v>
      </c>
      <c r="F852" s="3" t="s">
        <v>2330</v>
      </c>
      <c r="G852" s="3" t="s">
        <v>11</v>
      </c>
      <c r="H852" s="3">
        <v>0</v>
      </c>
      <c r="I852" s="3">
        <v>0</v>
      </c>
      <c r="J852" s="4">
        <v>829</v>
      </c>
      <c r="L852" s="2">
        <f>INDEX($P$3:$P$1294,MATCH(J852,_xlfn.ANCHORARRAY($O$3),0))</f>
        <v>77</v>
      </c>
      <c r="M852" s="4">
        <v>6</v>
      </c>
      <c r="O852" s="2">
        <v>851</v>
      </c>
      <c r="P852" s="4">
        <f t="shared" si="16"/>
        <v>66</v>
      </c>
    </row>
    <row r="853" spans="1:16">
      <c r="A853" s="2">
        <v>851</v>
      </c>
      <c r="B853" s="3" t="s">
        <v>2331</v>
      </c>
      <c r="C853" s="3" t="s">
        <v>2332</v>
      </c>
      <c r="D853" s="3" t="s">
        <v>11</v>
      </c>
      <c r="E853" s="3" t="s">
        <v>11</v>
      </c>
      <c r="F853" s="3" t="s">
        <v>2333</v>
      </c>
      <c r="G853" s="3" t="s">
        <v>11</v>
      </c>
      <c r="H853" s="3">
        <v>0</v>
      </c>
      <c r="I853" s="3">
        <v>0</v>
      </c>
      <c r="J853" s="4">
        <v>830</v>
      </c>
      <c r="L853" s="2">
        <f>INDEX($P$3:$P$1294,MATCH(J853,_xlfn.ANCHORARRAY($O$3),0))</f>
        <v>76</v>
      </c>
      <c r="M853" s="4">
        <v>6</v>
      </c>
      <c r="O853" s="2">
        <v>852</v>
      </c>
      <c r="P853" s="4">
        <f t="shared" si="16"/>
        <v>65</v>
      </c>
    </row>
    <row r="854" spans="1:16">
      <c r="A854" s="2">
        <v>852</v>
      </c>
      <c r="B854" s="3" t="s">
        <v>2334</v>
      </c>
      <c r="C854" s="3" t="s">
        <v>2335</v>
      </c>
      <c r="D854" s="3" t="s">
        <v>11</v>
      </c>
      <c r="E854" s="3" t="s">
        <v>11</v>
      </c>
      <c r="F854" s="3" t="s">
        <v>2336</v>
      </c>
      <c r="G854" s="3" t="s">
        <v>11</v>
      </c>
      <c r="H854" s="3">
        <v>0</v>
      </c>
      <c r="I854" s="3">
        <v>0</v>
      </c>
      <c r="J854" s="4">
        <v>831</v>
      </c>
      <c r="L854" s="2">
        <f>INDEX($P$3:$P$1294,MATCH(J854,_xlfn.ANCHORARRAY($O$3),0))</f>
        <v>76</v>
      </c>
      <c r="M854" s="4">
        <v>6</v>
      </c>
      <c r="O854" s="2">
        <v>853</v>
      </c>
      <c r="P854" s="4">
        <f t="shared" si="16"/>
        <v>65</v>
      </c>
    </row>
    <row r="855" spans="1:16">
      <c r="A855" s="2">
        <v>853</v>
      </c>
      <c r="B855" s="3" t="s">
        <v>2337</v>
      </c>
      <c r="C855" s="3" t="s">
        <v>2338</v>
      </c>
      <c r="D855" s="3" t="s">
        <v>11</v>
      </c>
      <c r="E855" s="3" t="s">
        <v>11</v>
      </c>
      <c r="F855" s="3" t="s">
        <v>2327</v>
      </c>
      <c r="G855" s="3" t="s">
        <v>12</v>
      </c>
      <c r="H855" s="3">
        <v>1</v>
      </c>
      <c r="I855" s="3">
        <v>0.25252599999999997</v>
      </c>
      <c r="J855" s="4">
        <v>832</v>
      </c>
      <c r="L855" s="2">
        <f>INDEX($P$3:$P$1294,MATCH(J855,_xlfn.ANCHORARRAY($O$3),0))</f>
        <v>75</v>
      </c>
      <c r="M855" s="4">
        <v>6</v>
      </c>
      <c r="O855" s="2">
        <v>854</v>
      </c>
      <c r="P855" s="4">
        <f t="shared" si="16"/>
        <v>64</v>
      </c>
    </row>
    <row r="856" spans="1:16">
      <c r="A856" s="2">
        <v>854</v>
      </c>
      <c r="B856" s="3" t="s">
        <v>2339</v>
      </c>
      <c r="C856" s="3" t="s">
        <v>2340</v>
      </c>
      <c r="D856" s="3" t="s">
        <v>11</v>
      </c>
      <c r="E856" s="3" t="s">
        <v>11</v>
      </c>
      <c r="F856" s="3" t="s">
        <v>394</v>
      </c>
      <c r="G856" s="3" t="s">
        <v>15</v>
      </c>
      <c r="H856" s="3">
        <v>1</v>
      </c>
      <c r="I856" s="3">
        <v>0.50631000000000004</v>
      </c>
      <c r="J856" s="4">
        <v>833</v>
      </c>
      <c r="L856" s="2">
        <f>INDEX($P$3:$P$1294,MATCH(J856,_xlfn.ANCHORARRAY($O$3),0))</f>
        <v>75</v>
      </c>
      <c r="M856" s="4">
        <v>6</v>
      </c>
      <c r="O856" s="2">
        <v>855</v>
      </c>
      <c r="P856" s="4">
        <f t="shared" si="16"/>
        <v>64</v>
      </c>
    </row>
    <row r="857" spans="1:16">
      <c r="A857" s="2">
        <v>855</v>
      </c>
      <c r="B857" s="3" t="s">
        <v>2341</v>
      </c>
      <c r="C857" s="3" t="s">
        <v>2342</v>
      </c>
      <c r="D857" s="3" t="s">
        <v>11</v>
      </c>
      <c r="E857" s="3" t="s">
        <v>11</v>
      </c>
      <c r="F857" s="3" t="s">
        <v>2343</v>
      </c>
      <c r="G857" s="3" t="s">
        <v>15</v>
      </c>
      <c r="H857" s="3">
        <v>1</v>
      </c>
      <c r="I857" s="3">
        <v>0.48699799999999999</v>
      </c>
      <c r="J857" s="4">
        <v>834</v>
      </c>
      <c r="L857" s="2">
        <f>INDEX($P$3:$P$1294,MATCH(J857,_xlfn.ANCHORARRAY($O$3),0))</f>
        <v>74</v>
      </c>
      <c r="M857" s="4">
        <v>6</v>
      </c>
      <c r="O857" s="2">
        <v>856</v>
      </c>
      <c r="P857" s="4">
        <f t="shared" si="16"/>
        <v>63</v>
      </c>
    </row>
    <row r="858" spans="1:16">
      <c r="A858" s="2">
        <v>856</v>
      </c>
      <c r="B858" s="3" t="s">
        <v>2344</v>
      </c>
      <c r="C858" s="3" t="s">
        <v>2345</v>
      </c>
      <c r="D858" s="3" t="s">
        <v>11</v>
      </c>
      <c r="E858" s="3" t="s">
        <v>11</v>
      </c>
      <c r="F858" s="3" t="s">
        <v>2346</v>
      </c>
      <c r="G858" s="3" t="s">
        <v>11</v>
      </c>
      <c r="H858" s="3">
        <v>0</v>
      </c>
      <c r="I858" s="3">
        <v>0</v>
      </c>
      <c r="J858" s="4">
        <v>835</v>
      </c>
      <c r="L858" s="2">
        <f>INDEX($P$3:$P$1294,MATCH(J858,_xlfn.ANCHORARRAY($O$3),0))</f>
        <v>74</v>
      </c>
      <c r="M858" s="4">
        <v>6</v>
      </c>
      <c r="O858" s="2">
        <v>857</v>
      </c>
      <c r="P858" s="4">
        <f t="shared" si="16"/>
        <v>63</v>
      </c>
    </row>
    <row r="859" spans="1:16">
      <c r="A859" s="2">
        <v>857</v>
      </c>
      <c r="B859" s="3" t="s">
        <v>2347</v>
      </c>
      <c r="C859" s="3" t="s">
        <v>2348</v>
      </c>
      <c r="D859" s="3" t="s">
        <v>11</v>
      </c>
      <c r="E859" s="3" t="s">
        <v>11</v>
      </c>
      <c r="F859" s="3" t="s">
        <v>2349</v>
      </c>
      <c r="G859" s="3" t="s">
        <v>11</v>
      </c>
      <c r="H859" s="3">
        <v>0</v>
      </c>
      <c r="I859" s="3">
        <v>0</v>
      </c>
      <c r="J859" s="4">
        <v>836</v>
      </c>
      <c r="L859" s="2">
        <f>INDEX($P$3:$P$1294,MATCH(J859,_xlfn.ANCHORARRAY($O$3),0))</f>
        <v>73</v>
      </c>
      <c r="M859" s="4">
        <v>6</v>
      </c>
      <c r="O859" s="2">
        <v>858</v>
      </c>
      <c r="P859" s="4">
        <f t="shared" si="16"/>
        <v>62</v>
      </c>
    </row>
    <row r="860" spans="1:16">
      <c r="A860" s="2">
        <v>858</v>
      </c>
      <c r="B860" s="3" t="s">
        <v>2350</v>
      </c>
      <c r="C860" s="3" t="s">
        <v>2351</v>
      </c>
      <c r="D860" s="3" t="s">
        <v>11</v>
      </c>
      <c r="E860" s="3" t="s">
        <v>11</v>
      </c>
      <c r="F860" s="3" t="s">
        <v>2119</v>
      </c>
      <c r="G860" s="3" t="s">
        <v>11</v>
      </c>
      <c r="H860" s="3">
        <v>0</v>
      </c>
      <c r="I860" s="3">
        <v>0</v>
      </c>
      <c r="J860" s="4">
        <v>837</v>
      </c>
      <c r="L860" s="2">
        <f>INDEX($P$3:$P$1294,MATCH(J860,_xlfn.ANCHORARRAY($O$3),0))</f>
        <v>73</v>
      </c>
      <c r="M860" s="4">
        <v>6</v>
      </c>
      <c r="O860" s="2">
        <v>859</v>
      </c>
      <c r="P860" s="4">
        <f t="shared" si="16"/>
        <v>62</v>
      </c>
    </row>
    <row r="861" spans="1:16">
      <c r="A861" s="2">
        <v>859</v>
      </c>
      <c r="B861" s="3" t="s">
        <v>2352</v>
      </c>
      <c r="C861" s="3" t="s">
        <v>2353</v>
      </c>
      <c r="D861" s="3" t="s">
        <v>11</v>
      </c>
      <c r="E861" s="3" t="s">
        <v>11</v>
      </c>
      <c r="F861" s="3" t="s">
        <v>2354</v>
      </c>
      <c r="G861" s="3" t="s">
        <v>11</v>
      </c>
      <c r="H861" s="3">
        <v>0</v>
      </c>
      <c r="I861" s="3">
        <v>0</v>
      </c>
      <c r="J861" s="4">
        <v>838</v>
      </c>
      <c r="L861" s="2">
        <f>INDEX($P$3:$P$1294,MATCH(J861,_xlfn.ANCHORARRAY($O$3),0))</f>
        <v>72</v>
      </c>
      <c r="M861" s="4">
        <v>6</v>
      </c>
      <c r="O861" s="2">
        <v>860</v>
      </c>
      <c r="P861" s="4">
        <f t="shared" si="16"/>
        <v>61</v>
      </c>
    </row>
    <row r="862" spans="1:16">
      <c r="A862" s="2">
        <v>860</v>
      </c>
      <c r="B862" s="3" t="s">
        <v>2355</v>
      </c>
      <c r="C862" s="3" t="s">
        <v>2356</v>
      </c>
      <c r="D862" s="3" t="s">
        <v>11</v>
      </c>
      <c r="E862" s="3" t="s">
        <v>11</v>
      </c>
      <c r="F862" s="3" t="s">
        <v>2357</v>
      </c>
      <c r="G862" s="3" t="s">
        <v>11</v>
      </c>
      <c r="H862" s="3">
        <v>0</v>
      </c>
      <c r="I862" s="3">
        <v>0</v>
      </c>
      <c r="J862" s="4">
        <v>839</v>
      </c>
      <c r="L862" s="2">
        <f>INDEX($P$3:$P$1294,MATCH(J862,_xlfn.ANCHORARRAY($O$3),0))</f>
        <v>72</v>
      </c>
      <c r="M862" s="4">
        <v>6</v>
      </c>
      <c r="O862" s="2">
        <v>861</v>
      </c>
      <c r="P862" s="4">
        <f t="shared" si="16"/>
        <v>61</v>
      </c>
    </row>
    <row r="863" spans="1:16">
      <c r="A863" s="2">
        <v>861</v>
      </c>
      <c r="B863" s="3" t="s">
        <v>2358</v>
      </c>
      <c r="C863" s="3" t="s">
        <v>2359</v>
      </c>
      <c r="D863" s="3" t="s">
        <v>11</v>
      </c>
      <c r="E863" s="3" t="s">
        <v>11</v>
      </c>
      <c r="F863" s="3" t="s">
        <v>2360</v>
      </c>
      <c r="G863" s="3" t="s">
        <v>11</v>
      </c>
      <c r="H863" s="3">
        <v>0</v>
      </c>
      <c r="I863" s="3">
        <v>0</v>
      </c>
      <c r="J863" s="4">
        <v>840</v>
      </c>
      <c r="L863" s="2">
        <f>INDEX($P$3:$P$1294,MATCH(J863,_xlfn.ANCHORARRAY($O$3),0))</f>
        <v>71</v>
      </c>
      <c r="M863" s="4">
        <v>6</v>
      </c>
      <c r="O863" s="2">
        <v>862</v>
      </c>
      <c r="P863" s="4">
        <f t="shared" si="16"/>
        <v>60</v>
      </c>
    </row>
    <row r="864" spans="1:16">
      <c r="A864" s="2">
        <v>862</v>
      </c>
      <c r="B864" s="3" t="s">
        <v>2361</v>
      </c>
      <c r="C864" s="3" t="s">
        <v>2362</v>
      </c>
      <c r="D864" s="3" t="s">
        <v>11</v>
      </c>
      <c r="E864" s="3" t="s">
        <v>11</v>
      </c>
      <c r="F864" s="3" t="s">
        <v>2363</v>
      </c>
      <c r="G864" s="3" t="s">
        <v>11</v>
      </c>
      <c r="H864" s="3">
        <v>0</v>
      </c>
      <c r="I864" s="3">
        <v>0</v>
      </c>
      <c r="J864" s="4">
        <v>841</v>
      </c>
      <c r="L864" s="2">
        <f>INDEX($P$3:$P$1294,MATCH(J864,_xlfn.ANCHORARRAY($O$3),0))</f>
        <v>71</v>
      </c>
      <c r="M864" s="4">
        <v>6</v>
      </c>
      <c r="O864" s="2">
        <v>863</v>
      </c>
      <c r="P864" s="4">
        <f t="shared" si="16"/>
        <v>60</v>
      </c>
    </row>
    <row r="865" spans="1:16">
      <c r="A865" s="2">
        <v>863</v>
      </c>
      <c r="B865" s="3" t="s">
        <v>2364</v>
      </c>
      <c r="C865" s="3" t="s">
        <v>2365</v>
      </c>
      <c r="D865" s="3" t="s">
        <v>11</v>
      </c>
      <c r="E865" s="3" t="s">
        <v>11</v>
      </c>
      <c r="F865" s="3" t="s">
        <v>2366</v>
      </c>
      <c r="G865" s="3" t="s">
        <v>11</v>
      </c>
      <c r="H865" s="3">
        <v>0</v>
      </c>
      <c r="I865" s="3">
        <v>0</v>
      </c>
      <c r="J865" s="4">
        <v>842</v>
      </c>
      <c r="L865" s="2">
        <f>INDEX($P$3:$P$1294,MATCH(J865,_xlfn.ANCHORARRAY($O$3),0))</f>
        <v>70</v>
      </c>
      <c r="M865" s="4">
        <v>6</v>
      </c>
      <c r="O865" s="2">
        <v>864</v>
      </c>
      <c r="P865" s="4">
        <f t="shared" si="16"/>
        <v>59</v>
      </c>
    </row>
    <row r="866" spans="1:16">
      <c r="A866" s="2">
        <v>864</v>
      </c>
      <c r="B866" s="3" t="s">
        <v>2367</v>
      </c>
      <c r="C866" s="3" t="s">
        <v>2368</v>
      </c>
      <c r="D866" s="3" t="s">
        <v>11</v>
      </c>
      <c r="E866" s="3" t="s">
        <v>11</v>
      </c>
      <c r="F866" s="3" t="s">
        <v>2369</v>
      </c>
      <c r="G866" s="3" t="s">
        <v>11</v>
      </c>
      <c r="H866" s="3">
        <v>0</v>
      </c>
      <c r="I866" s="3">
        <v>0</v>
      </c>
      <c r="J866" s="4">
        <v>843</v>
      </c>
      <c r="L866" s="2">
        <f>INDEX($P$3:$P$1294,MATCH(J866,_xlfn.ANCHORARRAY($O$3),0))</f>
        <v>70</v>
      </c>
      <c r="M866" s="4">
        <v>6</v>
      </c>
      <c r="O866" s="2">
        <v>865</v>
      </c>
      <c r="P866" s="4">
        <f t="shared" si="16"/>
        <v>59</v>
      </c>
    </row>
    <row r="867" spans="1:16">
      <c r="A867" s="2">
        <v>865</v>
      </c>
      <c r="B867" s="3" t="s">
        <v>2370</v>
      </c>
      <c r="C867" s="3" t="s">
        <v>2371</v>
      </c>
      <c r="D867" s="3" t="s">
        <v>11</v>
      </c>
      <c r="E867" s="3" t="s">
        <v>11</v>
      </c>
      <c r="F867" s="3" t="s">
        <v>2372</v>
      </c>
      <c r="G867" s="3" t="s">
        <v>18</v>
      </c>
      <c r="H867" s="3">
        <v>1</v>
      </c>
      <c r="I867" s="3">
        <v>0.75591299999999995</v>
      </c>
      <c r="J867" s="4">
        <v>844</v>
      </c>
      <c r="L867" s="2">
        <f>INDEX($P$3:$P$1294,MATCH(J867,_xlfn.ANCHORARRAY($O$3),0))</f>
        <v>69</v>
      </c>
      <c r="M867" s="4">
        <v>6</v>
      </c>
      <c r="O867" s="2">
        <v>866</v>
      </c>
      <c r="P867" s="4">
        <f t="shared" si="16"/>
        <v>58</v>
      </c>
    </row>
    <row r="868" spans="1:16">
      <c r="A868" s="2">
        <v>866</v>
      </c>
      <c r="B868" s="3" t="s">
        <v>2373</v>
      </c>
      <c r="C868" s="3" t="s">
        <v>2374</v>
      </c>
      <c r="D868" s="3" t="s">
        <v>11</v>
      </c>
      <c r="E868" s="3" t="s">
        <v>11</v>
      </c>
      <c r="F868" s="3" t="s">
        <v>2375</v>
      </c>
      <c r="G868" s="3" t="s">
        <v>11</v>
      </c>
      <c r="H868" s="3">
        <v>0</v>
      </c>
      <c r="I868" s="3">
        <v>0</v>
      </c>
      <c r="J868" s="4">
        <v>845</v>
      </c>
      <c r="L868" s="2">
        <f>INDEX($P$3:$P$1294,MATCH(J868,_xlfn.ANCHORARRAY($O$3),0))</f>
        <v>69</v>
      </c>
      <c r="M868" s="4">
        <v>6</v>
      </c>
      <c r="O868" s="2">
        <v>867</v>
      </c>
      <c r="P868" s="4">
        <f t="shared" si="16"/>
        <v>58</v>
      </c>
    </row>
    <row r="869" spans="1:16">
      <c r="A869" s="2">
        <v>867</v>
      </c>
      <c r="B869" s="3" t="s">
        <v>2376</v>
      </c>
      <c r="C869" s="3" t="s">
        <v>2377</v>
      </c>
      <c r="D869" s="3" t="s">
        <v>11</v>
      </c>
      <c r="E869" s="3" t="s">
        <v>11</v>
      </c>
      <c r="F869" s="3" t="s">
        <v>2378</v>
      </c>
      <c r="G869" s="3" t="s">
        <v>11</v>
      </c>
      <c r="H869" s="3">
        <v>0</v>
      </c>
      <c r="I869" s="3">
        <v>0</v>
      </c>
      <c r="J869" s="4">
        <v>846</v>
      </c>
      <c r="L869" s="2">
        <f>INDEX($P$3:$P$1294,MATCH(J869,_xlfn.ANCHORARRAY($O$3),0))</f>
        <v>68</v>
      </c>
      <c r="M869" s="4">
        <v>6</v>
      </c>
      <c r="O869" s="2">
        <v>868</v>
      </c>
      <c r="P869" s="4">
        <f t="shared" si="16"/>
        <v>57</v>
      </c>
    </row>
    <row r="870" spans="1:16">
      <c r="A870" s="2">
        <v>868</v>
      </c>
      <c r="B870" s="3" t="s">
        <v>2379</v>
      </c>
      <c r="C870" s="3" t="s">
        <v>2380</v>
      </c>
      <c r="D870" s="3" t="s">
        <v>11</v>
      </c>
      <c r="E870" s="3" t="s">
        <v>11</v>
      </c>
      <c r="F870" s="3" t="s">
        <v>2139</v>
      </c>
      <c r="G870" s="3" t="s">
        <v>11</v>
      </c>
      <c r="H870" s="3">
        <v>0</v>
      </c>
      <c r="I870" s="3">
        <v>0</v>
      </c>
      <c r="J870" s="4">
        <v>847</v>
      </c>
      <c r="L870" s="2">
        <f>INDEX($P$3:$P$1294,MATCH(J870,_xlfn.ANCHORARRAY($O$3),0))</f>
        <v>68</v>
      </c>
      <c r="M870" s="4">
        <v>6</v>
      </c>
      <c r="O870" s="2">
        <v>869</v>
      </c>
      <c r="P870" s="4">
        <f t="shared" si="16"/>
        <v>57</v>
      </c>
    </row>
    <row r="871" spans="1:16">
      <c r="A871" s="2">
        <v>869</v>
      </c>
      <c r="B871" s="3" t="s">
        <v>2381</v>
      </c>
      <c r="C871" s="3" t="s">
        <v>2382</v>
      </c>
      <c r="D871" s="3" t="s">
        <v>11</v>
      </c>
      <c r="E871" s="3" t="s">
        <v>11</v>
      </c>
      <c r="F871" s="3" t="s">
        <v>2383</v>
      </c>
      <c r="G871" s="3" t="s">
        <v>11</v>
      </c>
      <c r="H871" s="3">
        <v>0</v>
      </c>
      <c r="I871" s="3">
        <v>0</v>
      </c>
      <c r="J871" s="4">
        <v>848</v>
      </c>
      <c r="L871" s="2">
        <f>INDEX($P$3:$P$1294,MATCH(J871,_xlfn.ANCHORARRAY($O$3),0))</f>
        <v>67</v>
      </c>
      <c r="M871" s="4">
        <v>6</v>
      </c>
      <c r="O871" s="2">
        <v>870</v>
      </c>
      <c r="P871" s="4">
        <f t="shared" si="16"/>
        <v>56</v>
      </c>
    </row>
    <row r="872" spans="1:16">
      <c r="A872" s="2">
        <v>870</v>
      </c>
      <c r="B872" s="3" t="s">
        <v>2384</v>
      </c>
      <c r="C872" s="3" t="s">
        <v>2385</v>
      </c>
      <c r="D872" s="3" t="s">
        <v>11</v>
      </c>
      <c r="E872" s="3" t="s">
        <v>11</v>
      </c>
      <c r="F872" s="3" t="s">
        <v>1953</v>
      </c>
      <c r="G872" s="3" t="s">
        <v>11</v>
      </c>
      <c r="H872" s="3">
        <v>0</v>
      </c>
      <c r="I872" s="3">
        <v>0</v>
      </c>
      <c r="J872" s="4">
        <v>849</v>
      </c>
      <c r="L872" s="2">
        <f>INDEX($P$3:$P$1294,MATCH(J872,_xlfn.ANCHORARRAY($O$3),0))</f>
        <v>67</v>
      </c>
      <c r="M872" s="4">
        <v>6</v>
      </c>
      <c r="O872" s="2">
        <v>871</v>
      </c>
      <c r="P872" s="4">
        <f t="shared" si="16"/>
        <v>56</v>
      </c>
    </row>
    <row r="873" spans="1:16">
      <c r="A873" s="2">
        <v>871</v>
      </c>
      <c r="B873" s="3" t="s">
        <v>2386</v>
      </c>
      <c r="C873" s="3" t="s">
        <v>2387</v>
      </c>
      <c r="D873" s="3" t="s">
        <v>12</v>
      </c>
      <c r="E873" s="3" t="s">
        <v>11</v>
      </c>
      <c r="F873" s="3" t="s">
        <v>2388</v>
      </c>
      <c r="G873" s="3" t="s">
        <v>12</v>
      </c>
      <c r="H873" s="3">
        <v>1</v>
      </c>
      <c r="I873" s="3">
        <v>0.25853799999999999</v>
      </c>
      <c r="J873" s="4">
        <v>849</v>
      </c>
      <c r="L873" s="2">
        <f>INDEX($P$3:$P$1294,MATCH(J873,_xlfn.ANCHORARRAY($O$3),0))</f>
        <v>67</v>
      </c>
      <c r="M873" s="4">
        <v>6</v>
      </c>
      <c r="O873" s="2">
        <v>872</v>
      </c>
      <c r="P873" s="4">
        <f t="shared" si="16"/>
        <v>55</v>
      </c>
    </row>
    <row r="874" spans="1:16">
      <c r="A874" s="2">
        <v>872</v>
      </c>
      <c r="B874" s="3" t="s">
        <v>2389</v>
      </c>
      <c r="C874" s="3" t="s">
        <v>2390</v>
      </c>
      <c r="D874" s="3" t="s">
        <v>11</v>
      </c>
      <c r="E874" s="3" t="s">
        <v>11</v>
      </c>
      <c r="F874" s="3" t="s">
        <v>2391</v>
      </c>
      <c r="G874" s="3" t="s">
        <v>11</v>
      </c>
      <c r="H874" s="3">
        <v>0</v>
      </c>
      <c r="I874" s="3">
        <v>0</v>
      </c>
      <c r="J874" s="4">
        <v>850</v>
      </c>
      <c r="L874" s="2">
        <f>INDEX($P$3:$P$1294,MATCH(J874,_xlfn.ANCHORARRAY($O$3),0))</f>
        <v>66</v>
      </c>
      <c r="M874" s="4">
        <v>6</v>
      </c>
      <c r="O874" s="2">
        <v>873</v>
      </c>
      <c r="P874" s="4">
        <f t="shared" si="16"/>
        <v>55</v>
      </c>
    </row>
    <row r="875" spans="1:16">
      <c r="A875" s="2">
        <v>873</v>
      </c>
      <c r="B875" s="3" t="s">
        <v>2392</v>
      </c>
      <c r="C875" s="3" t="s">
        <v>2393</v>
      </c>
      <c r="D875" s="3" t="s">
        <v>11</v>
      </c>
      <c r="E875" s="3" t="s">
        <v>11</v>
      </c>
      <c r="F875" s="3" t="s">
        <v>2394</v>
      </c>
      <c r="G875" s="3" t="s">
        <v>11</v>
      </c>
      <c r="H875" s="3">
        <v>0</v>
      </c>
      <c r="I875" s="3">
        <v>0</v>
      </c>
      <c r="J875" s="4">
        <v>851</v>
      </c>
      <c r="L875" s="2">
        <f>INDEX($P$3:$P$1294,MATCH(J875,_xlfn.ANCHORARRAY($O$3),0))</f>
        <v>66</v>
      </c>
      <c r="M875" s="4">
        <v>6</v>
      </c>
      <c r="O875" s="2">
        <v>874</v>
      </c>
      <c r="P875" s="4">
        <f t="shared" si="16"/>
        <v>54</v>
      </c>
    </row>
    <row r="876" spans="1:16">
      <c r="A876" s="2">
        <v>874</v>
      </c>
      <c r="B876" s="3" t="s">
        <v>2395</v>
      </c>
      <c r="C876" s="3" t="s">
        <v>2396</v>
      </c>
      <c r="D876" s="3" t="s">
        <v>11</v>
      </c>
      <c r="E876" s="3" t="s">
        <v>11</v>
      </c>
      <c r="F876" s="3" t="s">
        <v>2397</v>
      </c>
      <c r="G876" s="3" t="s">
        <v>11</v>
      </c>
      <c r="H876" s="3">
        <v>0</v>
      </c>
      <c r="I876" s="3">
        <v>0</v>
      </c>
      <c r="J876" s="4">
        <v>852</v>
      </c>
      <c r="L876" s="2">
        <f>INDEX($P$3:$P$1294,MATCH(J876,_xlfn.ANCHORARRAY($O$3),0))</f>
        <v>65</v>
      </c>
      <c r="M876" s="4">
        <v>6</v>
      </c>
      <c r="O876" s="2">
        <v>875</v>
      </c>
      <c r="P876" s="4">
        <f t="shared" si="16"/>
        <v>54</v>
      </c>
    </row>
    <row r="877" spans="1:16">
      <c r="A877" s="2">
        <v>875</v>
      </c>
      <c r="B877" s="3" t="s">
        <v>2398</v>
      </c>
      <c r="C877" s="3" t="s">
        <v>2399</v>
      </c>
      <c r="D877" s="3" t="s">
        <v>11</v>
      </c>
      <c r="E877" s="3" t="s">
        <v>11</v>
      </c>
      <c r="F877" s="3" t="s">
        <v>825</v>
      </c>
      <c r="G877" s="3" t="s">
        <v>11</v>
      </c>
      <c r="H877" s="3">
        <v>0</v>
      </c>
      <c r="I877" s="3">
        <v>0</v>
      </c>
      <c r="J877" s="4">
        <v>853</v>
      </c>
      <c r="L877" s="2">
        <f>INDEX($P$3:$P$1294,MATCH(J877,_xlfn.ANCHORARRAY($O$3),0))</f>
        <v>65</v>
      </c>
      <c r="M877" s="4">
        <v>6</v>
      </c>
      <c r="O877" s="2">
        <v>876</v>
      </c>
      <c r="P877" s="4">
        <f t="shared" si="16"/>
        <v>53</v>
      </c>
    </row>
    <row r="878" spans="1:16">
      <c r="A878" s="2">
        <v>876</v>
      </c>
      <c r="B878" s="3" t="s">
        <v>2400</v>
      </c>
      <c r="C878" s="3" t="s">
        <v>2401</v>
      </c>
      <c r="D878" s="3" t="s">
        <v>11</v>
      </c>
      <c r="E878" s="3" t="s">
        <v>11</v>
      </c>
      <c r="F878" s="3" t="s">
        <v>2402</v>
      </c>
      <c r="G878" s="3" t="s">
        <v>11</v>
      </c>
      <c r="H878" s="3">
        <v>0</v>
      </c>
      <c r="I878" s="3">
        <v>0</v>
      </c>
      <c r="J878" s="4">
        <v>854</v>
      </c>
      <c r="L878" s="2">
        <f>INDEX($P$3:$P$1294,MATCH(J878,_xlfn.ANCHORARRAY($O$3),0))</f>
        <v>64</v>
      </c>
      <c r="M878" s="4">
        <v>6</v>
      </c>
      <c r="O878" s="2">
        <v>877</v>
      </c>
      <c r="P878" s="4">
        <f t="shared" si="16"/>
        <v>53</v>
      </c>
    </row>
    <row r="879" spans="1:16">
      <c r="A879" s="2">
        <v>877</v>
      </c>
      <c r="B879" s="3" t="s">
        <v>2403</v>
      </c>
      <c r="C879" s="3" t="s">
        <v>2404</v>
      </c>
      <c r="D879" s="3" t="s">
        <v>11</v>
      </c>
      <c r="E879" s="3" t="s">
        <v>11</v>
      </c>
      <c r="F879" s="3" t="s">
        <v>2405</v>
      </c>
      <c r="G879" s="3" t="s">
        <v>11</v>
      </c>
      <c r="H879" s="3">
        <v>0</v>
      </c>
      <c r="I879" s="3">
        <v>0</v>
      </c>
      <c r="J879" s="4">
        <v>855</v>
      </c>
      <c r="L879" s="2">
        <f>INDEX($P$3:$P$1294,MATCH(J879,_xlfn.ANCHORARRAY($O$3),0))</f>
        <v>64</v>
      </c>
      <c r="M879" s="4">
        <v>6</v>
      </c>
      <c r="O879" s="2">
        <v>878</v>
      </c>
      <c r="P879" s="4">
        <f t="shared" si="16"/>
        <v>52</v>
      </c>
    </row>
    <row r="880" spans="1:16">
      <c r="A880" s="2">
        <v>878</v>
      </c>
      <c r="B880" s="3" t="s">
        <v>2406</v>
      </c>
      <c r="C880" s="3" t="s">
        <v>2407</v>
      </c>
      <c r="D880" s="3" t="s">
        <v>11</v>
      </c>
      <c r="E880" s="3" t="s">
        <v>11</v>
      </c>
      <c r="F880" s="3" t="s">
        <v>235</v>
      </c>
      <c r="G880" s="3" t="s">
        <v>11</v>
      </c>
      <c r="H880" s="3">
        <v>0</v>
      </c>
      <c r="I880" s="3">
        <v>0</v>
      </c>
      <c r="J880" s="4">
        <v>856</v>
      </c>
      <c r="L880" s="2">
        <f>INDEX($P$3:$P$1294,MATCH(J880,_xlfn.ANCHORARRAY($O$3),0))</f>
        <v>63</v>
      </c>
      <c r="M880" s="4">
        <v>6</v>
      </c>
      <c r="O880" s="2">
        <v>879</v>
      </c>
      <c r="P880" s="4">
        <f t="shared" si="16"/>
        <v>52</v>
      </c>
    </row>
    <row r="881" spans="1:16">
      <c r="A881" s="2">
        <v>879</v>
      </c>
      <c r="B881" s="3" t="s">
        <v>2408</v>
      </c>
      <c r="C881" s="3" t="s">
        <v>2409</v>
      </c>
      <c r="D881" s="3" t="s">
        <v>11</v>
      </c>
      <c r="E881" s="3" t="s">
        <v>11</v>
      </c>
      <c r="F881" s="3" t="s">
        <v>2410</v>
      </c>
      <c r="G881" s="3" t="s">
        <v>11</v>
      </c>
      <c r="H881" s="3">
        <v>0</v>
      </c>
      <c r="I881" s="3">
        <v>0</v>
      </c>
      <c r="J881" s="4">
        <v>857</v>
      </c>
      <c r="L881" s="2">
        <f>INDEX($P$3:$P$1294,MATCH(J881,_xlfn.ANCHORARRAY($O$3),0))</f>
        <v>63</v>
      </c>
      <c r="M881" s="4">
        <v>6</v>
      </c>
      <c r="O881" s="2">
        <v>880</v>
      </c>
      <c r="P881" s="4">
        <f t="shared" si="16"/>
        <v>51</v>
      </c>
    </row>
    <row r="882" spans="1:16">
      <c r="A882" s="2">
        <v>880</v>
      </c>
      <c r="B882" s="3" t="s">
        <v>2411</v>
      </c>
      <c r="C882" s="3" t="s">
        <v>2412</v>
      </c>
      <c r="D882" s="3" t="s">
        <v>11</v>
      </c>
      <c r="E882" s="3" t="s">
        <v>11</v>
      </c>
      <c r="F882" s="3" t="s">
        <v>783</v>
      </c>
      <c r="G882" s="3" t="s">
        <v>11</v>
      </c>
      <c r="H882" s="3">
        <v>0</v>
      </c>
      <c r="I882" s="3">
        <v>0</v>
      </c>
      <c r="J882" s="4">
        <v>858</v>
      </c>
      <c r="L882" s="2">
        <f>INDEX($P$3:$P$1294,MATCH(J882,_xlfn.ANCHORARRAY($O$3),0))</f>
        <v>62</v>
      </c>
      <c r="M882" s="4">
        <v>6</v>
      </c>
      <c r="O882" s="2">
        <v>881</v>
      </c>
      <c r="P882" s="4">
        <f t="shared" ref="P882:P945" si="17">P880-1</f>
        <v>51</v>
      </c>
    </row>
    <row r="883" spans="1:16">
      <c r="A883" s="2">
        <v>881</v>
      </c>
      <c r="B883" s="3" t="s">
        <v>2413</v>
      </c>
      <c r="C883" s="3" t="s">
        <v>2414</v>
      </c>
      <c r="D883" s="3" t="s">
        <v>11</v>
      </c>
      <c r="E883" s="3" t="s">
        <v>11</v>
      </c>
      <c r="F883" s="3" t="s">
        <v>2415</v>
      </c>
      <c r="G883" s="3" t="s">
        <v>11</v>
      </c>
      <c r="H883" s="3">
        <v>0</v>
      </c>
      <c r="I883" s="3">
        <v>0</v>
      </c>
      <c r="J883" s="4">
        <v>859</v>
      </c>
      <c r="L883" s="2">
        <f>INDEX($P$3:$P$1294,MATCH(J883,_xlfn.ANCHORARRAY($O$3),0))</f>
        <v>62</v>
      </c>
      <c r="M883" s="4">
        <v>6</v>
      </c>
      <c r="O883" s="2">
        <v>882</v>
      </c>
      <c r="P883" s="4">
        <f t="shared" si="17"/>
        <v>50</v>
      </c>
    </row>
    <row r="884" spans="1:16">
      <c r="A884" s="2">
        <v>882</v>
      </c>
      <c r="B884" s="3" t="s">
        <v>2416</v>
      </c>
      <c r="C884" s="3" t="s">
        <v>2417</v>
      </c>
      <c r="D884" s="3" t="s">
        <v>11</v>
      </c>
      <c r="E884" s="3" t="s">
        <v>11</v>
      </c>
      <c r="F884" s="3" t="s">
        <v>1953</v>
      </c>
      <c r="G884" s="3" t="s">
        <v>11</v>
      </c>
      <c r="H884" s="3">
        <v>0</v>
      </c>
      <c r="I884" s="3">
        <v>0</v>
      </c>
      <c r="J884" s="4">
        <v>860</v>
      </c>
      <c r="L884" s="2">
        <f>INDEX($P$3:$P$1294,MATCH(J884,_xlfn.ANCHORARRAY($O$3),0))</f>
        <v>61</v>
      </c>
      <c r="M884" s="4">
        <v>6</v>
      </c>
      <c r="O884" s="2">
        <v>883</v>
      </c>
      <c r="P884" s="4">
        <f t="shared" si="17"/>
        <v>50</v>
      </c>
    </row>
    <row r="885" spans="1:16">
      <c r="A885" s="2">
        <v>883</v>
      </c>
      <c r="B885" s="3" t="s">
        <v>2418</v>
      </c>
      <c r="C885" s="3" t="s">
        <v>2419</v>
      </c>
      <c r="D885" s="3" t="s">
        <v>11</v>
      </c>
      <c r="E885" s="3" t="s">
        <v>11</v>
      </c>
      <c r="F885" s="3" t="s">
        <v>2056</v>
      </c>
      <c r="G885" s="3" t="s">
        <v>11</v>
      </c>
      <c r="H885" s="3">
        <v>0</v>
      </c>
      <c r="I885" s="3">
        <v>0</v>
      </c>
      <c r="J885" s="4">
        <v>861</v>
      </c>
      <c r="L885" s="2">
        <f>INDEX($P$3:$P$1294,MATCH(J885,_xlfn.ANCHORARRAY($O$3),0))</f>
        <v>61</v>
      </c>
      <c r="M885" s="4">
        <v>6</v>
      </c>
      <c r="O885" s="2">
        <v>884</v>
      </c>
      <c r="P885" s="4">
        <f t="shared" si="17"/>
        <v>49</v>
      </c>
    </row>
    <row r="886" spans="1:16">
      <c r="A886" s="2">
        <v>884</v>
      </c>
      <c r="B886" s="3" t="s">
        <v>2420</v>
      </c>
      <c r="C886" s="3" t="s">
        <v>2421</v>
      </c>
      <c r="D886" s="3" t="s">
        <v>11</v>
      </c>
      <c r="E886" s="3" t="s">
        <v>11</v>
      </c>
      <c r="F886" s="3" t="s">
        <v>2422</v>
      </c>
      <c r="G886" s="3" t="s">
        <v>15</v>
      </c>
      <c r="H886" s="3">
        <v>1</v>
      </c>
      <c r="I886" s="3">
        <v>0.51034999999999997</v>
      </c>
      <c r="J886" s="4">
        <v>862</v>
      </c>
      <c r="L886" s="2">
        <f>INDEX($P$3:$P$1294,MATCH(J886,_xlfn.ANCHORARRAY($O$3),0))</f>
        <v>60</v>
      </c>
      <c r="M886" s="4">
        <v>6</v>
      </c>
      <c r="O886" s="2">
        <v>885</v>
      </c>
      <c r="P886" s="4">
        <f t="shared" si="17"/>
        <v>49</v>
      </c>
    </row>
    <row r="887" spans="1:16">
      <c r="A887" s="2">
        <v>885</v>
      </c>
      <c r="B887" s="3" t="s">
        <v>2423</v>
      </c>
      <c r="C887" s="3" t="s">
        <v>2424</v>
      </c>
      <c r="D887" s="3" t="s">
        <v>11</v>
      </c>
      <c r="E887" s="3" t="s">
        <v>11</v>
      </c>
      <c r="F887" s="3" t="s">
        <v>2304</v>
      </c>
      <c r="G887" s="3" t="s">
        <v>11</v>
      </c>
      <c r="H887" s="3">
        <v>0</v>
      </c>
      <c r="I887" s="3">
        <v>0</v>
      </c>
      <c r="J887" s="4">
        <v>863</v>
      </c>
      <c r="L887" s="2">
        <f>INDEX($P$3:$P$1294,MATCH(J887,_xlfn.ANCHORARRAY($O$3),0))</f>
        <v>60</v>
      </c>
      <c r="M887" s="4">
        <v>6</v>
      </c>
      <c r="O887" s="2">
        <v>886</v>
      </c>
      <c r="P887" s="4">
        <f t="shared" si="17"/>
        <v>48</v>
      </c>
    </row>
    <row r="888" spans="1:16">
      <c r="A888" s="2">
        <v>886</v>
      </c>
      <c r="B888" s="3" t="s">
        <v>2425</v>
      </c>
      <c r="C888" s="3" t="s">
        <v>2426</v>
      </c>
      <c r="D888" s="3" t="s">
        <v>11</v>
      </c>
      <c r="E888" s="3" t="s">
        <v>11</v>
      </c>
      <c r="F888" s="3" t="s">
        <v>2427</v>
      </c>
      <c r="G888" s="3" t="s">
        <v>11</v>
      </c>
      <c r="H888" s="3">
        <v>0</v>
      </c>
      <c r="I888" s="3">
        <v>0</v>
      </c>
      <c r="J888" s="4">
        <v>864</v>
      </c>
      <c r="L888" s="2">
        <f>INDEX($P$3:$P$1294,MATCH(J888,_xlfn.ANCHORARRAY($O$3),0))</f>
        <v>59</v>
      </c>
      <c r="M888" s="4">
        <v>6</v>
      </c>
      <c r="O888" s="2">
        <v>887</v>
      </c>
      <c r="P888" s="4">
        <f t="shared" si="17"/>
        <v>48</v>
      </c>
    </row>
    <row r="889" spans="1:16">
      <c r="A889" s="2">
        <v>887</v>
      </c>
      <c r="B889" s="3" t="s">
        <v>2428</v>
      </c>
      <c r="C889" s="3" t="s">
        <v>2429</v>
      </c>
      <c r="D889" s="3" t="s">
        <v>11</v>
      </c>
      <c r="E889" s="3" t="s">
        <v>11</v>
      </c>
      <c r="F889" s="3" t="s">
        <v>2430</v>
      </c>
      <c r="G889" s="3" t="s">
        <v>11</v>
      </c>
      <c r="H889" s="3">
        <v>0</v>
      </c>
      <c r="I889" s="3">
        <v>0</v>
      </c>
      <c r="J889" s="4">
        <v>865</v>
      </c>
      <c r="L889" s="2">
        <f>INDEX($P$3:$P$1294,MATCH(J889,_xlfn.ANCHORARRAY($O$3),0))</f>
        <v>59</v>
      </c>
      <c r="M889" s="4">
        <v>6</v>
      </c>
      <c r="O889" s="2">
        <v>888</v>
      </c>
      <c r="P889" s="4">
        <f t="shared" si="17"/>
        <v>47</v>
      </c>
    </row>
    <row r="890" spans="1:16">
      <c r="A890" s="2">
        <v>888</v>
      </c>
      <c r="B890" s="3" t="s">
        <v>2431</v>
      </c>
      <c r="C890" s="3" t="s">
        <v>2432</v>
      </c>
      <c r="D890" s="3" t="s">
        <v>11</v>
      </c>
      <c r="E890" s="3" t="s">
        <v>11</v>
      </c>
      <c r="F890" s="3" t="s">
        <v>2433</v>
      </c>
      <c r="G890" s="3" t="s">
        <v>11</v>
      </c>
      <c r="H890" s="3">
        <v>0</v>
      </c>
      <c r="I890" s="3">
        <v>0</v>
      </c>
      <c r="J890" s="4">
        <v>866</v>
      </c>
      <c r="L890" s="2">
        <f>INDEX($P$3:$P$1294,MATCH(J890,_xlfn.ANCHORARRAY($O$3),0))</f>
        <v>58</v>
      </c>
      <c r="M890" s="4">
        <v>6</v>
      </c>
      <c r="O890" s="2">
        <v>889</v>
      </c>
      <c r="P890" s="4">
        <f t="shared" si="17"/>
        <v>47</v>
      </c>
    </row>
    <row r="891" spans="1:16">
      <c r="A891" s="2">
        <v>889</v>
      </c>
      <c r="B891" s="3" t="s">
        <v>2434</v>
      </c>
      <c r="C891" s="3" t="s">
        <v>2435</v>
      </c>
      <c r="D891" s="3" t="s">
        <v>11</v>
      </c>
      <c r="E891" s="3" t="s">
        <v>11</v>
      </c>
      <c r="F891" s="3" t="s">
        <v>2436</v>
      </c>
      <c r="G891" s="3" t="s">
        <v>11</v>
      </c>
      <c r="H891" s="3">
        <v>0</v>
      </c>
      <c r="I891" s="3">
        <v>0</v>
      </c>
      <c r="J891" s="4">
        <v>867</v>
      </c>
      <c r="L891" s="2">
        <f>INDEX($P$3:$P$1294,MATCH(J891,_xlfn.ANCHORARRAY($O$3),0))</f>
        <v>58</v>
      </c>
      <c r="M891" s="4">
        <v>6</v>
      </c>
      <c r="O891" s="2">
        <v>890</v>
      </c>
      <c r="P891" s="4">
        <f t="shared" si="17"/>
        <v>46</v>
      </c>
    </row>
    <row r="892" spans="1:16">
      <c r="A892" s="2">
        <v>890</v>
      </c>
      <c r="B892" s="3" t="s">
        <v>2437</v>
      </c>
      <c r="C892" s="3" t="s">
        <v>2438</v>
      </c>
      <c r="D892" s="3" t="s">
        <v>11</v>
      </c>
      <c r="E892" s="3" t="s">
        <v>11</v>
      </c>
      <c r="F892" s="3" t="s">
        <v>938</v>
      </c>
      <c r="G892" s="3" t="s">
        <v>11</v>
      </c>
      <c r="H892" s="3">
        <v>0</v>
      </c>
      <c r="I892" s="3">
        <v>0</v>
      </c>
      <c r="J892" s="4">
        <v>868</v>
      </c>
      <c r="L892" s="2">
        <f>INDEX($P$3:$P$1294,MATCH(J892,_xlfn.ANCHORARRAY($O$3),0))</f>
        <v>57</v>
      </c>
      <c r="M892" s="4">
        <v>6</v>
      </c>
      <c r="O892" s="2">
        <v>891</v>
      </c>
      <c r="P892" s="4">
        <f t="shared" si="17"/>
        <v>46</v>
      </c>
    </row>
    <row r="893" spans="1:16">
      <c r="A893" s="2">
        <v>891</v>
      </c>
      <c r="B893" s="3" t="s">
        <v>2439</v>
      </c>
      <c r="C893" s="3" t="s">
        <v>2440</v>
      </c>
      <c r="D893" s="3" t="s">
        <v>11</v>
      </c>
      <c r="E893" s="3" t="s">
        <v>11</v>
      </c>
      <c r="F893" s="3" t="s">
        <v>2441</v>
      </c>
      <c r="G893" s="3" t="s">
        <v>11</v>
      </c>
      <c r="H893" s="3">
        <v>0</v>
      </c>
      <c r="I893" s="3">
        <v>0</v>
      </c>
      <c r="J893" s="4">
        <v>869</v>
      </c>
      <c r="L893" s="2">
        <f>INDEX($P$3:$P$1294,MATCH(J893,_xlfn.ANCHORARRAY($O$3),0))</f>
        <v>57</v>
      </c>
      <c r="M893" s="4">
        <v>6</v>
      </c>
      <c r="O893" s="2">
        <v>892</v>
      </c>
      <c r="P893" s="4">
        <f t="shared" si="17"/>
        <v>45</v>
      </c>
    </row>
    <row r="894" spans="1:16">
      <c r="A894" s="2">
        <v>892</v>
      </c>
      <c r="B894" s="3" t="s">
        <v>2442</v>
      </c>
      <c r="C894" s="3" t="s">
        <v>2443</v>
      </c>
      <c r="D894" s="3" t="s">
        <v>11</v>
      </c>
      <c r="E894" s="3" t="s">
        <v>11</v>
      </c>
      <c r="F894" s="3" t="s">
        <v>2444</v>
      </c>
      <c r="G894" s="3" t="s">
        <v>11</v>
      </c>
      <c r="H894" s="3">
        <v>0</v>
      </c>
      <c r="I894" s="3">
        <v>0</v>
      </c>
      <c r="J894" s="4">
        <v>870</v>
      </c>
      <c r="L894" s="2">
        <f>INDEX($P$3:$P$1294,MATCH(J894,_xlfn.ANCHORARRAY($O$3),0))</f>
        <v>56</v>
      </c>
      <c r="M894" s="4">
        <v>6</v>
      </c>
      <c r="O894" s="2">
        <v>893</v>
      </c>
      <c r="P894" s="4">
        <f t="shared" si="17"/>
        <v>45</v>
      </c>
    </row>
    <row r="895" spans="1:16">
      <c r="A895" s="2">
        <v>893</v>
      </c>
      <c r="B895" s="3" t="s">
        <v>2445</v>
      </c>
      <c r="C895" s="3" t="s">
        <v>2446</v>
      </c>
      <c r="D895" s="3" t="s">
        <v>11</v>
      </c>
      <c r="E895" s="3" t="s">
        <v>11</v>
      </c>
      <c r="F895" s="3" t="s">
        <v>2447</v>
      </c>
      <c r="G895" s="3" t="s">
        <v>11</v>
      </c>
      <c r="H895" s="3">
        <v>0</v>
      </c>
      <c r="I895" s="3">
        <v>0</v>
      </c>
      <c r="J895" s="4">
        <v>871</v>
      </c>
      <c r="L895" s="2">
        <f>INDEX($P$3:$P$1294,MATCH(J895,_xlfn.ANCHORARRAY($O$3),0))</f>
        <v>56</v>
      </c>
      <c r="M895" s="4">
        <v>6</v>
      </c>
      <c r="O895" s="2">
        <v>894</v>
      </c>
      <c r="P895" s="4">
        <v>41</v>
      </c>
    </row>
    <row r="896" spans="1:16">
      <c r="A896" s="2">
        <v>894</v>
      </c>
      <c r="B896" s="3" t="s">
        <v>2448</v>
      </c>
      <c r="C896" s="3" t="s">
        <v>2449</v>
      </c>
      <c r="D896" s="3" t="s">
        <v>11</v>
      </c>
      <c r="E896" s="3" t="s">
        <v>11</v>
      </c>
      <c r="F896" s="3" t="s">
        <v>2450</v>
      </c>
      <c r="G896" s="3" t="s">
        <v>12</v>
      </c>
      <c r="H896" s="3">
        <v>1</v>
      </c>
      <c r="I896" s="3">
        <v>0.25657000000000002</v>
      </c>
      <c r="J896" s="4">
        <v>872</v>
      </c>
      <c r="L896" s="2">
        <f>INDEX($P$3:$P$1294,MATCH(J896,_xlfn.ANCHORARRAY($O$3),0))</f>
        <v>55</v>
      </c>
      <c r="M896" s="4">
        <v>6</v>
      </c>
      <c r="O896" s="2">
        <v>895</v>
      </c>
      <c r="P896" s="4">
        <v>41</v>
      </c>
    </row>
    <row r="897" spans="1:16">
      <c r="A897" s="2">
        <v>895</v>
      </c>
      <c r="B897" s="3" t="s">
        <v>2451</v>
      </c>
      <c r="C897" s="3" t="s">
        <v>2452</v>
      </c>
      <c r="D897" s="3" t="s">
        <v>11</v>
      </c>
      <c r="E897" s="3" t="s">
        <v>11</v>
      </c>
      <c r="F897" s="3" t="s">
        <v>2453</v>
      </c>
      <c r="G897" s="3" t="s">
        <v>15</v>
      </c>
      <c r="H897" s="3">
        <v>1</v>
      </c>
      <c r="I897" s="3">
        <v>0.56659800000000005</v>
      </c>
      <c r="J897" s="4">
        <v>873</v>
      </c>
      <c r="L897" s="2">
        <f>INDEX($P$3:$P$1294,MATCH(J897,_xlfn.ANCHORARRAY($O$3),0))</f>
        <v>55</v>
      </c>
      <c r="M897" s="4">
        <v>6</v>
      </c>
      <c r="O897" s="2">
        <v>896</v>
      </c>
      <c r="P897" s="4">
        <f t="shared" si="17"/>
        <v>40</v>
      </c>
    </row>
    <row r="898" spans="1:16">
      <c r="A898" s="2">
        <v>896</v>
      </c>
      <c r="B898" s="3" t="s">
        <v>2454</v>
      </c>
      <c r="C898" s="3" t="s">
        <v>2455</v>
      </c>
      <c r="D898" s="3" t="s">
        <v>11</v>
      </c>
      <c r="E898" s="3" t="s">
        <v>11</v>
      </c>
      <c r="F898" s="3" t="s">
        <v>2456</v>
      </c>
      <c r="G898" s="3" t="s">
        <v>11</v>
      </c>
      <c r="H898" s="3">
        <v>0</v>
      </c>
      <c r="I898" s="3">
        <v>0</v>
      </c>
      <c r="J898" s="4">
        <v>874</v>
      </c>
      <c r="L898" s="2">
        <f>INDEX($P$3:$P$1294,MATCH(J898,_xlfn.ANCHORARRAY($O$3),0))</f>
        <v>54</v>
      </c>
      <c r="M898" s="4">
        <v>6</v>
      </c>
      <c r="O898" s="2">
        <v>897</v>
      </c>
      <c r="P898" s="4">
        <f t="shared" si="17"/>
        <v>40</v>
      </c>
    </row>
    <row r="899" spans="1:16">
      <c r="A899" s="2">
        <v>897</v>
      </c>
      <c r="B899" s="3" t="s">
        <v>2457</v>
      </c>
      <c r="C899" s="3" t="s">
        <v>2458</v>
      </c>
      <c r="D899" s="3" t="s">
        <v>11</v>
      </c>
      <c r="E899" s="3" t="s">
        <v>11</v>
      </c>
      <c r="F899" s="3" t="s">
        <v>2459</v>
      </c>
      <c r="G899" s="3" t="s">
        <v>11</v>
      </c>
      <c r="H899" s="3">
        <v>0</v>
      </c>
      <c r="I899" s="3">
        <v>0</v>
      </c>
      <c r="J899" s="4">
        <v>875</v>
      </c>
      <c r="L899" s="2">
        <f>INDEX($P$3:$P$1294,MATCH(J899,_xlfn.ANCHORARRAY($O$3),0))</f>
        <v>54</v>
      </c>
      <c r="M899" s="4">
        <v>6</v>
      </c>
      <c r="O899" s="2">
        <v>898</v>
      </c>
      <c r="P899" s="4">
        <f t="shared" si="17"/>
        <v>39</v>
      </c>
    </row>
    <row r="900" spans="1:16">
      <c r="A900" s="2">
        <v>898</v>
      </c>
      <c r="B900" s="3" t="s">
        <v>2460</v>
      </c>
      <c r="C900" s="3" t="s">
        <v>2461</v>
      </c>
      <c r="D900" s="3" t="s">
        <v>12</v>
      </c>
      <c r="E900" s="3" t="s">
        <v>11</v>
      </c>
      <c r="F900" s="3" t="s">
        <v>2462</v>
      </c>
      <c r="G900" s="3" t="s">
        <v>12</v>
      </c>
      <c r="H900" s="3">
        <v>1</v>
      </c>
      <c r="I900" s="3">
        <v>0.25248199999999998</v>
      </c>
      <c r="J900" s="4">
        <v>875</v>
      </c>
      <c r="L900" s="2">
        <f>INDEX($P$3:$P$1294,MATCH(J900,_xlfn.ANCHORARRAY($O$3),0))</f>
        <v>54</v>
      </c>
      <c r="M900" s="4">
        <v>6</v>
      </c>
      <c r="O900" s="2">
        <v>899</v>
      </c>
      <c r="P900" s="4">
        <f t="shared" si="17"/>
        <v>39</v>
      </c>
    </row>
    <row r="901" spans="1:16">
      <c r="A901" s="2">
        <v>899</v>
      </c>
      <c r="B901" s="3" t="s">
        <v>2463</v>
      </c>
      <c r="C901" s="3" t="s">
        <v>2464</v>
      </c>
      <c r="D901" s="3" t="s">
        <v>11</v>
      </c>
      <c r="E901" s="3" t="s">
        <v>11</v>
      </c>
      <c r="F901" s="3" t="s">
        <v>2465</v>
      </c>
      <c r="G901" s="3" t="s">
        <v>11</v>
      </c>
      <c r="H901" s="3">
        <v>0</v>
      </c>
      <c r="I901" s="3">
        <v>0</v>
      </c>
      <c r="J901" s="4">
        <v>876</v>
      </c>
      <c r="L901" s="2">
        <f>INDEX($P$3:$P$1294,MATCH(J901,_xlfn.ANCHORARRAY($O$3),0))</f>
        <v>53</v>
      </c>
      <c r="M901" s="4">
        <v>6</v>
      </c>
      <c r="O901" s="2">
        <v>900</v>
      </c>
      <c r="P901" s="4">
        <f t="shared" si="17"/>
        <v>38</v>
      </c>
    </row>
    <row r="902" spans="1:16">
      <c r="A902" s="2">
        <v>900</v>
      </c>
      <c r="B902" s="3" t="s">
        <v>2466</v>
      </c>
      <c r="C902" s="3" t="s">
        <v>2467</v>
      </c>
      <c r="D902" s="3" t="s">
        <v>11</v>
      </c>
      <c r="E902" s="3" t="s">
        <v>11</v>
      </c>
      <c r="F902" s="3" t="s">
        <v>2468</v>
      </c>
      <c r="G902" s="3" t="s">
        <v>11</v>
      </c>
      <c r="H902" s="3">
        <v>0</v>
      </c>
      <c r="I902" s="3">
        <v>0</v>
      </c>
      <c r="J902" s="4">
        <v>877</v>
      </c>
      <c r="L902" s="2">
        <f>INDEX($P$3:$P$1294,MATCH(J902,_xlfn.ANCHORARRAY($O$3),0))</f>
        <v>53</v>
      </c>
      <c r="M902" s="4">
        <v>6</v>
      </c>
      <c r="O902" s="2">
        <v>901</v>
      </c>
      <c r="P902" s="4">
        <f t="shared" si="17"/>
        <v>38</v>
      </c>
    </row>
    <row r="903" spans="1:16">
      <c r="A903" s="2">
        <v>901</v>
      </c>
      <c r="B903" s="3" t="s">
        <v>2469</v>
      </c>
      <c r="C903" s="3" t="s">
        <v>2470</v>
      </c>
      <c r="D903" s="3" t="s">
        <v>11</v>
      </c>
      <c r="E903" s="3" t="s">
        <v>11</v>
      </c>
      <c r="F903" s="3" t="s">
        <v>2471</v>
      </c>
      <c r="G903" s="3" t="s">
        <v>18</v>
      </c>
      <c r="H903" s="3">
        <v>1</v>
      </c>
      <c r="I903" s="3">
        <v>0.76286699999999996</v>
      </c>
      <c r="J903" s="4">
        <v>878</v>
      </c>
      <c r="L903" s="2">
        <f>INDEX($P$3:$P$1294,MATCH(J903,_xlfn.ANCHORARRAY($O$3),0))</f>
        <v>52</v>
      </c>
      <c r="M903" s="4">
        <v>6</v>
      </c>
      <c r="O903" s="2">
        <v>902</v>
      </c>
      <c r="P903" s="4">
        <f t="shared" si="17"/>
        <v>37</v>
      </c>
    </row>
    <row r="904" spans="1:16">
      <c r="A904" s="2">
        <v>902</v>
      </c>
      <c r="B904" s="3" t="s">
        <v>2472</v>
      </c>
      <c r="C904" s="3" t="s">
        <v>2473</v>
      </c>
      <c r="D904" s="3" t="s">
        <v>11</v>
      </c>
      <c r="E904" s="3" t="s">
        <v>11</v>
      </c>
      <c r="F904" s="3" t="s">
        <v>2474</v>
      </c>
      <c r="G904" s="3" t="s">
        <v>11</v>
      </c>
      <c r="H904" s="3">
        <v>0</v>
      </c>
      <c r="I904" s="3">
        <v>0</v>
      </c>
      <c r="J904" s="4">
        <v>879</v>
      </c>
      <c r="L904" s="2">
        <f>INDEX($P$3:$P$1294,MATCH(J904,_xlfn.ANCHORARRAY($O$3),0))</f>
        <v>52</v>
      </c>
      <c r="M904" s="4">
        <v>6</v>
      </c>
      <c r="O904" s="2">
        <v>903</v>
      </c>
      <c r="P904" s="4">
        <f t="shared" si="17"/>
        <v>37</v>
      </c>
    </row>
    <row r="905" spans="1:16">
      <c r="A905" s="2">
        <v>903</v>
      </c>
      <c r="B905" s="3" t="s">
        <v>2475</v>
      </c>
      <c r="C905" s="3" t="s">
        <v>2476</v>
      </c>
      <c r="D905" s="3" t="s">
        <v>11</v>
      </c>
      <c r="E905" s="3" t="s">
        <v>11</v>
      </c>
      <c r="F905" s="3" t="s">
        <v>2477</v>
      </c>
      <c r="G905" s="3" t="s">
        <v>11</v>
      </c>
      <c r="H905" s="3">
        <v>0</v>
      </c>
      <c r="I905" s="3">
        <v>0</v>
      </c>
      <c r="J905" s="4">
        <v>880</v>
      </c>
      <c r="L905" s="2">
        <f>INDEX($P$3:$P$1294,MATCH(J905,_xlfn.ANCHORARRAY($O$3),0))</f>
        <v>51</v>
      </c>
      <c r="M905" s="4">
        <v>6</v>
      </c>
      <c r="O905" s="2">
        <v>904</v>
      </c>
      <c r="P905" s="4">
        <f t="shared" si="17"/>
        <v>36</v>
      </c>
    </row>
    <row r="906" spans="1:16">
      <c r="A906" s="2">
        <v>904</v>
      </c>
      <c r="B906" s="3" t="s">
        <v>2478</v>
      </c>
      <c r="C906" s="3" t="s">
        <v>2479</v>
      </c>
      <c r="D906" s="3" t="s">
        <v>11</v>
      </c>
      <c r="E906" s="3" t="s">
        <v>11</v>
      </c>
      <c r="F906" s="3" t="s">
        <v>1582</v>
      </c>
      <c r="G906" s="3" t="s">
        <v>18</v>
      </c>
      <c r="H906" s="3">
        <v>1</v>
      </c>
      <c r="I906" s="3">
        <v>0.58729799999999999</v>
      </c>
      <c r="J906" s="4">
        <v>881</v>
      </c>
      <c r="L906" s="2">
        <f>INDEX($P$3:$P$1294,MATCH(J906,_xlfn.ANCHORARRAY($O$3),0))</f>
        <v>51</v>
      </c>
      <c r="M906" s="4">
        <v>6</v>
      </c>
      <c r="O906" s="2">
        <v>905</v>
      </c>
      <c r="P906" s="4">
        <f t="shared" si="17"/>
        <v>36</v>
      </c>
    </row>
    <row r="907" spans="1:16">
      <c r="A907" s="2">
        <v>905</v>
      </c>
      <c r="B907" s="3" t="s">
        <v>2480</v>
      </c>
      <c r="C907" s="3" t="s">
        <v>2481</v>
      </c>
      <c r="D907" s="3" t="s">
        <v>11</v>
      </c>
      <c r="E907" s="3" t="s">
        <v>11</v>
      </c>
      <c r="F907" s="3" t="s">
        <v>2482</v>
      </c>
      <c r="G907" s="3" t="s">
        <v>11</v>
      </c>
      <c r="H907" s="3">
        <v>0</v>
      </c>
      <c r="I907" s="3">
        <v>0</v>
      </c>
      <c r="J907" s="4">
        <v>882</v>
      </c>
      <c r="L907" s="2">
        <f>INDEX($P$3:$P$1294,MATCH(J907,_xlfn.ANCHORARRAY($O$3),0))</f>
        <v>50</v>
      </c>
      <c r="M907" s="4">
        <v>6</v>
      </c>
      <c r="O907" s="2">
        <v>906</v>
      </c>
      <c r="P907" s="4">
        <f t="shared" si="17"/>
        <v>35</v>
      </c>
    </row>
    <row r="908" spans="1:16">
      <c r="A908" s="2">
        <v>906</v>
      </c>
      <c r="B908" s="3" t="s">
        <v>2483</v>
      </c>
      <c r="C908" s="3" t="s">
        <v>2484</v>
      </c>
      <c r="D908" s="3" t="s">
        <v>11</v>
      </c>
      <c r="E908" s="3" t="s">
        <v>11</v>
      </c>
      <c r="F908" s="3" t="s">
        <v>987</v>
      </c>
      <c r="G908" s="3" t="s">
        <v>11</v>
      </c>
      <c r="H908" s="3">
        <v>0</v>
      </c>
      <c r="I908" s="3">
        <v>0</v>
      </c>
      <c r="J908" s="4">
        <v>883</v>
      </c>
      <c r="L908" s="2">
        <f>INDEX($P$3:$P$1294,MATCH(J908,_xlfn.ANCHORARRAY($O$3),0))</f>
        <v>50</v>
      </c>
      <c r="M908" s="4">
        <v>6</v>
      </c>
      <c r="O908" s="2">
        <v>907</v>
      </c>
      <c r="P908" s="4">
        <f t="shared" si="17"/>
        <v>35</v>
      </c>
    </row>
    <row r="909" spans="1:16">
      <c r="A909" s="2">
        <v>907</v>
      </c>
      <c r="B909" s="3" t="s">
        <v>2485</v>
      </c>
      <c r="C909" s="3" t="s">
        <v>2486</v>
      </c>
      <c r="D909" s="3" t="s">
        <v>11</v>
      </c>
      <c r="E909" s="3" t="s">
        <v>11</v>
      </c>
      <c r="F909" s="3" t="s">
        <v>2487</v>
      </c>
      <c r="G909" s="3" t="s">
        <v>15</v>
      </c>
      <c r="H909" s="3">
        <v>1</v>
      </c>
      <c r="I909" s="3">
        <v>0.46516200000000002</v>
      </c>
      <c r="J909" s="4">
        <v>884</v>
      </c>
      <c r="L909" s="2">
        <f>INDEX($P$3:$P$1294,MATCH(J909,_xlfn.ANCHORARRAY($O$3),0))</f>
        <v>49</v>
      </c>
      <c r="M909" s="4">
        <v>6</v>
      </c>
      <c r="O909" s="2">
        <v>908</v>
      </c>
      <c r="P909" s="4">
        <f t="shared" si="17"/>
        <v>34</v>
      </c>
    </row>
    <row r="910" spans="1:16">
      <c r="A910" s="2">
        <v>908</v>
      </c>
      <c r="B910" s="3" t="s">
        <v>2488</v>
      </c>
      <c r="C910" s="3" t="s">
        <v>2489</v>
      </c>
      <c r="D910" s="3" t="s">
        <v>11</v>
      </c>
      <c r="E910" s="3" t="s">
        <v>11</v>
      </c>
      <c r="F910" s="3" t="s">
        <v>2490</v>
      </c>
      <c r="G910" s="3" t="s">
        <v>11</v>
      </c>
      <c r="H910" s="3">
        <v>0</v>
      </c>
      <c r="I910" s="3">
        <v>0</v>
      </c>
      <c r="J910" s="4">
        <v>885</v>
      </c>
      <c r="L910" s="2">
        <f>INDEX($P$3:$P$1294,MATCH(J910,_xlfn.ANCHORARRAY($O$3),0))</f>
        <v>49</v>
      </c>
      <c r="M910" s="4">
        <v>6</v>
      </c>
      <c r="O910" s="2">
        <v>909</v>
      </c>
      <c r="P910" s="4">
        <f t="shared" si="17"/>
        <v>34</v>
      </c>
    </row>
    <row r="911" spans="1:16">
      <c r="A911" s="2">
        <v>909</v>
      </c>
      <c r="B911" s="3" t="s">
        <v>2491</v>
      </c>
      <c r="C911" s="3" t="s">
        <v>2492</v>
      </c>
      <c r="D911" s="3" t="s">
        <v>11</v>
      </c>
      <c r="E911" s="3" t="s">
        <v>11</v>
      </c>
      <c r="F911" s="3" t="s">
        <v>2493</v>
      </c>
      <c r="G911" s="3" t="s">
        <v>11</v>
      </c>
      <c r="H911" s="3">
        <v>0</v>
      </c>
      <c r="I911" s="3">
        <v>0</v>
      </c>
      <c r="J911" s="4">
        <v>886</v>
      </c>
      <c r="L911" s="2">
        <f>INDEX($P$3:$P$1294,MATCH(J911,_xlfn.ANCHORARRAY($O$3),0))</f>
        <v>48</v>
      </c>
      <c r="M911" s="4">
        <v>6</v>
      </c>
      <c r="O911" s="2">
        <v>910</v>
      </c>
      <c r="P911" s="4">
        <f t="shared" si="17"/>
        <v>33</v>
      </c>
    </row>
    <row r="912" spans="1:16">
      <c r="A912" s="2">
        <v>910</v>
      </c>
      <c r="B912" s="3" t="s">
        <v>2494</v>
      </c>
      <c r="C912" s="3" t="s">
        <v>2495</v>
      </c>
      <c r="D912" s="3" t="s">
        <v>11</v>
      </c>
      <c r="E912" s="3" t="s">
        <v>11</v>
      </c>
      <c r="F912" s="3" t="s">
        <v>2496</v>
      </c>
      <c r="G912" s="3" t="s">
        <v>11</v>
      </c>
      <c r="H912" s="3">
        <v>0</v>
      </c>
      <c r="I912" s="3">
        <v>0</v>
      </c>
      <c r="J912" s="4">
        <v>887</v>
      </c>
      <c r="L912" s="2">
        <f>INDEX($P$3:$P$1294,MATCH(J912,_xlfn.ANCHORARRAY($O$3),0))</f>
        <v>48</v>
      </c>
      <c r="M912" s="4">
        <v>6</v>
      </c>
      <c r="O912" s="2">
        <v>911</v>
      </c>
      <c r="P912" s="4">
        <f t="shared" si="17"/>
        <v>33</v>
      </c>
    </row>
    <row r="913" spans="1:16">
      <c r="A913" s="2">
        <v>911</v>
      </c>
      <c r="B913" s="3" t="s">
        <v>2497</v>
      </c>
      <c r="C913" s="3" t="s">
        <v>2498</v>
      </c>
      <c r="D913" s="3" t="s">
        <v>11</v>
      </c>
      <c r="E913" s="3" t="s">
        <v>11</v>
      </c>
      <c r="F913" s="3" t="s">
        <v>1714</v>
      </c>
      <c r="G913" s="3" t="s">
        <v>15</v>
      </c>
      <c r="H913" s="3">
        <v>1</v>
      </c>
      <c r="I913" s="3">
        <v>0.40461399999999997</v>
      </c>
      <c r="J913" s="4">
        <v>888</v>
      </c>
      <c r="L913" s="2">
        <f>INDEX($P$3:$P$1294,MATCH(J913,_xlfn.ANCHORARRAY($O$3),0))</f>
        <v>47</v>
      </c>
      <c r="M913" s="4">
        <v>6</v>
      </c>
      <c r="O913" s="2">
        <v>912</v>
      </c>
      <c r="P913" s="4">
        <f t="shared" si="17"/>
        <v>32</v>
      </c>
    </row>
    <row r="914" spans="1:16">
      <c r="A914" s="2">
        <v>912</v>
      </c>
      <c r="B914" s="3" t="s">
        <v>2499</v>
      </c>
      <c r="C914" s="3" t="s">
        <v>2500</v>
      </c>
      <c r="D914" s="3" t="s">
        <v>11</v>
      </c>
      <c r="E914" s="3" t="s">
        <v>11</v>
      </c>
      <c r="F914" s="3" t="s">
        <v>2501</v>
      </c>
      <c r="G914" s="3" t="s">
        <v>11</v>
      </c>
      <c r="H914" s="3">
        <v>0</v>
      </c>
      <c r="I914" s="3">
        <v>0</v>
      </c>
      <c r="J914" s="4">
        <v>889</v>
      </c>
      <c r="L914" s="2">
        <f>INDEX($P$3:$P$1294,MATCH(J914,_xlfn.ANCHORARRAY($O$3),0))</f>
        <v>47</v>
      </c>
      <c r="M914" s="4">
        <v>6</v>
      </c>
      <c r="O914" s="2">
        <v>913</v>
      </c>
      <c r="P914" s="4">
        <f t="shared" si="17"/>
        <v>32</v>
      </c>
    </row>
    <row r="915" spans="1:16">
      <c r="A915" s="2">
        <v>913</v>
      </c>
      <c r="B915" s="3" t="s">
        <v>2502</v>
      </c>
      <c r="C915" s="3" t="s">
        <v>2503</v>
      </c>
      <c r="D915" s="3" t="s">
        <v>12</v>
      </c>
      <c r="E915" s="3" t="s">
        <v>11</v>
      </c>
      <c r="F915" s="3" t="s">
        <v>2504</v>
      </c>
      <c r="G915" s="3" t="s">
        <v>12</v>
      </c>
      <c r="H915" s="3">
        <v>1</v>
      </c>
      <c r="I915" s="3">
        <v>0.167271</v>
      </c>
      <c r="J915" s="4">
        <v>889</v>
      </c>
      <c r="L915" s="2">
        <f>INDEX($P$3:$P$1294,MATCH(J915,_xlfn.ANCHORARRAY($O$3),0))</f>
        <v>47</v>
      </c>
      <c r="M915" s="4">
        <v>6</v>
      </c>
      <c r="O915" s="2">
        <v>914</v>
      </c>
      <c r="P915" s="4">
        <f t="shared" si="17"/>
        <v>31</v>
      </c>
    </row>
    <row r="916" spans="1:16">
      <c r="A916" s="2">
        <v>914</v>
      </c>
      <c r="B916" s="3" t="s">
        <v>2505</v>
      </c>
      <c r="C916" s="3" t="s">
        <v>2506</v>
      </c>
      <c r="D916" s="3" t="s">
        <v>12</v>
      </c>
      <c r="E916" s="3" t="s">
        <v>11</v>
      </c>
      <c r="F916" s="3" t="s">
        <v>2507</v>
      </c>
      <c r="G916" s="3" t="s">
        <v>12</v>
      </c>
      <c r="H916" s="3">
        <v>1</v>
      </c>
      <c r="I916" s="3">
        <v>0.15218999999999999</v>
      </c>
      <c r="J916" s="4">
        <v>889</v>
      </c>
      <c r="L916" s="2">
        <f>INDEX($P$3:$P$1294,MATCH(J916,_xlfn.ANCHORARRAY($O$3),0))</f>
        <v>47</v>
      </c>
      <c r="M916" s="4">
        <v>6</v>
      </c>
      <c r="O916" s="2">
        <v>915</v>
      </c>
      <c r="P916" s="4">
        <f t="shared" si="17"/>
        <v>31</v>
      </c>
    </row>
    <row r="917" spans="1:16">
      <c r="A917" s="2">
        <v>915</v>
      </c>
      <c r="B917" s="3" t="s">
        <v>2508</v>
      </c>
      <c r="C917" s="3" t="s">
        <v>2509</v>
      </c>
      <c r="D917" s="3" t="s">
        <v>12</v>
      </c>
      <c r="E917" s="3" t="s">
        <v>11</v>
      </c>
      <c r="F917" s="3" t="s">
        <v>2507</v>
      </c>
      <c r="G917" s="3" t="s">
        <v>12</v>
      </c>
      <c r="H917" s="3">
        <v>1</v>
      </c>
      <c r="I917" s="3">
        <v>0.15218999999999999</v>
      </c>
      <c r="J917" s="4">
        <v>889</v>
      </c>
      <c r="L917" s="2">
        <f>INDEX($P$3:$P$1294,MATCH(J917,_xlfn.ANCHORARRAY($O$3),0))</f>
        <v>47</v>
      </c>
      <c r="M917" s="4">
        <v>6</v>
      </c>
      <c r="O917" s="2">
        <v>916</v>
      </c>
      <c r="P917" s="4">
        <f t="shared" si="17"/>
        <v>30</v>
      </c>
    </row>
    <row r="918" spans="1:16">
      <c r="A918" s="2">
        <v>916</v>
      </c>
      <c r="B918" s="3" t="s">
        <v>2510</v>
      </c>
      <c r="C918" s="3" t="s">
        <v>2511</v>
      </c>
      <c r="D918" s="3" t="s">
        <v>12</v>
      </c>
      <c r="E918" s="3" t="s">
        <v>11</v>
      </c>
      <c r="F918" s="3" t="s">
        <v>2507</v>
      </c>
      <c r="G918" s="3" t="s">
        <v>12</v>
      </c>
      <c r="H918" s="3">
        <v>1</v>
      </c>
      <c r="I918" s="3">
        <v>0.15218999999999999</v>
      </c>
      <c r="J918" s="4">
        <v>889</v>
      </c>
      <c r="L918" s="2">
        <f>INDEX($P$3:$P$1294,MATCH(J918,_xlfn.ANCHORARRAY($O$3),0))</f>
        <v>47</v>
      </c>
      <c r="M918" s="4">
        <v>6</v>
      </c>
      <c r="O918" s="2">
        <v>917</v>
      </c>
      <c r="P918" s="4">
        <f t="shared" si="17"/>
        <v>30</v>
      </c>
    </row>
    <row r="919" spans="1:16">
      <c r="A919" s="2">
        <v>917</v>
      </c>
      <c r="B919" s="3" t="s">
        <v>2512</v>
      </c>
      <c r="C919" s="3" t="s">
        <v>2513</v>
      </c>
      <c r="D919" s="3" t="s">
        <v>11</v>
      </c>
      <c r="E919" s="3" t="s">
        <v>11</v>
      </c>
      <c r="F919" s="3" t="s">
        <v>106</v>
      </c>
      <c r="G919" s="3" t="s">
        <v>11</v>
      </c>
      <c r="H919" s="3">
        <v>0</v>
      </c>
      <c r="I919" s="3">
        <v>0</v>
      </c>
      <c r="J919" s="4">
        <v>890</v>
      </c>
      <c r="L919" s="2">
        <f>INDEX($P$3:$P$1294,MATCH(J919,_xlfn.ANCHORARRAY($O$3),0))</f>
        <v>46</v>
      </c>
      <c r="M919" s="4">
        <v>6</v>
      </c>
      <c r="O919" s="2">
        <v>918</v>
      </c>
      <c r="P919" s="4">
        <f t="shared" si="17"/>
        <v>29</v>
      </c>
    </row>
    <row r="920" spans="1:16">
      <c r="A920" s="2">
        <v>918</v>
      </c>
      <c r="B920" s="3" t="s">
        <v>2514</v>
      </c>
      <c r="C920" s="3" t="s">
        <v>2515</v>
      </c>
      <c r="D920" s="3" t="s">
        <v>11</v>
      </c>
      <c r="E920" s="3" t="s">
        <v>11</v>
      </c>
      <c r="F920" s="3" t="s">
        <v>2516</v>
      </c>
      <c r="G920" s="3" t="s">
        <v>11</v>
      </c>
      <c r="H920" s="3">
        <v>0</v>
      </c>
      <c r="I920" s="3">
        <v>0</v>
      </c>
      <c r="J920" s="4">
        <v>891</v>
      </c>
      <c r="L920" s="2">
        <f>INDEX($P$3:$P$1294,MATCH(J920,_xlfn.ANCHORARRAY($O$3),0))</f>
        <v>46</v>
      </c>
      <c r="M920" s="4">
        <v>6</v>
      </c>
      <c r="O920" s="2">
        <v>919</v>
      </c>
      <c r="P920" s="4">
        <f t="shared" si="17"/>
        <v>29</v>
      </c>
    </row>
    <row r="921" spans="1:16">
      <c r="A921" s="2">
        <v>919</v>
      </c>
      <c r="B921" s="3" t="s">
        <v>2517</v>
      </c>
      <c r="C921" s="3" t="s">
        <v>2518</v>
      </c>
      <c r="D921" s="3" t="s">
        <v>11</v>
      </c>
      <c r="E921" s="3" t="s">
        <v>11</v>
      </c>
      <c r="F921" s="3" t="s">
        <v>2519</v>
      </c>
      <c r="G921" s="3" t="s">
        <v>11</v>
      </c>
      <c r="H921" s="3">
        <v>0</v>
      </c>
      <c r="I921" s="3">
        <v>0</v>
      </c>
      <c r="J921" s="4">
        <v>892</v>
      </c>
      <c r="L921" s="2">
        <f>INDEX($P$3:$P$1294,MATCH(J921,_xlfn.ANCHORARRAY($O$3),0))</f>
        <v>45</v>
      </c>
      <c r="M921" s="4">
        <v>6</v>
      </c>
      <c r="O921" s="2">
        <v>920</v>
      </c>
      <c r="P921" s="4">
        <f t="shared" si="17"/>
        <v>28</v>
      </c>
    </row>
    <row r="922" spans="1:16">
      <c r="A922" s="2">
        <v>920</v>
      </c>
      <c r="B922" s="3" t="s">
        <v>2520</v>
      </c>
      <c r="C922" s="3" t="s">
        <v>2521</v>
      </c>
      <c r="D922" s="3" t="s">
        <v>11</v>
      </c>
      <c r="E922" s="3" t="s">
        <v>11</v>
      </c>
      <c r="F922" s="3" t="s">
        <v>2522</v>
      </c>
      <c r="G922" s="3" t="s">
        <v>11</v>
      </c>
      <c r="H922" s="3">
        <v>0</v>
      </c>
      <c r="I922" s="3">
        <v>0</v>
      </c>
      <c r="J922" s="4">
        <v>893</v>
      </c>
      <c r="L922" s="2">
        <f>INDEX($P$3:$P$1294,MATCH(J922,_xlfn.ANCHORARRAY($O$3),0))</f>
        <v>45</v>
      </c>
      <c r="M922" s="4">
        <v>6</v>
      </c>
      <c r="O922" s="2">
        <v>921</v>
      </c>
      <c r="P922" s="4">
        <f t="shared" si="17"/>
        <v>28</v>
      </c>
    </row>
    <row r="923" spans="1:16">
      <c r="A923" s="2">
        <v>921</v>
      </c>
      <c r="B923" s="3" t="s">
        <v>2523</v>
      </c>
      <c r="C923" s="3" t="s">
        <v>2524</v>
      </c>
      <c r="D923" s="3" t="s">
        <v>11</v>
      </c>
      <c r="E923" s="3" t="s">
        <v>11</v>
      </c>
      <c r="F923" s="3" t="s">
        <v>2525</v>
      </c>
      <c r="G923" s="3" t="s">
        <v>12</v>
      </c>
      <c r="H923" s="3">
        <v>1</v>
      </c>
      <c r="I923" s="3">
        <v>0.28727900000000001</v>
      </c>
      <c r="J923" s="4">
        <v>894</v>
      </c>
      <c r="L923" s="2">
        <f>INDEX($P$3:$P$1294,MATCH(J923,_xlfn.ANCHORARRAY($O$3),0))</f>
        <v>41</v>
      </c>
      <c r="M923" s="4">
        <v>6</v>
      </c>
      <c r="O923" s="2">
        <v>922</v>
      </c>
      <c r="P923" s="4">
        <f t="shared" si="17"/>
        <v>27</v>
      </c>
    </row>
    <row r="924" spans="1:16">
      <c r="A924" s="2">
        <v>922</v>
      </c>
      <c r="B924" s="3" t="s">
        <v>2526</v>
      </c>
      <c r="C924" s="3" t="s">
        <v>2527</v>
      </c>
      <c r="D924" s="3" t="s">
        <v>11</v>
      </c>
      <c r="E924" s="3" t="s">
        <v>11</v>
      </c>
      <c r="F924" s="3" t="s">
        <v>2528</v>
      </c>
      <c r="G924" s="3" t="s">
        <v>11</v>
      </c>
      <c r="H924" s="3">
        <v>0</v>
      </c>
      <c r="I924" s="3">
        <v>0</v>
      </c>
      <c r="J924" s="4">
        <v>895</v>
      </c>
      <c r="L924" s="2">
        <f>INDEX($P$3:$P$1294,MATCH(J924,_xlfn.ANCHORARRAY($O$3),0))</f>
        <v>41</v>
      </c>
      <c r="M924" s="4">
        <v>6</v>
      </c>
      <c r="O924" s="2">
        <v>923</v>
      </c>
      <c r="P924" s="4">
        <f t="shared" si="17"/>
        <v>27</v>
      </c>
    </row>
    <row r="925" spans="1:16">
      <c r="A925" s="2">
        <v>923</v>
      </c>
      <c r="B925" s="3" t="s">
        <v>2529</v>
      </c>
      <c r="C925" s="3" t="s">
        <v>2530</v>
      </c>
      <c r="D925" s="3" t="s">
        <v>11</v>
      </c>
      <c r="E925" s="3" t="s">
        <v>11</v>
      </c>
      <c r="F925" s="3" t="s">
        <v>2531</v>
      </c>
      <c r="G925" s="3" t="s">
        <v>11</v>
      </c>
      <c r="H925" s="3">
        <v>0</v>
      </c>
      <c r="I925" s="3">
        <v>0</v>
      </c>
      <c r="J925" s="4">
        <v>896</v>
      </c>
      <c r="L925" s="2">
        <f>INDEX($P$3:$P$1294,MATCH(J925,_xlfn.ANCHORARRAY($O$3),0))</f>
        <v>40</v>
      </c>
      <c r="M925" s="4">
        <v>6</v>
      </c>
      <c r="O925" s="2">
        <v>924</v>
      </c>
      <c r="P925" s="4">
        <f t="shared" si="17"/>
        <v>26</v>
      </c>
    </row>
    <row r="926" spans="1:16">
      <c r="A926" s="2">
        <v>924</v>
      </c>
      <c r="B926" s="3" t="s">
        <v>2532</v>
      </c>
      <c r="C926" s="3" t="s">
        <v>2533</v>
      </c>
      <c r="D926" s="3" t="s">
        <v>11</v>
      </c>
      <c r="E926" s="3" t="s">
        <v>11</v>
      </c>
      <c r="F926" s="3" t="s">
        <v>2534</v>
      </c>
      <c r="G926" s="3" t="s">
        <v>11</v>
      </c>
      <c r="H926" s="3">
        <v>0</v>
      </c>
      <c r="I926" s="3">
        <v>0</v>
      </c>
      <c r="J926" s="4">
        <v>897</v>
      </c>
      <c r="L926" s="2">
        <f>INDEX($P$3:$P$1294,MATCH(J926,_xlfn.ANCHORARRAY($O$3),0))</f>
        <v>40</v>
      </c>
      <c r="M926" s="4">
        <v>6</v>
      </c>
      <c r="O926" s="2">
        <v>925</v>
      </c>
      <c r="P926" s="4">
        <f t="shared" si="17"/>
        <v>26</v>
      </c>
    </row>
    <row r="927" spans="1:16">
      <c r="A927" s="2">
        <v>925</v>
      </c>
      <c r="B927" s="3" t="s">
        <v>2535</v>
      </c>
      <c r="C927" s="3" t="s">
        <v>2536</v>
      </c>
      <c r="D927" s="3" t="s">
        <v>11</v>
      </c>
      <c r="E927" s="3" t="s">
        <v>11</v>
      </c>
      <c r="F927" s="3" t="s">
        <v>2519</v>
      </c>
      <c r="G927" s="3" t="s">
        <v>11</v>
      </c>
      <c r="H927" s="3">
        <v>0</v>
      </c>
      <c r="I927" s="3">
        <v>0</v>
      </c>
      <c r="J927" s="4">
        <v>898</v>
      </c>
      <c r="L927" s="2">
        <f>INDEX($P$3:$P$1294,MATCH(J927,_xlfn.ANCHORARRAY($O$3),0))</f>
        <v>39</v>
      </c>
      <c r="M927" s="4">
        <v>6</v>
      </c>
      <c r="O927" s="2">
        <v>926</v>
      </c>
      <c r="P927" s="4">
        <f t="shared" si="17"/>
        <v>25</v>
      </c>
    </row>
    <row r="928" spans="1:16">
      <c r="A928" s="2">
        <v>926</v>
      </c>
      <c r="B928" s="3" t="s">
        <v>2537</v>
      </c>
      <c r="C928" s="3" t="s">
        <v>2538</v>
      </c>
      <c r="D928" s="3" t="s">
        <v>11</v>
      </c>
      <c r="E928" s="3" t="s">
        <v>11</v>
      </c>
      <c r="F928" s="3" t="s">
        <v>106</v>
      </c>
      <c r="G928" s="3" t="s">
        <v>11</v>
      </c>
      <c r="H928" s="3">
        <v>0</v>
      </c>
      <c r="I928" s="3">
        <v>0</v>
      </c>
      <c r="J928" s="4">
        <v>899</v>
      </c>
      <c r="L928" s="2">
        <f>INDEX($P$3:$P$1294,MATCH(J928,_xlfn.ANCHORARRAY($O$3),0))</f>
        <v>39</v>
      </c>
      <c r="M928" s="4">
        <v>6</v>
      </c>
      <c r="O928" s="2">
        <v>927</v>
      </c>
      <c r="P928" s="4">
        <f t="shared" si="17"/>
        <v>25</v>
      </c>
    </row>
    <row r="929" spans="1:16">
      <c r="A929" s="2">
        <v>927</v>
      </c>
      <c r="B929" s="3" t="s">
        <v>2539</v>
      </c>
      <c r="C929" s="3" t="s">
        <v>2540</v>
      </c>
      <c r="D929" s="3" t="s">
        <v>11</v>
      </c>
      <c r="E929" s="3" t="s">
        <v>11</v>
      </c>
      <c r="F929" s="3" t="s">
        <v>2541</v>
      </c>
      <c r="G929" s="3" t="s">
        <v>11</v>
      </c>
      <c r="H929" s="3">
        <v>0</v>
      </c>
      <c r="I929" s="3">
        <v>0</v>
      </c>
      <c r="J929" s="4">
        <v>900</v>
      </c>
      <c r="L929" s="2">
        <f>INDEX($P$3:$P$1294,MATCH(J929,_xlfn.ANCHORARRAY($O$3),0))</f>
        <v>38</v>
      </c>
      <c r="M929" s="4">
        <v>6</v>
      </c>
      <c r="O929" s="2">
        <v>928</v>
      </c>
      <c r="P929" s="4">
        <f t="shared" si="17"/>
        <v>24</v>
      </c>
    </row>
    <row r="930" spans="1:16">
      <c r="A930" s="2">
        <v>928</v>
      </c>
      <c r="B930" s="3" t="s">
        <v>2542</v>
      </c>
      <c r="C930" s="3" t="s">
        <v>2543</v>
      </c>
      <c r="D930" s="3" t="s">
        <v>11</v>
      </c>
      <c r="E930" s="3" t="s">
        <v>11</v>
      </c>
      <c r="F930" s="3" t="s">
        <v>2534</v>
      </c>
      <c r="G930" s="3" t="s">
        <v>11</v>
      </c>
      <c r="H930" s="3">
        <v>0</v>
      </c>
      <c r="I930" s="3">
        <v>0</v>
      </c>
      <c r="J930" s="4">
        <v>901</v>
      </c>
      <c r="L930" s="2">
        <f>INDEX($P$3:$P$1294,MATCH(J930,_xlfn.ANCHORARRAY($O$3),0))</f>
        <v>38</v>
      </c>
      <c r="M930" s="4">
        <v>6</v>
      </c>
      <c r="O930" s="2">
        <v>929</v>
      </c>
      <c r="P930" s="4">
        <f t="shared" si="17"/>
        <v>24</v>
      </c>
    </row>
    <row r="931" spans="1:16">
      <c r="A931" s="2">
        <v>929</v>
      </c>
      <c r="B931" s="3" t="s">
        <v>2544</v>
      </c>
      <c r="C931" s="3" t="s">
        <v>2545</v>
      </c>
      <c r="D931" s="3" t="s">
        <v>11</v>
      </c>
      <c r="E931" s="3" t="s">
        <v>11</v>
      </c>
      <c r="F931" s="3" t="s">
        <v>2546</v>
      </c>
      <c r="G931" s="3" t="s">
        <v>11</v>
      </c>
      <c r="H931" s="3">
        <v>0</v>
      </c>
      <c r="I931" s="3">
        <v>0</v>
      </c>
      <c r="J931" s="4">
        <v>902</v>
      </c>
      <c r="L931" s="2">
        <f>INDEX($P$3:$P$1294,MATCH(J931,_xlfn.ANCHORARRAY($O$3),0))</f>
        <v>37</v>
      </c>
      <c r="M931" s="4">
        <v>6</v>
      </c>
      <c r="O931" s="2">
        <v>930</v>
      </c>
      <c r="P931" s="4">
        <f t="shared" si="17"/>
        <v>23</v>
      </c>
    </row>
    <row r="932" spans="1:16">
      <c r="A932" s="2">
        <v>930</v>
      </c>
      <c r="B932" s="3" t="s">
        <v>2547</v>
      </c>
      <c r="C932" s="3" t="s">
        <v>2548</v>
      </c>
      <c r="D932" s="3" t="s">
        <v>11</v>
      </c>
      <c r="E932" s="3" t="s">
        <v>11</v>
      </c>
      <c r="F932" s="3" t="s">
        <v>2528</v>
      </c>
      <c r="G932" s="3" t="s">
        <v>11</v>
      </c>
      <c r="H932" s="3">
        <v>0</v>
      </c>
      <c r="I932" s="3">
        <v>0</v>
      </c>
      <c r="J932" s="4">
        <v>903</v>
      </c>
      <c r="L932" s="2">
        <f>INDEX($P$3:$P$1294,MATCH(J932,_xlfn.ANCHORARRAY($O$3),0))</f>
        <v>37</v>
      </c>
      <c r="M932" s="4">
        <v>6</v>
      </c>
      <c r="O932" s="2">
        <v>931</v>
      </c>
      <c r="P932" s="4">
        <f t="shared" si="17"/>
        <v>23</v>
      </c>
    </row>
    <row r="933" spans="1:16">
      <c r="A933" s="2">
        <v>931</v>
      </c>
      <c r="B933" s="3" t="s">
        <v>2549</v>
      </c>
      <c r="C933" s="3" t="s">
        <v>2550</v>
      </c>
      <c r="D933" s="3" t="s">
        <v>11</v>
      </c>
      <c r="E933" s="3" t="s">
        <v>11</v>
      </c>
      <c r="F933" s="3" t="s">
        <v>56</v>
      </c>
      <c r="G933" s="3" t="s">
        <v>11</v>
      </c>
      <c r="H933" s="3">
        <v>0</v>
      </c>
      <c r="I933" s="3">
        <v>0</v>
      </c>
      <c r="J933" s="4">
        <v>904</v>
      </c>
      <c r="L933" s="2">
        <f>INDEX($P$3:$P$1294,MATCH(J933,_xlfn.ANCHORARRAY($O$3),0))</f>
        <v>36</v>
      </c>
      <c r="M933" s="4">
        <v>6</v>
      </c>
      <c r="O933" s="2">
        <v>932</v>
      </c>
      <c r="P933" s="4">
        <f t="shared" si="17"/>
        <v>22</v>
      </c>
    </row>
    <row r="934" spans="1:16">
      <c r="A934" s="2">
        <v>932</v>
      </c>
      <c r="B934" s="3" t="s">
        <v>2551</v>
      </c>
      <c r="C934" s="3" t="s">
        <v>2552</v>
      </c>
      <c r="D934" s="3" t="s">
        <v>11</v>
      </c>
      <c r="E934" s="3" t="s">
        <v>11</v>
      </c>
      <c r="F934" s="3" t="s">
        <v>2553</v>
      </c>
      <c r="G934" s="3" t="s">
        <v>11</v>
      </c>
      <c r="H934" s="3">
        <v>0</v>
      </c>
      <c r="I934" s="3">
        <v>0</v>
      </c>
      <c r="J934" s="4">
        <v>905</v>
      </c>
      <c r="L934" s="2">
        <f>INDEX($P$3:$P$1294,MATCH(J934,_xlfn.ANCHORARRAY($O$3),0))</f>
        <v>36</v>
      </c>
      <c r="M934" s="4">
        <v>6</v>
      </c>
      <c r="O934" s="2">
        <v>933</v>
      </c>
      <c r="P934" s="4">
        <f t="shared" si="17"/>
        <v>22</v>
      </c>
    </row>
    <row r="935" spans="1:16">
      <c r="A935" s="2">
        <v>933</v>
      </c>
      <c r="B935" s="3" t="s">
        <v>2554</v>
      </c>
      <c r="C935" s="3" t="s">
        <v>2555</v>
      </c>
      <c r="D935" s="3" t="s">
        <v>11</v>
      </c>
      <c r="E935" s="3" t="s">
        <v>11</v>
      </c>
      <c r="F935" s="3" t="s">
        <v>2556</v>
      </c>
      <c r="G935" s="3" t="s">
        <v>11</v>
      </c>
      <c r="H935" s="3">
        <v>0</v>
      </c>
      <c r="I935" s="3">
        <v>0</v>
      </c>
      <c r="J935" s="4">
        <v>906</v>
      </c>
      <c r="L935" s="2">
        <f>INDEX($P$3:$P$1294,MATCH(J935,_xlfn.ANCHORARRAY($O$3),0))</f>
        <v>35</v>
      </c>
      <c r="M935" s="4">
        <v>6</v>
      </c>
      <c r="O935" s="2">
        <v>934</v>
      </c>
      <c r="P935" s="4">
        <f t="shared" si="17"/>
        <v>21</v>
      </c>
    </row>
    <row r="936" spans="1:16">
      <c r="A936" s="2">
        <v>934</v>
      </c>
      <c r="B936" s="3" t="s">
        <v>2557</v>
      </c>
      <c r="C936" s="3" t="s">
        <v>2558</v>
      </c>
      <c r="D936" s="3" t="s">
        <v>11</v>
      </c>
      <c r="E936" s="3" t="s">
        <v>11</v>
      </c>
      <c r="F936" s="3" t="s">
        <v>2559</v>
      </c>
      <c r="G936" s="3" t="s">
        <v>11</v>
      </c>
      <c r="H936" s="3">
        <v>0</v>
      </c>
      <c r="I936" s="3">
        <v>0</v>
      </c>
      <c r="J936" s="4">
        <v>907</v>
      </c>
      <c r="L936" s="2">
        <f>INDEX($P$3:$P$1294,MATCH(J936,_xlfn.ANCHORARRAY($O$3),0))</f>
        <v>35</v>
      </c>
      <c r="M936" s="4">
        <v>6</v>
      </c>
      <c r="O936" s="2">
        <v>935</v>
      </c>
      <c r="P936" s="4">
        <f t="shared" si="17"/>
        <v>21</v>
      </c>
    </row>
    <row r="937" spans="1:16">
      <c r="A937" s="2">
        <v>935</v>
      </c>
      <c r="B937" s="3" t="s">
        <v>2560</v>
      </c>
      <c r="C937" s="3" t="s">
        <v>2561</v>
      </c>
      <c r="D937" s="3" t="s">
        <v>11</v>
      </c>
      <c r="E937" s="3" t="s">
        <v>11</v>
      </c>
      <c r="F937" s="3" t="s">
        <v>2528</v>
      </c>
      <c r="G937" s="3" t="s">
        <v>11</v>
      </c>
      <c r="H937" s="3">
        <v>0</v>
      </c>
      <c r="I937" s="3">
        <v>0</v>
      </c>
      <c r="J937" s="4">
        <v>908</v>
      </c>
      <c r="L937" s="2">
        <f>INDEX($P$3:$P$1294,MATCH(J937,_xlfn.ANCHORARRAY($O$3),0))</f>
        <v>34</v>
      </c>
      <c r="M937" s="4">
        <v>6</v>
      </c>
      <c r="O937" s="2">
        <v>936</v>
      </c>
      <c r="P937" s="4">
        <f t="shared" si="17"/>
        <v>20</v>
      </c>
    </row>
    <row r="938" spans="1:16">
      <c r="A938" s="2">
        <v>936</v>
      </c>
      <c r="B938" s="3" t="s">
        <v>2562</v>
      </c>
      <c r="C938" s="3" t="s">
        <v>2563</v>
      </c>
      <c r="D938" s="3" t="s">
        <v>11</v>
      </c>
      <c r="E938" s="3" t="s">
        <v>11</v>
      </c>
      <c r="F938" s="3" t="s">
        <v>2564</v>
      </c>
      <c r="G938" s="3" t="s">
        <v>11</v>
      </c>
      <c r="H938" s="3">
        <v>0</v>
      </c>
      <c r="I938" s="3">
        <v>0</v>
      </c>
      <c r="J938" s="4">
        <v>909</v>
      </c>
      <c r="L938" s="2">
        <f>INDEX($P$3:$P$1294,MATCH(J938,_xlfn.ANCHORARRAY($O$3),0))</f>
        <v>34</v>
      </c>
      <c r="M938" s="4">
        <v>6</v>
      </c>
      <c r="O938" s="2">
        <v>937</v>
      </c>
      <c r="P938" s="4">
        <f t="shared" si="17"/>
        <v>20</v>
      </c>
    </row>
    <row r="939" spans="1:16">
      <c r="A939" s="2">
        <v>937</v>
      </c>
      <c r="B939" s="3" t="s">
        <v>2565</v>
      </c>
      <c r="C939" s="3" t="s">
        <v>2566</v>
      </c>
      <c r="D939" s="3" t="s">
        <v>11</v>
      </c>
      <c r="E939" s="3" t="s">
        <v>11</v>
      </c>
      <c r="F939" s="3" t="s">
        <v>56</v>
      </c>
      <c r="G939" s="3" t="s">
        <v>11</v>
      </c>
      <c r="H939" s="3">
        <v>0</v>
      </c>
      <c r="I939" s="3">
        <v>0</v>
      </c>
      <c r="J939" s="4">
        <v>910</v>
      </c>
      <c r="L939" s="2">
        <f>INDEX($P$3:$P$1294,MATCH(J939,_xlfn.ANCHORARRAY($O$3),0))</f>
        <v>33</v>
      </c>
      <c r="M939" s="4">
        <v>6</v>
      </c>
      <c r="O939" s="2">
        <v>938</v>
      </c>
      <c r="P939" s="4">
        <f t="shared" si="17"/>
        <v>19</v>
      </c>
    </row>
    <row r="940" spans="1:16">
      <c r="A940" s="2">
        <v>938</v>
      </c>
      <c r="B940" s="3" t="s">
        <v>2567</v>
      </c>
      <c r="C940" s="3" t="s">
        <v>2568</v>
      </c>
      <c r="D940" s="3" t="s">
        <v>11</v>
      </c>
      <c r="E940" s="3" t="s">
        <v>11</v>
      </c>
      <c r="F940" s="3" t="s">
        <v>2569</v>
      </c>
      <c r="G940" s="3" t="s">
        <v>11</v>
      </c>
      <c r="H940" s="3">
        <v>0</v>
      </c>
      <c r="I940" s="3">
        <v>0</v>
      </c>
      <c r="J940" s="4">
        <v>911</v>
      </c>
      <c r="L940" s="2">
        <f>INDEX($P$3:$P$1294,MATCH(J940,_xlfn.ANCHORARRAY($O$3),0))</f>
        <v>33</v>
      </c>
      <c r="M940" s="4">
        <v>6</v>
      </c>
      <c r="O940" s="2">
        <v>939</v>
      </c>
      <c r="P940" s="4">
        <f t="shared" si="17"/>
        <v>19</v>
      </c>
    </row>
    <row r="941" spans="1:16">
      <c r="A941" s="2">
        <v>939</v>
      </c>
      <c r="B941" s="3" t="s">
        <v>2570</v>
      </c>
      <c r="C941" s="3" t="s">
        <v>2571</v>
      </c>
      <c r="D941" s="3" t="s">
        <v>11</v>
      </c>
      <c r="E941" s="3" t="s">
        <v>11</v>
      </c>
      <c r="F941" s="3" t="s">
        <v>2572</v>
      </c>
      <c r="G941" s="3" t="s">
        <v>11</v>
      </c>
      <c r="H941" s="3">
        <v>0</v>
      </c>
      <c r="I941" s="3">
        <v>0</v>
      </c>
      <c r="J941" s="4">
        <v>912</v>
      </c>
      <c r="L941" s="2">
        <f>INDEX($P$3:$P$1294,MATCH(J941,_xlfn.ANCHORARRAY($O$3),0))</f>
        <v>32</v>
      </c>
      <c r="M941" s="4">
        <v>6</v>
      </c>
      <c r="O941" s="2">
        <v>940</v>
      </c>
      <c r="P941" s="4">
        <f t="shared" si="17"/>
        <v>18</v>
      </c>
    </row>
    <row r="942" spans="1:16">
      <c r="A942" s="2">
        <v>940</v>
      </c>
      <c r="B942" s="3" t="s">
        <v>2573</v>
      </c>
      <c r="C942" s="3" t="s">
        <v>2574</v>
      </c>
      <c r="D942" s="3" t="s">
        <v>11</v>
      </c>
      <c r="E942" s="3" t="s">
        <v>11</v>
      </c>
      <c r="F942" s="3" t="s">
        <v>2575</v>
      </c>
      <c r="G942" s="3" t="s">
        <v>11</v>
      </c>
      <c r="H942" s="3">
        <v>0</v>
      </c>
      <c r="I942" s="3">
        <v>0</v>
      </c>
      <c r="J942" s="4">
        <v>913</v>
      </c>
      <c r="L942" s="2">
        <f>INDEX($P$3:$P$1294,MATCH(J942,_xlfn.ANCHORARRAY($O$3),0))</f>
        <v>32</v>
      </c>
      <c r="M942" s="4">
        <v>6</v>
      </c>
      <c r="O942" s="2">
        <v>941</v>
      </c>
      <c r="P942" s="4">
        <f t="shared" si="17"/>
        <v>18</v>
      </c>
    </row>
    <row r="943" spans="1:16">
      <c r="A943" s="2">
        <v>941</v>
      </c>
      <c r="B943" s="3" t="s">
        <v>2576</v>
      </c>
      <c r="C943" s="3" t="s">
        <v>2577</v>
      </c>
      <c r="D943" s="3" t="s">
        <v>11</v>
      </c>
      <c r="E943" s="3" t="s">
        <v>12</v>
      </c>
      <c r="F943" s="3" t="s">
        <v>56</v>
      </c>
      <c r="G943" s="3" t="s">
        <v>11</v>
      </c>
      <c r="H943" s="3">
        <v>0</v>
      </c>
      <c r="I943" s="3">
        <v>0</v>
      </c>
      <c r="J943" s="4">
        <v>914</v>
      </c>
      <c r="L943" s="2">
        <f>INDEX($P$3:$P$1294,MATCH(J943,_xlfn.ANCHORARRAY($O$3),0))</f>
        <v>31</v>
      </c>
      <c r="M943" s="4">
        <v>6</v>
      </c>
      <c r="O943" s="2">
        <v>942</v>
      </c>
      <c r="P943" s="4">
        <f t="shared" si="17"/>
        <v>17</v>
      </c>
    </row>
    <row r="944" spans="1:16">
      <c r="A944" s="2">
        <v>942</v>
      </c>
      <c r="B944" s="3" t="s">
        <v>2578</v>
      </c>
      <c r="C944" s="3" t="s">
        <v>2579</v>
      </c>
      <c r="D944" s="3" t="s">
        <v>12</v>
      </c>
      <c r="E944" s="3" t="s">
        <v>12</v>
      </c>
      <c r="F944" s="3" t="s">
        <v>2580</v>
      </c>
      <c r="G944" s="3" t="s">
        <v>12</v>
      </c>
      <c r="H944" s="3">
        <v>1</v>
      </c>
      <c r="I944" s="3">
        <v>0.38183299999999998</v>
      </c>
      <c r="J944" s="4">
        <v>914</v>
      </c>
      <c r="L944" s="2">
        <f>INDEX($P$3:$P$1294,MATCH(J944,_xlfn.ANCHORARRAY($O$3),0))</f>
        <v>31</v>
      </c>
      <c r="M944" s="4">
        <v>6</v>
      </c>
      <c r="O944" s="2">
        <v>943</v>
      </c>
      <c r="P944" s="4">
        <f t="shared" si="17"/>
        <v>17</v>
      </c>
    </row>
    <row r="945" spans="1:16">
      <c r="A945" s="2">
        <v>943</v>
      </c>
      <c r="B945" s="3" t="s">
        <v>2581</v>
      </c>
      <c r="C945" s="3" t="s">
        <v>2582</v>
      </c>
      <c r="D945" s="3" t="s">
        <v>11</v>
      </c>
      <c r="E945" s="3" t="s">
        <v>12</v>
      </c>
      <c r="F945" s="3" t="s">
        <v>2583</v>
      </c>
      <c r="G945" s="3" t="s">
        <v>11</v>
      </c>
      <c r="H945" s="3">
        <v>0</v>
      </c>
      <c r="I945" s="3">
        <v>0</v>
      </c>
      <c r="J945" s="4">
        <v>915</v>
      </c>
      <c r="L945" s="2">
        <f>INDEX($P$3:$P$1294,MATCH(J945,_xlfn.ANCHORARRAY($O$3),0))</f>
        <v>31</v>
      </c>
      <c r="M945" s="4">
        <v>6</v>
      </c>
      <c r="O945" s="2">
        <v>944</v>
      </c>
      <c r="P945" s="4">
        <f t="shared" si="17"/>
        <v>16</v>
      </c>
    </row>
    <row r="946" spans="1:16">
      <c r="A946" s="2">
        <v>944</v>
      </c>
      <c r="B946" s="3" t="s">
        <v>2584</v>
      </c>
      <c r="C946" s="3" t="s">
        <v>2585</v>
      </c>
      <c r="D946" s="3" t="s">
        <v>11</v>
      </c>
      <c r="E946" s="3" t="s">
        <v>12</v>
      </c>
      <c r="F946" s="3" t="s">
        <v>2586</v>
      </c>
      <c r="G946" s="3" t="s">
        <v>11</v>
      </c>
      <c r="H946" s="3">
        <v>0</v>
      </c>
      <c r="I946" s="3">
        <v>0</v>
      </c>
      <c r="J946" s="4">
        <v>916</v>
      </c>
      <c r="L946" s="2">
        <f>INDEX($P$3:$P$1294,MATCH(J946,_xlfn.ANCHORARRAY($O$3),0))</f>
        <v>30</v>
      </c>
      <c r="M946" s="4">
        <v>6</v>
      </c>
      <c r="O946" s="2">
        <v>945</v>
      </c>
      <c r="P946" s="4">
        <f t="shared" ref="P946:P976" si="18">P944-1</f>
        <v>16</v>
      </c>
    </row>
    <row r="947" spans="1:16">
      <c r="A947" s="2">
        <v>945</v>
      </c>
      <c r="B947" s="3" t="s">
        <v>2587</v>
      </c>
      <c r="C947" s="3" t="s">
        <v>2588</v>
      </c>
      <c r="D947" s="3" t="s">
        <v>11</v>
      </c>
      <c r="E947" s="3" t="s">
        <v>12</v>
      </c>
      <c r="F947" s="3" t="s">
        <v>2589</v>
      </c>
      <c r="G947" s="3" t="s">
        <v>11</v>
      </c>
      <c r="H947" s="3">
        <v>0</v>
      </c>
      <c r="I947" s="3">
        <v>0</v>
      </c>
      <c r="J947" s="4">
        <v>917</v>
      </c>
      <c r="L947" s="2">
        <f>INDEX($P$3:$P$1294,MATCH(J947,_xlfn.ANCHORARRAY($O$3),0))</f>
        <v>30</v>
      </c>
      <c r="M947" s="4">
        <v>6</v>
      </c>
      <c r="O947" s="2">
        <v>946</v>
      </c>
      <c r="P947" s="4">
        <f t="shared" si="18"/>
        <v>15</v>
      </c>
    </row>
    <row r="948" spans="1:16">
      <c r="A948" s="2">
        <v>946</v>
      </c>
      <c r="B948" s="3" t="s">
        <v>2590</v>
      </c>
      <c r="C948" s="3" t="s">
        <v>2591</v>
      </c>
      <c r="D948" s="3" t="s">
        <v>11</v>
      </c>
      <c r="E948" s="3" t="s">
        <v>12</v>
      </c>
      <c r="F948" s="3" t="s">
        <v>2592</v>
      </c>
      <c r="G948" s="3" t="s">
        <v>11</v>
      </c>
      <c r="H948" s="3">
        <v>0</v>
      </c>
      <c r="I948" s="3">
        <v>0</v>
      </c>
      <c r="J948" s="4">
        <v>918</v>
      </c>
      <c r="L948" s="2">
        <f>INDEX($P$3:$P$1294,MATCH(J948,_xlfn.ANCHORARRAY($O$3),0))</f>
        <v>29</v>
      </c>
      <c r="M948" s="4">
        <v>6</v>
      </c>
      <c r="O948" s="2">
        <v>947</v>
      </c>
      <c r="P948" s="4">
        <f t="shared" si="18"/>
        <v>15</v>
      </c>
    </row>
    <row r="949" spans="1:16">
      <c r="A949" s="2">
        <v>947</v>
      </c>
      <c r="B949" s="3" t="s">
        <v>2593</v>
      </c>
      <c r="C949" s="3" t="s">
        <v>2594</v>
      </c>
      <c r="D949" s="3" t="s">
        <v>12</v>
      </c>
      <c r="E949" s="3" t="s">
        <v>12</v>
      </c>
      <c r="F949" s="3" t="s">
        <v>2595</v>
      </c>
      <c r="G949" s="3" t="s">
        <v>12</v>
      </c>
      <c r="H949" s="3">
        <v>1</v>
      </c>
      <c r="I949" s="3">
        <v>0.389322</v>
      </c>
      <c r="J949" s="4">
        <v>918</v>
      </c>
      <c r="L949" s="2">
        <f>INDEX($P$3:$P$1294,MATCH(J949,_xlfn.ANCHORARRAY($O$3),0))</f>
        <v>29</v>
      </c>
      <c r="M949" s="4">
        <v>6</v>
      </c>
      <c r="O949" s="2">
        <v>948</v>
      </c>
      <c r="P949" s="4">
        <f t="shared" si="18"/>
        <v>14</v>
      </c>
    </row>
    <row r="950" spans="1:16">
      <c r="A950" s="2">
        <v>948</v>
      </c>
      <c r="B950" s="3" t="s">
        <v>2596</v>
      </c>
      <c r="C950" s="3" t="s">
        <v>2597</v>
      </c>
      <c r="D950" s="3" t="s">
        <v>11</v>
      </c>
      <c r="E950" s="3" t="s">
        <v>12</v>
      </c>
      <c r="F950" s="3" t="s">
        <v>2598</v>
      </c>
      <c r="G950" s="3" t="s">
        <v>11</v>
      </c>
      <c r="H950" s="3">
        <v>0</v>
      </c>
      <c r="I950" s="3">
        <v>0</v>
      </c>
      <c r="J950" s="4">
        <v>919</v>
      </c>
      <c r="L950" s="2">
        <f>INDEX($P$3:$P$1294,MATCH(J950,_xlfn.ANCHORARRAY($O$3),0))</f>
        <v>29</v>
      </c>
      <c r="M950" s="4">
        <v>6</v>
      </c>
      <c r="O950" s="2">
        <v>949</v>
      </c>
      <c r="P950" s="4">
        <f t="shared" si="18"/>
        <v>14</v>
      </c>
    </row>
    <row r="951" spans="1:16">
      <c r="A951" s="2">
        <v>949</v>
      </c>
      <c r="B951" s="3" t="s">
        <v>2599</v>
      </c>
      <c r="C951" s="3" t="s">
        <v>2600</v>
      </c>
      <c r="D951" s="3" t="s">
        <v>11</v>
      </c>
      <c r="E951" s="3" t="s">
        <v>12</v>
      </c>
      <c r="F951" s="3" t="s">
        <v>2601</v>
      </c>
      <c r="G951" s="3" t="s">
        <v>11</v>
      </c>
      <c r="H951" s="3">
        <v>0</v>
      </c>
      <c r="I951" s="3">
        <v>0</v>
      </c>
      <c r="J951" s="4">
        <v>920</v>
      </c>
      <c r="L951" s="2">
        <f>INDEX($P$3:$P$1294,MATCH(J951,_xlfn.ANCHORARRAY($O$3),0))</f>
        <v>28</v>
      </c>
      <c r="M951" s="4">
        <v>6</v>
      </c>
      <c r="O951" s="2">
        <v>950</v>
      </c>
      <c r="P951" s="4">
        <f t="shared" si="18"/>
        <v>13</v>
      </c>
    </row>
    <row r="952" spans="1:16">
      <c r="A952" s="2">
        <v>950</v>
      </c>
      <c r="B952" s="3" t="s">
        <v>2602</v>
      </c>
      <c r="C952" s="3" t="s">
        <v>2603</v>
      </c>
      <c r="D952" s="3" t="s">
        <v>11</v>
      </c>
      <c r="E952" s="3" t="s">
        <v>12</v>
      </c>
      <c r="F952" s="3" t="s">
        <v>56</v>
      </c>
      <c r="G952" s="3" t="s">
        <v>11</v>
      </c>
      <c r="H952" s="3">
        <v>0</v>
      </c>
      <c r="I952" s="3">
        <v>0</v>
      </c>
      <c r="J952" s="4">
        <v>921</v>
      </c>
      <c r="L952" s="2">
        <f>INDEX($P$3:$P$1294,MATCH(J952,_xlfn.ANCHORARRAY($O$3),0))</f>
        <v>28</v>
      </c>
      <c r="M952" s="4">
        <v>6</v>
      </c>
      <c r="O952" s="2">
        <v>951</v>
      </c>
      <c r="P952" s="4">
        <f t="shared" si="18"/>
        <v>13</v>
      </c>
    </row>
    <row r="953" spans="1:16">
      <c r="A953" s="2">
        <v>951</v>
      </c>
      <c r="B953" s="3" t="s">
        <v>2604</v>
      </c>
      <c r="C953" s="3" t="s">
        <v>2605</v>
      </c>
      <c r="D953" s="3" t="s">
        <v>11</v>
      </c>
      <c r="E953" s="3" t="s">
        <v>12</v>
      </c>
      <c r="F953" s="3" t="s">
        <v>56</v>
      </c>
      <c r="G953" s="3" t="s">
        <v>11</v>
      </c>
      <c r="H953" s="3">
        <v>0</v>
      </c>
      <c r="I953" s="3">
        <v>0</v>
      </c>
      <c r="J953" s="4">
        <v>922</v>
      </c>
      <c r="L953" s="2">
        <f>INDEX($P$3:$P$1294,MATCH(J953,_xlfn.ANCHORARRAY($O$3),0))</f>
        <v>27</v>
      </c>
      <c r="M953" s="4">
        <v>6</v>
      </c>
      <c r="O953" s="2">
        <v>952</v>
      </c>
      <c r="P953" s="4">
        <f t="shared" si="18"/>
        <v>12</v>
      </c>
    </row>
    <row r="954" spans="1:16">
      <c r="A954" s="2">
        <v>952</v>
      </c>
      <c r="B954" s="3" t="s">
        <v>2606</v>
      </c>
      <c r="C954" s="3" t="s">
        <v>2607</v>
      </c>
      <c r="D954" s="3" t="s">
        <v>11</v>
      </c>
      <c r="E954" s="3" t="s">
        <v>12</v>
      </c>
      <c r="F954" s="3" t="s">
        <v>2608</v>
      </c>
      <c r="G954" s="3" t="s">
        <v>11</v>
      </c>
      <c r="H954" s="3">
        <v>0</v>
      </c>
      <c r="I954" s="3">
        <v>0</v>
      </c>
      <c r="J954" s="4">
        <v>923</v>
      </c>
      <c r="L954" s="2">
        <f>INDEX($P$3:$P$1294,MATCH(J954,_xlfn.ANCHORARRAY($O$3),0))</f>
        <v>27</v>
      </c>
      <c r="M954" s="4">
        <v>6</v>
      </c>
      <c r="O954" s="2">
        <v>953</v>
      </c>
      <c r="P954" s="4">
        <f t="shared" si="18"/>
        <v>12</v>
      </c>
    </row>
    <row r="955" spans="1:16">
      <c r="A955" s="2">
        <v>953</v>
      </c>
      <c r="B955" s="3" t="s">
        <v>2609</v>
      </c>
      <c r="C955" s="3" t="s">
        <v>2610</v>
      </c>
      <c r="D955" s="3" t="s">
        <v>11</v>
      </c>
      <c r="E955" s="3" t="s">
        <v>12</v>
      </c>
      <c r="F955" s="3" t="s">
        <v>2611</v>
      </c>
      <c r="G955" s="3" t="s">
        <v>11</v>
      </c>
      <c r="H955" s="3">
        <v>0</v>
      </c>
      <c r="I955" s="3">
        <v>0</v>
      </c>
      <c r="J955" s="4">
        <v>924</v>
      </c>
      <c r="L955" s="2">
        <f>INDEX($P$3:$P$1294,MATCH(J955,_xlfn.ANCHORARRAY($O$3),0))</f>
        <v>26</v>
      </c>
      <c r="M955" s="4">
        <v>6</v>
      </c>
      <c r="O955" s="2">
        <v>954</v>
      </c>
      <c r="P955" s="4">
        <f t="shared" si="18"/>
        <v>11</v>
      </c>
    </row>
    <row r="956" spans="1:16">
      <c r="A956" s="2">
        <v>954</v>
      </c>
      <c r="B956" s="3" t="s">
        <v>2612</v>
      </c>
      <c r="C956" s="3" t="s">
        <v>2613</v>
      </c>
      <c r="D956" s="3" t="s">
        <v>11</v>
      </c>
      <c r="E956" s="3" t="s">
        <v>12</v>
      </c>
      <c r="F956" s="3" t="s">
        <v>1950</v>
      </c>
      <c r="G956" s="3" t="s">
        <v>11</v>
      </c>
      <c r="H956" s="3">
        <v>0</v>
      </c>
      <c r="I956" s="3">
        <v>0</v>
      </c>
      <c r="J956" s="4">
        <v>925</v>
      </c>
      <c r="L956" s="2">
        <f>INDEX($P$3:$P$1294,MATCH(J956,_xlfn.ANCHORARRAY($O$3),0))</f>
        <v>26</v>
      </c>
      <c r="M956" s="4">
        <v>6</v>
      </c>
      <c r="O956" s="2">
        <v>955</v>
      </c>
      <c r="P956" s="4">
        <f t="shared" si="18"/>
        <v>11</v>
      </c>
    </row>
    <row r="957" spans="1:16">
      <c r="A957" s="2">
        <v>955</v>
      </c>
      <c r="B957" s="3" t="s">
        <v>2614</v>
      </c>
      <c r="C957" s="3" t="s">
        <v>2615</v>
      </c>
      <c r="D957" s="3" t="s">
        <v>11</v>
      </c>
      <c r="E957" s="3" t="s">
        <v>12</v>
      </c>
      <c r="F957" s="3" t="s">
        <v>2616</v>
      </c>
      <c r="G957" s="3" t="s">
        <v>11</v>
      </c>
      <c r="H957" s="3">
        <v>0</v>
      </c>
      <c r="I957" s="3">
        <v>0</v>
      </c>
      <c r="J957" s="4">
        <v>926</v>
      </c>
      <c r="L957" s="2">
        <f>INDEX($P$3:$P$1294,MATCH(J957,_xlfn.ANCHORARRAY($O$3),0))</f>
        <v>25</v>
      </c>
      <c r="M957" s="4">
        <v>6</v>
      </c>
      <c r="O957" s="2">
        <v>956</v>
      </c>
      <c r="P957" s="4">
        <f t="shared" si="18"/>
        <v>10</v>
      </c>
    </row>
    <row r="958" spans="1:16">
      <c r="A958" s="2">
        <v>956</v>
      </c>
      <c r="B958" s="3" t="s">
        <v>2617</v>
      </c>
      <c r="C958" s="3" t="s">
        <v>2618</v>
      </c>
      <c r="D958" s="3" t="s">
        <v>11</v>
      </c>
      <c r="E958" s="3" t="s">
        <v>12</v>
      </c>
      <c r="F958" s="3" t="s">
        <v>2619</v>
      </c>
      <c r="G958" s="3" t="s">
        <v>11</v>
      </c>
      <c r="H958" s="3">
        <v>0</v>
      </c>
      <c r="I958" s="3">
        <v>0</v>
      </c>
      <c r="J958" s="4">
        <v>927</v>
      </c>
      <c r="L958" s="2">
        <f>INDEX($P$3:$P$1294,MATCH(J958,_xlfn.ANCHORARRAY($O$3),0))</f>
        <v>25</v>
      </c>
      <c r="M958" s="4">
        <v>6</v>
      </c>
      <c r="O958" s="2">
        <v>957</v>
      </c>
      <c r="P958" s="4">
        <f t="shared" si="18"/>
        <v>10</v>
      </c>
    </row>
    <row r="959" spans="1:16">
      <c r="A959" s="2">
        <v>957</v>
      </c>
      <c r="B959" s="3" t="s">
        <v>2620</v>
      </c>
      <c r="C959" s="3" t="s">
        <v>2621</v>
      </c>
      <c r="D959" s="3" t="s">
        <v>12</v>
      </c>
      <c r="E959" s="3" t="s">
        <v>12</v>
      </c>
      <c r="F959" s="3" t="s">
        <v>2595</v>
      </c>
      <c r="G959" s="3" t="s">
        <v>12</v>
      </c>
      <c r="H959" s="3">
        <v>1</v>
      </c>
      <c r="I959" s="3">
        <v>0.389322</v>
      </c>
      <c r="J959" s="4">
        <v>927</v>
      </c>
      <c r="L959" s="2">
        <f>INDEX($P$3:$P$1294,MATCH(J959,_xlfn.ANCHORARRAY($O$3),0))</f>
        <v>25</v>
      </c>
      <c r="M959" s="4">
        <v>6</v>
      </c>
      <c r="O959" s="2">
        <v>958</v>
      </c>
      <c r="P959" s="4">
        <f t="shared" si="18"/>
        <v>9</v>
      </c>
    </row>
    <row r="960" spans="1:16">
      <c r="A960" s="2">
        <v>958</v>
      </c>
      <c r="B960" s="3" t="s">
        <v>2622</v>
      </c>
      <c r="C960" s="3" t="s">
        <v>2623</v>
      </c>
      <c r="D960" s="3" t="s">
        <v>11</v>
      </c>
      <c r="E960" s="3" t="s">
        <v>12</v>
      </c>
      <c r="F960" s="3" t="s">
        <v>2611</v>
      </c>
      <c r="G960" s="3" t="s">
        <v>11</v>
      </c>
      <c r="H960" s="3">
        <v>0</v>
      </c>
      <c r="I960" s="3">
        <v>0</v>
      </c>
      <c r="J960" s="4">
        <v>928</v>
      </c>
      <c r="L960" s="2">
        <f>INDEX($P$3:$P$1294,MATCH(J960,_xlfn.ANCHORARRAY($O$3),0))</f>
        <v>24</v>
      </c>
      <c r="M960" s="4">
        <v>6</v>
      </c>
      <c r="O960" s="2">
        <v>959</v>
      </c>
      <c r="P960" s="4">
        <f t="shared" si="18"/>
        <v>9</v>
      </c>
    </row>
    <row r="961" spans="1:16">
      <c r="A961" s="2">
        <v>959</v>
      </c>
      <c r="B961" s="3" t="s">
        <v>2624</v>
      </c>
      <c r="C961" s="3" t="s">
        <v>2625</v>
      </c>
      <c r="D961" s="3" t="s">
        <v>11</v>
      </c>
      <c r="E961" s="3" t="s">
        <v>12</v>
      </c>
      <c r="F961" s="3" t="s">
        <v>2611</v>
      </c>
      <c r="G961" s="3" t="s">
        <v>11</v>
      </c>
      <c r="H961" s="3">
        <v>0</v>
      </c>
      <c r="I961" s="3">
        <v>0</v>
      </c>
      <c r="J961" s="4">
        <v>929</v>
      </c>
      <c r="L961" s="2">
        <f>INDEX($P$3:$P$1294,MATCH(J961,_xlfn.ANCHORARRAY($O$3),0))</f>
        <v>24</v>
      </c>
      <c r="M961" s="4">
        <v>6</v>
      </c>
      <c r="O961" s="2">
        <v>960</v>
      </c>
      <c r="P961" s="4">
        <f t="shared" si="18"/>
        <v>8</v>
      </c>
    </row>
    <row r="962" spans="1:16">
      <c r="A962" s="2">
        <v>960</v>
      </c>
      <c r="B962" s="3" t="s">
        <v>2626</v>
      </c>
      <c r="C962" s="3" t="s">
        <v>2627</v>
      </c>
      <c r="D962" s="3" t="s">
        <v>11</v>
      </c>
      <c r="E962" s="3" t="s">
        <v>12</v>
      </c>
      <c r="F962" s="3" t="s">
        <v>2611</v>
      </c>
      <c r="G962" s="3" t="s">
        <v>11</v>
      </c>
      <c r="H962" s="3">
        <v>0</v>
      </c>
      <c r="I962" s="3">
        <v>0</v>
      </c>
      <c r="J962" s="4">
        <v>930</v>
      </c>
      <c r="L962" s="2">
        <f>INDEX($P$3:$P$1294,MATCH(J962,_xlfn.ANCHORARRAY($O$3),0))</f>
        <v>23</v>
      </c>
      <c r="M962" s="4">
        <v>6</v>
      </c>
      <c r="O962" s="2">
        <v>961</v>
      </c>
      <c r="P962" s="4">
        <f t="shared" si="18"/>
        <v>8</v>
      </c>
    </row>
    <row r="963" spans="1:16">
      <c r="A963" s="2">
        <v>961</v>
      </c>
      <c r="B963" s="3" t="s">
        <v>2628</v>
      </c>
      <c r="C963" s="3" t="s">
        <v>2629</v>
      </c>
      <c r="D963" s="3" t="s">
        <v>11</v>
      </c>
      <c r="E963" s="3" t="s">
        <v>12</v>
      </c>
      <c r="F963" s="3" t="s">
        <v>2630</v>
      </c>
      <c r="G963" s="3" t="s">
        <v>11</v>
      </c>
      <c r="H963" s="3">
        <v>0</v>
      </c>
      <c r="I963" s="3">
        <v>0</v>
      </c>
      <c r="J963" s="4">
        <v>931</v>
      </c>
      <c r="L963" s="2">
        <f>INDEX($P$3:$P$1294,MATCH(J963,_xlfn.ANCHORARRAY($O$3),0))</f>
        <v>23</v>
      </c>
      <c r="M963" s="4">
        <v>6</v>
      </c>
      <c r="O963" s="2">
        <v>962</v>
      </c>
      <c r="P963" s="4">
        <f t="shared" si="18"/>
        <v>7</v>
      </c>
    </row>
    <row r="964" spans="1:16">
      <c r="A964" s="2">
        <v>962</v>
      </c>
      <c r="B964" s="3" t="s">
        <v>2631</v>
      </c>
      <c r="C964" s="3" t="s">
        <v>2632</v>
      </c>
      <c r="D964" s="3" t="s">
        <v>11</v>
      </c>
      <c r="E964" s="3" t="s">
        <v>12</v>
      </c>
      <c r="F964" s="3" t="s">
        <v>2633</v>
      </c>
      <c r="G964" s="3" t="s">
        <v>11</v>
      </c>
      <c r="H964" s="3">
        <v>0</v>
      </c>
      <c r="I964" s="3">
        <v>0</v>
      </c>
      <c r="J964" s="4">
        <v>932</v>
      </c>
      <c r="L964" s="2">
        <f>INDEX($P$3:$P$1294,MATCH(J964,_xlfn.ANCHORARRAY($O$3),0))</f>
        <v>22</v>
      </c>
      <c r="M964" s="4">
        <v>6</v>
      </c>
      <c r="O964" s="2">
        <v>963</v>
      </c>
      <c r="P964" s="4">
        <f t="shared" si="18"/>
        <v>7</v>
      </c>
    </row>
    <row r="965" spans="1:16">
      <c r="A965" s="2">
        <v>963</v>
      </c>
      <c r="B965" s="3" t="s">
        <v>2634</v>
      </c>
      <c r="C965" s="3" t="s">
        <v>2635</v>
      </c>
      <c r="D965" s="3" t="s">
        <v>11</v>
      </c>
      <c r="E965" s="3" t="s">
        <v>12</v>
      </c>
      <c r="F965" s="3" t="s">
        <v>2636</v>
      </c>
      <c r="G965" s="3" t="s">
        <v>11</v>
      </c>
      <c r="H965" s="3">
        <v>0</v>
      </c>
      <c r="I965" s="3">
        <v>0</v>
      </c>
      <c r="J965" s="4">
        <v>933</v>
      </c>
      <c r="L965" s="2">
        <f>INDEX($P$3:$P$1294,MATCH(J965,_xlfn.ANCHORARRAY($O$3),0))</f>
        <v>22</v>
      </c>
      <c r="M965" s="4">
        <v>6</v>
      </c>
      <c r="O965" s="2">
        <v>964</v>
      </c>
      <c r="P965" s="4">
        <f t="shared" si="18"/>
        <v>6</v>
      </c>
    </row>
    <row r="966" spans="1:16">
      <c r="A966" s="2">
        <v>964</v>
      </c>
      <c r="B966" s="3" t="s">
        <v>2637</v>
      </c>
      <c r="C966" s="3" t="s">
        <v>2638</v>
      </c>
      <c r="D966" s="3" t="s">
        <v>11</v>
      </c>
      <c r="E966" s="3" t="s">
        <v>12</v>
      </c>
      <c r="F966" s="3" t="s">
        <v>2639</v>
      </c>
      <c r="G966" s="3" t="s">
        <v>11</v>
      </c>
      <c r="H966" s="3">
        <v>0</v>
      </c>
      <c r="I966" s="3">
        <v>0</v>
      </c>
      <c r="J966" s="4">
        <v>934</v>
      </c>
      <c r="L966" s="2">
        <f>INDEX($P$3:$P$1294,MATCH(J966,_xlfn.ANCHORARRAY($O$3),0))</f>
        <v>21</v>
      </c>
      <c r="M966" s="4">
        <v>6</v>
      </c>
      <c r="O966" s="2">
        <v>965</v>
      </c>
      <c r="P966" s="4">
        <f t="shared" si="18"/>
        <v>6</v>
      </c>
    </row>
    <row r="967" spans="1:16">
      <c r="A967" s="2">
        <v>965</v>
      </c>
      <c r="B967" s="3" t="s">
        <v>2640</v>
      </c>
      <c r="C967" s="3" t="s">
        <v>2641</v>
      </c>
      <c r="D967" s="3" t="s">
        <v>11</v>
      </c>
      <c r="E967" s="3" t="s">
        <v>12</v>
      </c>
      <c r="F967" s="3" t="s">
        <v>2642</v>
      </c>
      <c r="G967" s="3" t="s">
        <v>11</v>
      </c>
      <c r="H967" s="3">
        <v>0</v>
      </c>
      <c r="I967" s="3">
        <v>0</v>
      </c>
      <c r="J967" s="4">
        <v>935</v>
      </c>
      <c r="L967" s="2">
        <f>INDEX($P$3:$P$1294,MATCH(J967,_xlfn.ANCHORARRAY($O$3),0))</f>
        <v>21</v>
      </c>
      <c r="M967" s="4">
        <v>6</v>
      </c>
      <c r="O967" s="2">
        <v>966</v>
      </c>
      <c r="P967" s="4">
        <f t="shared" si="18"/>
        <v>5</v>
      </c>
    </row>
    <row r="968" spans="1:16">
      <c r="A968" s="2">
        <v>966</v>
      </c>
      <c r="B968" s="3" t="s">
        <v>2643</v>
      </c>
      <c r="C968" s="3" t="s">
        <v>2644</v>
      </c>
      <c r="D968" s="3" t="s">
        <v>11</v>
      </c>
      <c r="E968" s="3" t="s">
        <v>12</v>
      </c>
      <c r="F968" s="3" t="s">
        <v>2645</v>
      </c>
      <c r="G968" s="3" t="s">
        <v>11</v>
      </c>
      <c r="H968" s="3">
        <v>0</v>
      </c>
      <c r="I968" s="3">
        <v>0</v>
      </c>
      <c r="J968" s="4">
        <v>936</v>
      </c>
      <c r="L968" s="2">
        <f>INDEX($P$3:$P$1294,MATCH(J968,_xlfn.ANCHORARRAY($O$3),0))</f>
        <v>20</v>
      </c>
      <c r="M968" s="4">
        <v>6</v>
      </c>
      <c r="O968" s="2">
        <v>967</v>
      </c>
      <c r="P968" s="4">
        <f t="shared" si="18"/>
        <v>5</v>
      </c>
    </row>
    <row r="969" spans="1:16">
      <c r="A969" s="2">
        <v>967</v>
      </c>
      <c r="B969" s="3" t="s">
        <v>2646</v>
      </c>
      <c r="C969" s="3" t="s">
        <v>2647</v>
      </c>
      <c r="D969" s="3" t="s">
        <v>12</v>
      </c>
      <c r="E969" s="3" t="s">
        <v>12</v>
      </c>
      <c r="F969" s="3" t="s">
        <v>2595</v>
      </c>
      <c r="G969" s="3" t="s">
        <v>12</v>
      </c>
      <c r="H969" s="3">
        <v>1</v>
      </c>
      <c r="I969" s="3">
        <v>0.389322</v>
      </c>
      <c r="J969" s="4">
        <v>936</v>
      </c>
      <c r="L969" s="2">
        <f>INDEX($P$3:$P$1294,MATCH(J969,_xlfn.ANCHORARRAY($O$3),0))</f>
        <v>20</v>
      </c>
      <c r="M969" s="4">
        <v>6</v>
      </c>
      <c r="O969" s="2">
        <v>968</v>
      </c>
      <c r="P969" s="4">
        <f t="shared" si="18"/>
        <v>4</v>
      </c>
    </row>
    <row r="970" spans="1:16">
      <c r="A970" s="2">
        <v>968</v>
      </c>
      <c r="B970" s="3" t="s">
        <v>2648</v>
      </c>
      <c r="C970" s="3" t="s">
        <v>2649</v>
      </c>
      <c r="D970" s="3" t="s">
        <v>11</v>
      </c>
      <c r="E970" s="3" t="s">
        <v>12</v>
      </c>
      <c r="F970" s="3" t="s">
        <v>2650</v>
      </c>
      <c r="G970" s="3" t="s">
        <v>11</v>
      </c>
      <c r="H970" s="3">
        <v>0</v>
      </c>
      <c r="I970" s="3">
        <v>0</v>
      </c>
      <c r="J970" s="4">
        <v>937</v>
      </c>
      <c r="L970" s="2">
        <f>INDEX($P$3:$P$1294,MATCH(J970,_xlfn.ANCHORARRAY($O$3),0))</f>
        <v>20</v>
      </c>
      <c r="M970" s="4">
        <v>6</v>
      </c>
      <c r="O970" s="2">
        <v>969</v>
      </c>
      <c r="P970" s="4">
        <f t="shared" si="18"/>
        <v>4</v>
      </c>
    </row>
    <row r="971" spans="1:16">
      <c r="A971" s="2">
        <v>969</v>
      </c>
      <c r="B971" s="3" t="s">
        <v>2651</v>
      </c>
      <c r="C971" s="3" t="s">
        <v>2652</v>
      </c>
      <c r="D971" s="3" t="s">
        <v>11</v>
      </c>
      <c r="E971" s="3" t="s">
        <v>12</v>
      </c>
      <c r="F971" s="3" t="s">
        <v>2653</v>
      </c>
      <c r="G971" s="3" t="s">
        <v>11</v>
      </c>
      <c r="H971" s="3">
        <v>0</v>
      </c>
      <c r="I971" s="3">
        <v>0</v>
      </c>
      <c r="J971" s="4">
        <v>938</v>
      </c>
      <c r="L971" s="2">
        <f>INDEX($P$3:$P$1294,MATCH(J971,_xlfn.ANCHORARRAY($O$3),0))</f>
        <v>19</v>
      </c>
      <c r="M971" s="4">
        <v>6</v>
      </c>
      <c r="O971" s="2">
        <v>970</v>
      </c>
      <c r="P971" s="4">
        <f t="shared" si="18"/>
        <v>3</v>
      </c>
    </row>
    <row r="972" spans="1:16">
      <c r="A972" s="2">
        <v>970</v>
      </c>
      <c r="B972" s="3" t="s">
        <v>2654</v>
      </c>
      <c r="C972" s="3" t="s">
        <v>2655</v>
      </c>
      <c r="D972" s="3" t="s">
        <v>11</v>
      </c>
      <c r="E972" s="3" t="s">
        <v>12</v>
      </c>
      <c r="F972" s="3" t="s">
        <v>2656</v>
      </c>
      <c r="G972" s="3" t="s">
        <v>11</v>
      </c>
      <c r="H972" s="3">
        <v>0</v>
      </c>
      <c r="I972" s="3">
        <v>0</v>
      </c>
      <c r="J972" s="4">
        <v>939</v>
      </c>
      <c r="L972" s="2">
        <f>INDEX($P$3:$P$1294,MATCH(J972,_xlfn.ANCHORARRAY($O$3),0))</f>
        <v>19</v>
      </c>
      <c r="M972" s="4">
        <v>6</v>
      </c>
      <c r="O972" s="2">
        <v>971</v>
      </c>
      <c r="P972" s="4">
        <f t="shared" si="18"/>
        <v>3</v>
      </c>
    </row>
    <row r="973" spans="1:16">
      <c r="A973" s="2">
        <v>971</v>
      </c>
      <c r="B973" s="3" t="s">
        <v>2657</v>
      </c>
      <c r="C973" s="3" t="s">
        <v>2658</v>
      </c>
      <c r="D973" s="3" t="s">
        <v>11</v>
      </c>
      <c r="E973" s="3" t="s">
        <v>12</v>
      </c>
      <c r="F973" s="3" t="s">
        <v>2659</v>
      </c>
      <c r="G973" s="3" t="s">
        <v>12</v>
      </c>
      <c r="H973" s="3">
        <v>1</v>
      </c>
      <c r="I973" s="3">
        <v>0.36589300000000002</v>
      </c>
      <c r="J973" s="4">
        <v>940</v>
      </c>
      <c r="L973" s="2">
        <f>INDEX($P$3:$P$1294,MATCH(J973,_xlfn.ANCHORARRAY($O$3),0))</f>
        <v>18</v>
      </c>
      <c r="M973" s="4">
        <v>6</v>
      </c>
      <c r="O973" s="2">
        <v>972</v>
      </c>
      <c r="P973" s="4">
        <f t="shared" si="18"/>
        <v>2</v>
      </c>
    </row>
    <row r="974" spans="1:16">
      <c r="A974" s="2">
        <v>972</v>
      </c>
      <c r="B974" s="3" t="s">
        <v>2660</v>
      </c>
      <c r="C974" s="3" t="s">
        <v>2661</v>
      </c>
      <c r="D974" s="3" t="s">
        <v>11</v>
      </c>
      <c r="E974" s="3" t="s">
        <v>12</v>
      </c>
      <c r="F974" s="3" t="s">
        <v>56</v>
      </c>
      <c r="G974" s="3" t="s">
        <v>11</v>
      </c>
      <c r="H974" s="3">
        <v>0</v>
      </c>
      <c r="I974" s="3">
        <v>0</v>
      </c>
      <c r="J974" s="4">
        <v>941</v>
      </c>
      <c r="L974" s="2">
        <f>INDEX($P$3:$P$1294,MATCH(J974,_xlfn.ANCHORARRAY($O$3),0))</f>
        <v>18</v>
      </c>
      <c r="M974" s="4">
        <v>6</v>
      </c>
      <c r="O974" s="2">
        <v>973</v>
      </c>
      <c r="P974" s="4">
        <f t="shared" si="18"/>
        <v>2</v>
      </c>
    </row>
    <row r="975" spans="1:16">
      <c r="A975" s="2">
        <v>973</v>
      </c>
      <c r="B975" s="3" t="s">
        <v>2662</v>
      </c>
      <c r="C975" s="3" t="s">
        <v>2663</v>
      </c>
      <c r="D975" s="3" t="s">
        <v>11</v>
      </c>
      <c r="E975" s="3" t="s">
        <v>12</v>
      </c>
      <c r="F975" s="3" t="s">
        <v>2664</v>
      </c>
      <c r="G975" s="3" t="s">
        <v>11</v>
      </c>
      <c r="H975" s="3">
        <v>0</v>
      </c>
      <c r="I975" s="3">
        <v>0</v>
      </c>
      <c r="J975" s="4">
        <v>942</v>
      </c>
      <c r="L975" s="2">
        <f>INDEX($P$3:$P$1294,MATCH(J975,_xlfn.ANCHORARRAY($O$3),0))</f>
        <v>17</v>
      </c>
      <c r="M975" s="4">
        <v>6</v>
      </c>
      <c r="O975" s="2">
        <v>974</v>
      </c>
      <c r="P975" s="4">
        <f t="shared" si="18"/>
        <v>1</v>
      </c>
    </row>
    <row r="976" spans="1:16">
      <c r="A976" s="2">
        <v>974</v>
      </c>
      <c r="B976" s="3" t="s">
        <v>2665</v>
      </c>
      <c r="C976" s="3" t="s">
        <v>2666</v>
      </c>
      <c r="D976" s="3" t="s">
        <v>11</v>
      </c>
      <c r="E976" s="3" t="s">
        <v>12</v>
      </c>
      <c r="F976" s="3" t="s">
        <v>2667</v>
      </c>
      <c r="G976" s="3" t="s">
        <v>11</v>
      </c>
      <c r="H976" s="3">
        <v>0</v>
      </c>
      <c r="I976" s="3">
        <v>0</v>
      </c>
      <c r="J976" s="4">
        <v>943</v>
      </c>
      <c r="L976" s="2">
        <f>INDEX($P$3:$P$1294,MATCH(J976,_xlfn.ANCHORARRAY($O$3),0))</f>
        <v>17</v>
      </c>
      <c r="M976" s="4">
        <v>6</v>
      </c>
      <c r="O976" s="2">
        <v>975</v>
      </c>
      <c r="P976" s="4">
        <f t="shared" si="18"/>
        <v>1</v>
      </c>
    </row>
    <row r="977" spans="1:16">
      <c r="A977" s="2">
        <v>975</v>
      </c>
      <c r="B977" s="3" t="s">
        <v>2668</v>
      </c>
      <c r="C977" s="3" t="s">
        <v>2669</v>
      </c>
      <c r="D977" s="3" t="s">
        <v>11</v>
      </c>
      <c r="E977" s="3" t="s">
        <v>12</v>
      </c>
      <c r="F977" s="3" t="s">
        <v>2670</v>
      </c>
      <c r="G977" s="3" t="s">
        <v>11</v>
      </c>
      <c r="H977" s="3">
        <v>0</v>
      </c>
      <c r="I977" s="3">
        <v>0</v>
      </c>
      <c r="J977" s="4">
        <v>944</v>
      </c>
      <c r="L977" s="2">
        <f>INDEX($P$3:$P$1294,MATCH(J977,_xlfn.ANCHORARRAY($O$3),0))</f>
        <v>16</v>
      </c>
      <c r="M977" s="4">
        <v>6</v>
      </c>
      <c r="O977" s="2">
        <v>976</v>
      </c>
      <c r="P977" s="4">
        <v>1</v>
      </c>
    </row>
    <row r="978" spans="1:16">
      <c r="A978" s="2">
        <v>976</v>
      </c>
      <c r="B978" s="3" t="s">
        <v>2671</v>
      </c>
      <c r="C978" s="3" t="s">
        <v>2672</v>
      </c>
      <c r="D978" s="3" t="s">
        <v>11</v>
      </c>
      <c r="E978" s="3" t="s">
        <v>12</v>
      </c>
      <c r="F978" s="3" t="s">
        <v>2673</v>
      </c>
      <c r="G978" s="3" t="s">
        <v>11</v>
      </c>
      <c r="H978" s="3">
        <v>0</v>
      </c>
      <c r="I978" s="3">
        <v>0</v>
      </c>
      <c r="J978" s="4">
        <v>945</v>
      </c>
      <c r="L978" s="2">
        <f>INDEX($P$3:$P$1294,MATCH(J978,_xlfn.ANCHORARRAY($O$3),0))</f>
        <v>16</v>
      </c>
      <c r="M978" s="4">
        <v>6</v>
      </c>
      <c r="O978" s="2">
        <v>977</v>
      </c>
      <c r="P978" s="4">
        <v>1</v>
      </c>
    </row>
    <row r="979" spans="1:16">
      <c r="A979" s="2">
        <v>977</v>
      </c>
      <c r="B979" s="3" t="s">
        <v>2674</v>
      </c>
      <c r="C979" s="3" t="s">
        <v>2675</v>
      </c>
      <c r="D979" s="3" t="s">
        <v>11</v>
      </c>
      <c r="E979" s="3" t="s">
        <v>12</v>
      </c>
      <c r="F979" s="3" t="s">
        <v>2676</v>
      </c>
      <c r="G979" s="3" t="s">
        <v>11</v>
      </c>
      <c r="H979" s="3">
        <v>0</v>
      </c>
      <c r="I979" s="3">
        <v>0</v>
      </c>
      <c r="J979" s="4">
        <v>946</v>
      </c>
      <c r="L979" s="2">
        <f>INDEX($P$3:$P$1294,MATCH(J979,_xlfn.ANCHORARRAY($O$3),0))</f>
        <v>15</v>
      </c>
      <c r="M979" s="4">
        <v>6</v>
      </c>
      <c r="O979" s="2">
        <v>978</v>
      </c>
      <c r="P979" s="4">
        <f>P977+1</f>
        <v>2</v>
      </c>
    </row>
    <row r="980" spans="1:16">
      <c r="A980" s="2">
        <v>978</v>
      </c>
      <c r="B980" s="3" t="s">
        <v>2677</v>
      </c>
      <c r="C980" s="3" t="s">
        <v>2678</v>
      </c>
      <c r="D980" s="3" t="s">
        <v>11</v>
      </c>
      <c r="E980" s="3" t="s">
        <v>12</v>
      </c>
      <c r="F980" s="3" t="s">
        <v>2679</v>
      </c>
      <c r="G980" s="3" t="s">
        <v>11</v>
      </c>
      <c r="H980" s="3">
        <v>0</v>
      </c>
      <c r="I980" s="3">
        <v>0</v>
      </c>
      <c r="J980" s="4">
        <v>947</v>
      </c>
      <c r="L980" s="2">
        <f>INDEX($P$3:$P$1294,MATCH(J980,_xlfn.ANCHORARRAY($O$3),0))</f>
        <v>15</v>
      </c>
      <c r="M980" s="4">
        <v>6</v>
      </c>
      <c r="O980" s="2">
        <v>979</v>
      </c>
      <c r="P980" s="4">
        <f t="shared" ref="P980:P1043" si="19">P978+1</f>
        <v>2</v>
      </c>
    </row>
    <row r="981" spans="1:16">
      <c r="A981" s="2">
        <v>979</v>
      </c>
      <c r="B981" s="3" t="s">
        <v>2680</v>
      </c>
      <c r="C981" s="3" t="s">
        <v>2681</v>
      </c>
      <c r="D981" s="3" t="s">
        <v>11</v>
      </c>
      <c r="E981" s="3" t="s">
        <v>12</v>
      </c>
      <c r="F981" s="3" t="s">
        <v>2682</v>
      </c>
      <c r="G981" s="3" t="s">
        <v>11</v>
      </c>
      <c r="H981" s="3">
        <v>0</v>
      </c>
      <c r="I981" s="3">
        <v>0</v>
      </c>
      <c r="J981" s="4">
        <v>948</v>
      </c>
      <c r="L981" s="2">
        <f>INDEX($P$3:$P$1294,MATCH(J981,_xlfn.ANCHORARRAY($O$3),0))</f>
        <v>14</v>
      </c>
      <c r="M981" s="4">
        <v>6</v>
      </c>
      <c r="O981" s="2">
        <v>980</v>
      </c>
      <c r="P981" s="4">
        <f t="shared" si="19"/>
        <v>3</v>
      </c>
    </row>
    <row r="982" spans="1:16">
      <c r="A982" s="2">
        <v>980</v>
      </c>
      <c r="B982" s="3" t="s">
        <v>2683</v>
      </c>
      <c r="C982" s="3" t="s">
        <v>2684</v>
      </c>
      <c r="D982" s="3" t="s">
        <v>11</v>
      </c>
      <c r="E982" s="3" t="s">
        <v>12</v>
      </c>
      <c r="F982" s="3" t="s">
        <v>1950</v>
      </c>
      <c r="G982" s="3" t="s">
        <v>11</v>
      </c>
      <c r="H982" s="3">
        <v>0</v>
      </c>
      <c r="I982" s="3">
        <v>0</v>
      </c>
      <c r="J982" s="4">
        <v>949</v>
      </c>
      <c r="L982" s="2">
        <f>INDEX($P$3:$P$1294,MATCH(J982,_xlfn.ANCHORARRAY($O$3),0))</f>
        <v>14</v>
      </c>
      <c r="M982" s="4">
        <v>6</v>
      </c>
      <c r="O982" s="2">
        <v>981</v>
      </c>
      <c r="P982" s="4">
        <f t="shared" si="19"/>
        <v>3</v>
      </c>
    </row>
    <row r="983" spans="1:16">
      <c r="A983" s="2">
        <v>981</v>
      </c>
      <c r="B983" s="3" t="s">
        <v>2685</v>
      </c>
      <c r="C983" s="3" t="s">
        <v>2686</v>
      </c>
      <c r="D983" s="3" t="s">
        <v>11</v>
      </c>
      <c r="E983" s="3" t="s">
        <v>12</v>
      </c>
      <c r="F983" s="3" t="s">
        <v>2639</v>
      </c>
      <c r="G983" s="3" t="s">
        <v>11</v>
      </c>
      <c r="H983" s="3">
        <v>0</v>
      </c>
      <c r="I983" s="3">
        <v>0</v>
      </c>
      <c r="J983" s="4">
        <v>950</v>
      </c>
      <c r="L983" s="2">
        <f>INDEX($P$3:$P$1294,MATCH(J983,_xlfn.ANCHORARRAY($O$3),0))</f>
        <v>13</v>
      </c>
      <c r="M983" s="4">
        <v>6</v>
      </c>
      <c r="O983" s="2">
        <v>982</v>
      </c>
      <c r="P983" s="4">
        <f t="shared" si="19"/>
        <v>4</v>
      </c>
    </row>
    <row r="984" spans="1:16">
      <c r="A984" s="2">
        <v>982</v>
      </c>
      <c r="B984" s="3" t="s">
        <v>2687</v>
      </c>
      <c r="C984" s="3" t="s">
        <v>2688</v>
      </c>
      <c r="D984" s="3" t="s">
        <v>11</v>
      </c>
      <c r="E984" s="3" t="s">
        <v>12</v>
      </c>
      <c r="F984" s="3" t="s">
        <v>2689</v>
      </c>
      <c r="G984" s="3" t="s">
        <v>11</v>
      </c>
      <c r="H984" s="3">
        <v>0</v>
      </c>
      <c r="I984" s="3">
        <v>0</v>
      </c>
      <c r="J984" s="4">
        <v>951</v>
      </c>
      <c r="L984" s="2">
        <f>INDEX($P$3:$P$1294,MATCH(J984,_xlfn.ANCHORARRAY($O$3),0))</f>
        <v>13</v>
      </c>
      <c r="M984" s="4">
        <v>6</v>
      </c>
      <c r="O984" s="2">
        <v>983</v>
      </c>
      <c r="P984" s="4">
        <f t="shared" si="19"/>
        <v>4</v>
      </c>
    </row>
    <row r="985" spans="1:16">
      <c r="A985" s="2">
        <v>983</v>
      </c>
      <c r="B985" s="3" t="s">
        <v>2690</v>
      </c>
      <c r="C985" s="3" t="s">
        <v>2691</v>
      </c>
      <c r="D985" s="3" t="s">
        <v>11</v>
      </c>
      <c r="E985" s="3" t="s">
        <v>12</v>
      </c>
      <c r="F985" s="3" t="s">
        <v>613</v>
      </c>
      <c r="G985" s="3" t="s">
        <v>18</v>
      </c>
      <c r="H985" s="3">
        <v>1</v>
      </c>
      <c r="I985" s="3">
        <v>0.70942799999999995</v>
      </c>
      <c r="J985" s="4">
        <v>952</v>
      </c>
      <c r="L985" s="2">
        <f>INDEX($P$3:$P$1294,MATCH(J985,_xlfn.ANCHORARRAY($O$3),0))</f>
        <v>12</v>
      </c>
      <c r="M985" s="4">
        <v>6</v>
      </c>
      <c r="O985" s="2">
        <v>984</v>
      </c>
      <c r="P985" s="4">
        <f t="shared" si="19"/>
        <v>5</v>
      </c>
    </row>
    <row r="986" spans="1:16">
      <c r="A986" s="2">
        <v>984</v>
      </c>
      <c r="B986" s="3" t="s">
        <v>2692</v>
      </c>
      <c r="C986" s="3" t="s">
        <v>2693</v>
      </c>
      <c r="D986" s="3" t="s">
        <v>11</v>
      </c>
      <c r="E986" s="3" t="s">
        <v>12</v>
      </c>
      <c r="F986" s="3" t="s">
        <v>2694</v>
      </c>
      <c r="G986" s="3" t="s">
        <v>11</v>
      </c>
      <c r="H986" s="3">
        <v>0</v>
      </c>
      <c r="I986" s="3">
        <v>0</v>
      </c>
      <c r="J986" s="4">
        <v>953</v>
      </c>
      <c r="L986" s="2">
        <f>INDEX($P$3:$P$1294,MATCH(J986,_xlfn.ANCHORARRAY($O$3),0))</f>
        <v>12</v>
      </c>
      <c r="M986" s="4">
        <v>6</v>
      </c>
      <c r="O986" s="2">
        <v>985</v>
      </c>
      <c r="P986" s="4">
        <f t="shared" si="19"/>
        <v>5</v>
      </c>
    </row>
    <row r="987" spans="1:16">
      <c r="A987" s="2">
        <v>985</v>
      </c>
      <c r="B987" s="3" t="s">
        <v>2695</v>
      </c>
      <c r="C987" s="3" t="s">
        <v>2696</v>
      </c>
      <c r="D987" s="3" t="s">
        <v>11</v>
      </c>
      <c r="E987" s="3" t="s">
        <v>12</v>
      </c>
      <c r="F987" s="3" t="s">
        <v>2697</v>
      </c>
      <c r="G987" s="3" t="s">
        <v>11</v>
      </c>
      <c r="H987" s="3">
        <v>0</v>
      </c>
      <c r="I987" s="3">
        <v>0</v>
      </c>
      <c r="J987" s="4">
        <v>954</v>
      </c>
      <c r="L987" s="2">
        <f>INDEX($P$3:$P$1294,MATCH(J987,_xlfn.ANCHORARRAY($O$3),0))</f>
        <v>11</v>
      </c>
      <c r="M987" s="4">
        <v>6</v>
      </c>
      <c r="O987" s="2">
        <v>986</v>
      </c>
      <c r="P987" s="4">
        <f t="shared" si="19"/>
        <v>6</v>
      </c>
    </row>
    <row r="988" spans="1:16">
      <c r="A988" s="2">
        <v>986</v>
      </c>
      <c r="B988" s="3" t="s">
        <v>2698</v>
      </c>
      <c r="C988" s="3" t="s">
        <v>2699</v>
      </c>
      <c r="D988" s="3" t="s">
        <v>11</v>
      </c>
      <c r="E988" s="3" t="s">
        <v>12</v>
      </c>
      <c r="F988" s="3" t="s">
        <v>2528</v>
      </c>
      <c r="G988" s="3" t="s">
        <v>11</v>
      </c>
      <c r="H988" s="3">
        <v>0</v>
      </c>
      <c r="I988" s="3">
        <v>0</v>
      </c>
      <c r="J988" s="4">
        <v>955</v>
      </c>
      <c r="L988" s="2">
        <f>INDEX($P$3:$P$1294,MATCH(J988,_xlfn.ANCHORARRAY($O$3),0))</f>
        <v>11</v>
      </c>
      <c r="M988" s="4">
        <v>6</v>
      </c>
      <c r="O988" s="2">
        <v>987</v>
      </c>
      <c r="P988" s="4">
        <f t="shared" si="19"/>
        <v>6</v>
      </c>
    </row>
    <row r="989" spans="1:16">
      <c r="A989" s="2">
        <v>987</v>
      </c>
      <c r="B989" s="3" t="s">
        <v>2700</v>
      </c>
      <c r="C989" s="3" t="s">
        <v>2701</v>
      </c>
      <c r="D989" s="3" t="s">
        <v>11</v>
      </c>
      <c r="E989" s="3" t="s">
        <v>12</v>
      </c>
      <c r="F989" s="3" t="s">
        <v>2702</v>
      </c>
      <c r="G989" s="3" t="s">
        <v>15</v>
      </c>
      <c r="H989" s="3">
        <v>1</v>
      </c>
      <c r="I989" s="3">
        <v>0.48770000000000002</v>
      </c>
      <c r="J989" s="4">
        <v>956</v>
      </c>
      <c r="L989" s="2">
        <f>INDEX($P$3:$P$1294,MATCH(J989,_xlfn.ANCHORARRAY($O$3),0))</f>
        <v>10</v>
      </c>
      <c r="M989" s="4">
        <v>6</v>
      </c>
      <c r="O989" s="2">
        <v>988</v>
      </c>
      <c r="P989" s="4">
        <f t="shared" si="19"/>
        <v>7</v>
      </c>
    </row>
    <row r="990" spans="1:16">
      <c r="A990" s="2">
        <v>988</v>
      </c>
      <c r="B990" s="3" t="s">
        <v>2703</v>
      </c>
      <c r="C990" s="3" t="s">
        <v>2704</v>
      </c>
      <c r="D990" s="3" t="s">
        <v>11</v>
      </c>
      <c r="E990" s="3" t="s">
        <v>12</v>
      </c>
      <c r="F990" s="3" t="s">
        <v>2705</v>
      </c>
      <c r="G990" s="3" t="s">
        <v>11</v>
      </c>
      <c r="H990" s="3">
        <v>0</v>
      </c>
      <c r="I990" s="3">
        <v>0</v>
      </c>
      <c r="J990" s="4">
        <v>957</v>
      </c>
      <c r="L990" s="2">
        <f>INDEX($P$3:$P$1294,MATCH(J990,_xlfn.ANCHORARRAY($O$3),0))</f>
        <v>10</v>
      </c>
      <c r="M990" s="4">
        <v>6</v>
      </c>
      <c r="O990" s="2">
        <v>989</v>
      </c>
      <c r="P990" s="4">
        <f t="shared" si="19"/>
        <v>7</v>
      </c>
    </row>
    <row r="991" spans="1:16">
      <c r="A991" s="2">
        <v>989</v>
      </c>
      <c r="B991" s="3" t="s">
        <v>2706</v>
      </c>
      <c r="C991" s="3" t="s">
        <v>2707</v>
      </c>
      <c r="D991" s="3" t="s">
        <v>11</v>
      </c>
      <c r="E991" s="3" t="s">
        <v>12</v>
      </c>
      <c r="F991" s="3" t="s">
        <v>1950</v>
      </c>
      <c r="G991" s="3" t="s">
        <v>11</v>
      </c>
      <c r="H991" s="3">
        <v>0</v>
      </c>
      <c r="I991" s="3">
        <v>0</v>
      </c>
      <c r="J991" s="4">
        <v>958</v>
      </c>
      <c r="L991" s="2">
        <f>INDEX($P$3:$P$1294,MATCH(J991,_xlfn.ANCHORARRAY($O$3),0))</f>
        <v>9</v>
      </c>
      <c r="M991" s="4">
        <v>6</v>
      </c>
      <c r="O991" s="2">
        <v>990</v>
      </c>
      <c r="P991" s="4">
        <f t="shared" si="19"/>
        <v>8</v>
      </c>
    </row>
    <row r="992" spans="1:16">
      <c r="A992" s="2">
        <v>990</v>
      </c>
      <c r="B992" s="3" t="s">
        <v>2708</v>
      </c>
      <c r="C992" s="3" t="s">
        <v>2709</v>
      </c>
      <c r="D992" s="3" t="s">
        <v>11</v>
      </c>
      <c r="E992" s="3" t="s">
        <v>12</v>
      </c>
      <c r="F992" s="3" t="s">
        <v>2528</v>
      </c>
      <c r="G992" s="3" t="s">
        <v>11</v>
      </c>
      <c r="H992" s="3">
        <v>0</v>
      </c>
      <c r="I992" s="3">
        <v>0</v>
      </c>
      <c r="J992" s="4">
        <v>959</v>
      </c>
      <c r="L992" s="2">
        <f>INDEX($P$3:$P$1294,MATCH(J992,_xlfn.ANCHORARRAY($O$3),0))</f>
        <v>9</v>
      </c>
      <c r="M992" s="4">
        <v>6</v>
      </c>
      <c r="O992" s="2">
        <v>991</v>
      </c>
      <c r="P992" s="4">
        <f t="shared" si="19"/>
        <v>8</v>
      </c>
    </row>
    <row r="993" spans="1:16">
      <c r="A993" s="2">
        <v>991</v>
      </c>
      <c r="B993" s="3" t="s">
        <v>2710</v>
      </c>
      <c r="C993" s="3" t="s">
        <v>2711</v>
      </c>
      <c r="D993" s="3" t="s">
        <v>11</v>
      </c>
      <c r="E993" s="3" t="s">
        <v>12</v>
      </c>
      <c r="F993" s="3" t="s">
        <v>2528</v>
      </c>
      <c r="G993" s="3" t="s">
        <v>11</v>
      </c>
      <c r="H993" s="3">
        <v>0</v>
      </c>
      <c r="I993" s="3">
        <v>0</v>
      </c>
      <c r="J993" s="4">
        <v>960</v>
      </c>
      <c r="L993" s="2">
        <f>INDEX($P$3:$P$1294,MATCH(J993,_xlfn.ANCHORARRAY($O$3),0))</f>
        <v>8</v>
      </c>
      <c r="M993" s="4">
        <v>6</v>
      </c>
      <c r="O993" s="2">
        <v>992</v>
      </c>
      <c r="P993" s="4">
        <f t="shared" si="19"/>
        <v>9</v>
      </c>
    </row>
    <row r="994" spans="1:16">
      <c r="A994" s="2">
        <v>992</v>
      </c>
      <c r="B994" s="3" t="s">
        <v>2712</v>
      </c>
      <c r="C994" s="3" t="s">
        <v>2713</v>
      </c>
      <c r="D994" s="3" t="s">
        <v>11</v>
      </c>
      <c r="E994" s="3" t="s">
        <v>12</v>
      </c>
      <c r="F994" s="3" t="s">
        <v>2714</v>
      </c>
      <c r="G994" s="3" t="s">
        <v>11</v>
      </c>
      <c r="H994" s="3">
        <v>0</v>
      </c>
      <c r="I994" s="3">
        <v>0</v>
      </c>
      <c r="J994" s="4">
        <v>961</v>
      </c>
      <c r="L994" s="2">
        <f>INDEX($P$3:$P$1294,MATCH(J994,_xlfn.ANCHORARRAY($O$3),0))</f>
        <v>8</v>
      </c>
      <c r="M994" s="4">
        <v>6</v>
      </c>
      <c r="O994" s="2">
        <v>993</v>
      </c>
      <c r="P994" s="4">
        <f t="shared" si="19"/>
        <v>9</v>
      </c>
    </row>
    <row r="995" spans="1:16">
      <c r="A995" s="2">
        <v>993</v>
      </c>
      <c r="B995" s="3" t="s">
        <v>2715</v>
      </c>
      <c r="C995" s="3" t="s">
        <v>2716</v>
      </c>
      <c r="D995" s="3" t="s">
        <v>11</v>
      </c>
      <c r="E995" s="3" t="s">
        <v>12</v>
      </c>
      <c r="F995" s="3" t="s">
        <v>2705</v>
      </c>
      <c r="G995" s="3" t="s">
        <v>11</v>
      </c>
      <c r="H995" s="3">
        <v>0</v>
      </c>
      <c r="I995" s="3">
        <v>0</v>
      </c>
      <c r="J995" s="4">
        <v>962</v>
      </c>
      <c r="L995" s="2">
        <f>INDEX($P$3:$P$1294,MATCH(J995,_xlfn.ANCHORARRAY($O$3),0))</f>
        <v>7</v>
      </c>
      <c r="M995" s="4">
        <v>6</v>
      </c>
      <c r="O995" s="2">
        <v>994</v>
      </c>
      <c r="P995" s="4">
        <f t="shared" si="19"/>
        <v>10</v>
      </c>
    </row>
    <row r="996" spans="1:16">
      <c r="A996" s="2">
        <v>994</v>
      </c>
      <c r="B996" s="3" t="s">
        <v>2717</v>
      </c>
      <c r="C996" s="3" t="s">
        <v>2718</v>
      </c>
      <c r="D996" s="3" t="s">
        <v>11</v>
      </c>
      <c r="E996" s="3" t="s">
        <v>12</v>
      </c>
      <c r="F996" s="3" t="s">
        <v>56</v>
      </c>
      <c r="G996" s="3" t="s">
        <v>11</v>
      </c>
      <c r="H996" s="3">
        <v>0</v>
      </c>
      <c r="I996" s="3">
        <v>0</v>
      </c>
      <c r="J996" s="4">
        <v>963</v>
      </c>
      <c r="L996" s="2">
        <f>INDEX($P$3:$P$1294,MATCH(J996,_xlfn.ANCHORARRAY($O$3),0))</f>
        <v>7</v>
      </c>
      <c r="M996" s="4">
        <v>6</v>
      </c>
      <c r="O996" s="2">
        <v>995</v>
      </c>
      <c r="P996" s="4">
        <f t="shared" si="19"/>
        <v>10</v>
      </c>
    </row>
    <row r="997" spans="1:16">
      <c r="A997" s="2">
        <v>995</v>
      </c>
      <c r="B997" s="3" t="s">
        <v>2719</v>
      </c>
      <c r="C997" s="3" t="s">
        <v>2720</v>
      </c>
      <c r="D997" s="3" t="s">
        <v>11</v>
      </c>
      <c r="E997" s="3" t="s">
        <v>12</v>
      </c>
      <c r="F997" s="3" t="s">
        <v>1793</v>
      </c>
      <c r="G997" s="3" t="s">
        <v>11</v>
      </c>
      <c r="H997" s="3">
        <v>0</v>
      </c>
      <c r="I997" s="3">
        <v>0</v>
      </c>
      <c r="J997" s="4">
        <v>964</v>
      </c>
      <c r="L997" s="2">
        <f>INDEX($P$3:$P$1294,MATCH(J997,_xlfn.ANCHORARRAY($O$3),0))</f>
        <v>6</v>
      </c>
      <c r="M997" s="4">
        <v>6</v>
      </c>
      <c r="O997" s="2">
        <v>996</v>
      </c>
      <c r="P997" s="4">
        <f t="shared" si="19"/>
        <v>11</v>
      </c>
    </row>
    <row r="998" spans="1:16">
      <c r="A998" s="2">
        <v>996</v>
      </c>
      <c r="B998" s="3" t="s">
        <v>2721</v>
      </c>
      <c r="C998" s="3" t="s">
        <v>2722</v>
      </c>
      <c r="D998" s="3" t="s">
        <v>11</v>
      </c>
      <c r="E998" s="3" t="s">
        <v>12</v>
      </c>
      <c r="F998" s="3" t="s">
        <v>2723</v>
      </c>
      <c r="G998" s="3" t="s">
        <v>11</v>
      </c>
      <c r="H998" s="3">
        <v>0</v>
      </c>
      <c r="I998" s="3">
        <v>0</v>
      </c>
      <c r="J998" s="4">
        <v>965</v>
      </c>
      <c r="L998" s="2">
        <f>INDEX($P$3:$P$1294,MATCH(J998,_xlfn.ANCHORARRAY($O$3),0))</f>
        <v>6</v>
      </c>
      <c r="M998" s="4">
        <v>6</v>
      </c>
      <c r="O998" s="2">
        <v>997</v>
      </c>
      <c r="P998" s="4">
        <f t="shared" si="19"/>
        <v>11</v>
      </c>
    </row>
    <row r="999" spans="1:16">
      <c r="A999" s="2">
        <v>997</v>
      </c>
      <c r="B999" s="3" t="s">
        <v>2724</v>
      </c>
      <c r="C999" s="3" t="s">
        <v>2725</v>
      </c>
      <c r="D999" s="3" t="s">
        <v>11</v>
      </c>
      <c r="E999" s="3" t="s">
        <v>12</v>
      </c>
      <c r="F999" s="3" t="s">
        <v>2541</v>
      </c>
      <c r="G999" s="3" t="s">
        <v>11</v>
      </c>
      <c r="H999" s="3">
        <v>0</v>
      </c>
      <c r="I999" s="3">
        <v>0</v>
      </c>
      <c r="J999" s="4">
        <v>966</v>
      </c>
      <c r="L999" s="2">
        <f>INDEX($P$3:$P$1294,MATCH(J999,_xlfn.ANCHORARRAY($O$3),0))</f>
        <v>5</v>
      </c>
      <c r="M999" s="4">
        <v>6</v>
      </c>
      <c r="O999" s="2">
        <v>998</v>
      </c>
      <c r="P999" s="4">
        <f t="shared" si="19"/>
        <v>12</v>
      </c>
    </row>
    <row r="1000" spans="1:16">
      <c r="A1000" s="2">
        <v>998</v>
      </c>
      <c r="B1000" s="3" t="s">
        <v>2726</v>
      </c>
      <c r="C1000" s="3" t="s">
        <v>2727</v>
      </c>
      <c r="D1000" s="3" t="s">
        <v>11</v>
      </c>
      <c r="E1000" s="3" t="s">
        <v>12</v>
      </c>
      <c r="F1000" s="3" t="s">
        <v>2728</v>
      </c>
      <c r="G1000" s="3" t="s">
        <v>11</v>
      </c>
      <c r="H1000" s="3">
        <v>0</v>
      </c>
      <c r="I1000" s="3">
        <v>0</v>
      </c>
      <c r="J1000" s="4">
        <v>967</v>
      </c>
      <c r="L1000" s="2">
        <f>INDEX($P$3:$P$1294,MATCH(J1000,_xlfn.ANCHORARRAY($O$3),0))</f>
        <v>5</v>
      </c>
      <c r="M1000" s="4">
        <v>6</v>
      </c>
      <c r="O1000" s="2">
        <v>999</v>
      </c>
      <c r="P1000" s="4">
        <f t="shared" si="19"/>
        <v>12</v>
      </c>
    </row>
    <row r="1001" spans="1:16">
      <c r="A1001" s="2">
        <v>999</v>
      </c>
      <c r="B1001" s="3" t="s">
        <v>2729</v>
      </c>
      <c r="C1001" s="3" t="s">
        <v>2730</v>
      </c>
      <c r="D1001" s="3" t="s">
        <v>11</v>
      </c>
      <c r="E1001" s="3" t="s">
        <v>12</v>
      </c>
      <c r="F1001" s="3" t="s">
        <v>2731</v>
      </c>
      <c r="G1001" s="3" t="s">
        <v>11</v>
      </c>
      <c r="H1001" s="3">
        <v>0</v>
      </c>
      <c r="I1001" s="3">
        <v>0</v>
      </c>
      <c r="J1001" s="4">
        <v>968</v>
      </c>
      <c r="L1001" s="2">
        <f>INDEX($P$3:$P$1294,MATCH(J1001,_xlfn.ANCHORARRAY($O$3),0))</f>
        <v>4</v>
      </c>
      <c r="M1001" s="4">
        <v>6</v>
      </c>
      <c r="O1001" s="2">
        <v>1000</v>
      </c>
      <c r="P1001" s="4">
        <f t="shared" si="19"/>
        <v>13</v>
      </c>
    </row>
    <row r="1002" spans="1:16">
      <c r="A1002" s="2">
        <v>1000</v>
      </c>
      <c r="B1002" s="3" t="s">
        <v>2732</v>
      </c>
      <c r="C1002" s="3" t="s">
        <v>2733</v>
      </c>
      <c r="D1002" s="3" t="s">
        <v>11</v>
      </c>
      <c r="E1002" s="3" t="s">
        <v>12</v>
      </c>
      <c r="F1002" s="3" t="s">
        <v>2734</v>
      </c>
      <c r="G1002" s="3" t="s">
        <v>11</v>
      </c>
      <c r="H1002" s="3">
        <v>0</v>
      </c>
      <c r="I1002" s="3">
        <v>0</v>
      </c>
      <c r="J1002" s="4">
        <v>969</v>
      </c>
      <c r="L1002" s="2">
        <f>INDEX($P$3:$P$1294,MATCH(J1002,_xlfn.ANCHORARRAY($O$3),0))</f>
        <v>4</v>
      </c>
      <c r="M1002" s="4">
        <v>6</v>
      </c>
      <c r="O1002" s="2">
        <v>1001</v>
      </c>
      <c r="P1002" s="4">
        <f t="shared" si="19"/>
        <v>13</v>
      </c>
    </row>
    <row r="1003" spans="1:16">
      <c r="A1003" s="2">
        <v>1001</v>
      </c>
      <c r="B1003" s="3" t="s">
        <v>2735</v>
      </c>
      <c r="C1003" s="3" t="s">
        <v>2736</v>
      </c>
      <c r="D1003" s="3" t="s">
        <v>11</v>
      </c>
      <c r="E1003" s="3" t="s">
        <v>12</v>
      </c>
      <c r="F1003" s="3" t="s">
        <v>1793</v>
      </c>
      <c r="G1003" s="3" t="s">
        <v>11</v>
      </c>
      <c r="H1003" s="3">
        <v>0</v>
      </c>
      <c r="I1003" s="3">
        <v>0</v>
      </c>
      <c r="J1003" s="4">
        <v>970</v>
      </c>
      <c r="L1003" s="2">
        <f>INDEX($P$3:$P$1294,MATCH(J1003,_xlfn.ANCHORARRAY($O$3),0))</f>
        <v>3</v>
      </c>
      <c r="M1003" s="4">
        <v>6</v>
      </c>
      <c r="O1003" s="2">
        <v>1002</v>
      </c>
      <c r="P1003" s="4">
        <f t="shared" si="19"/>
        <v>14</v>
      </c>
    </row>
    <row r="1004" spans="1:16">
      <c r="A1004" s="2">
        <v>1002</v>
      </c>
      <c r="B1004" s="3" t="s">
        <v>2737</v>
      </c>
      <c r="C1004" s="3" t="s">
        <v>2738</v>
      </c>
      <c r="D1004" s="3" t="s">
        <v>11</v>
      </c>
      <c r="E1004" s="3" t="s">
        <v>12</v>
      </c>
      <c r="F1004" s="3" t="s">
        <v>2739</v>
      </c>
      <c r="G1004" s="3" t="s">
        <v>11</v>
      </c>
      <c r="H1004" s="3">
        <v>0</v>
      </c>
      <c r="I1004" s="3">
        <v>0</v>
      </c>
      <c r="J1004" s="4">
        <v>971</v>
      </c>
      <c r="L1004" s="2">
        <f>INDEX($P$3:$P$1294,MATCH(J1004,_xlfn.ANCHORARRAY($O$3),0))</f>
        <v>3</v>
      </c>
      <c r="M1004" s="4">
        <v>6</v>
      </c>
      <c r="O1004" s="2">
        <v>1003</v>
      </c>
      <c r="P1004" s="4">
        <f t="shared" si="19"/>
        <v>14</v>
      </c>
    </row>
    <row r="1005" spans="1:16">
      <c r="A1005" s="2">
        <v>1003</v>
      </c>
      <c r="B1005" s="3" t="s">
        <v>2740</v>
      </c>
      <c r="C1005" s="3" t="s">
        <v>2741</v>
      </c>
      <c r="D1005" s="3" t="s">
        <v>11</v>
      </c>
      <c r="E1005" s="3" t="s">
        <v>12</v>
      </c>
      <c r="F1005" s="3" t="s">
        <v>2742</v>
      </c>
      <c r="G1005" s="3" t="s">
        <v>11</v>
      </c>
      <c r="H1005" s="3">
        <v>0</v>
      </c>
      <c r="I1005" s="3">
        <v>0</v>
      </c>
      <c r="J1005" s="4">
        <v>972</v>
      </c>
      <c r="L1005" s="2">
        <f>INDEX($P$3:$P$1294,MATCH(J1005,_xlfn.ANCHORARRAY($O$3),0))</f>
        <v>2</v>
      </c>
      <c r="M1005" s="4">
        <v>6</v>
      </c>
      <c r="O1005" s="2">
        <v>1004</v>
      </c>
      <c r="P1005" s="4">
        <f t="shared" si="19"/>
        <v>15</v>
      </c>
    </row>
    <row r="1006" spans="1:16">
      <c r="A1006" s="2">
        <v>1004</v>
      </c>
      <c r="B1006" s="3" t="s">
        <v>2743</v>
      </c>
      <c r="C1006" s="3" t="s">
        <v>2744</v>
      </c>
      <c r="D1006" s="3" t="s">
        <v>11</v>
      </c>
      <c r="E1006" s="3" t="s">
        <v>12</v>
      </c>
      <c r="F1006" s="3" t="s">
        <v>2694</v>
      </c>
      <c r="G1006" s="3" t="s">
        <v>18</v>
      </c>
      <c r="H1006" s="3">
        <v>1</v>
      </c>
      <c r="I1006" s="3">
        <v>0.74117699999999997</v>
      </c>
      <c r="J1006" s="4">
        <v>973</v>
      </c>
      <c r="L1006" s="2">
        <f>INDEX($P$3:$P$1294,MATCH(J1006,_xlfn.ANCHORARRAY($O$3),0))</f>
        <v>2</v>
      </c>
      <c r="M1006" s="4">
        <v>6</v>
      </c>
      <c r="O1006" s="2">
        <v>1005</v>
      </c>
      <c r="P1006" s="4">
        <f t="shared" si="19"/>
        <v>15</v>
      </c>
    </row>
    <row r="1007" spans="1:16">
      <c r="A1007" s="2">
        <v>1005</v>
      </c>
      <c r="B1007" s="3" t="s">
        <v>2745</v>
      </c>
      <c r="C1007" s="3" t="s">
        <v>2746</v>
      </c>
      <c r="D1007" s="3" t="s">
        <v>11</v>
      </c>
      <c r="E1007" s="3" t="s">
        <v>12</v>
      </c>
      <c r="F1007" s="3" t="s">
        <v>2747</v>
      </c>
      <c r="G1007" s="3" t="s">
        <v>11</v>
      </c>
      <c r="H1007" s="3">
        <v>0</v>
      </c>
      <c r="I1007" s="3">
        <v>0</v>
      </c>
      <c r="J1007" s="4">
        <v>974</v>
      </c>
      <c r="L1007" s="2">
        <f>INDEX($P$3:$P$1294,MATCH(J1007,_xlfn.ANCHORARRAY($O$3),0))</f>
        <v>1</v>
      </c>
      <c r="M1007" s="4">
        <v>6</v>
      </c>
      <c r="O1007" s="2">
        <v>1006</v>
      </c>
      <c r="P1007" s="4">
        <f t="shared" si="19"/>
        <v>16</v>
      </c>
    </row>
    <row r="1008" spans="1:16">
      <c r="A1008" s="2">
        <v>1006</v>
      </c>
      <c r="B1008" s="3" t="s">
        <v>2748</v>
      </c>
      <c r="C1008" s="3" t="s">
        <v>2749</v>
      </c>
      <c r="D1008" s="3" t="s">
        <v>11</v>
      </c>
      <c r="E1008" s="3" t="s">
        <v>12</v>
      </c>
      <c r="F1008" s="3" t="s">
        <v>2750</v>
      </c>
      <c r="G1008" s="3" t="s">
        <v>11</v>
      </c>
      <c r="H1008" s="3">
        <v>0</v>
      </c>
      <c r="I1008" s="3">
        <v>0</v>
      </c>
      <c r="J1008" s="4">
        <v>975</v>
      </c>
      <c r="L1008" s="2">
        <f>INDEX($P$3:$P$1294,MATCH(J1008,_xlfn.ANCHORARRAY($O$3),0))</f>
        <v>1</v>
      </c>
      <c r="M1008" s="4">
        <v>6</v>
      </c>
      <c r="O1008" s="2">
        <v>1007</v>
      </c>
      <c r="P1008" s="4">
        <f t="shared" si="19"/>
        <v>16</v>
      </c>
    </row>
    <row r="1009" spans="1:16">
      <c r="A1009" s="2">
        <v>1007</v>
      </c>
      <c r="B1009" s="3" t="s">
        <v>2751</v>
      </c>
      <c r="C1009" s="3" t="s">
        <v>2752</v>
      </c>
      <c r="D1009" s="3" t="s">
        <v>11</v>
      </c>
      <c r="E1009" s="3" t="s">
        <v>12</v>
      </c>
      <c r="F1009" s="3" t="s">
        <v>2753</v>
      </c>
      <c r="G1009" s="3" t="s">
        <v>11</v>
      </c>
      <c r="H1009" s="3">
        <v>0</v>
      </c>
      <c r="I1009" s="3">
        <v>0</v>
      </c>
      <c r="J1009" s="4">
        <v>976</v>
      </c>
      <c r="L1009" s="2">
        <f>INDEX($P$3:$P$1294,MATCH(J1009,_xlfn.ANCHORARRAY($O$3),0))</f>
        <v>1</v>
      </c>
      <c r="M1009" s="4">
        <v>7</v>
      </c>
      <c r="O1009" s="2">
        <v>1008</v>
      </c>
      <c r="P1009" s="4">
        <f t="shared" si="19"/>
        <v>17</v>
      </c>
    </row>
    <row r="1010" spans="1:16">
      <c r="A1010" s="2">
        <v>1008</v>
      </c>
      <c r="B1010" s="3" t="s">
        <v>2754</v>
      </c>
      <c r="C1010" s="3" t="s">
        <v>2755</v>
      </c>
      <c r="D1010" s="3" t="s">
        <v>11</v>
      </c>
      <c r="E1010" s="3" t="s">
        <v>12</v>
      </c>
      <c r="F1010" s="3" t="s">
        <v>2756</v>
      </c>
      <c r="G1010" s="3" t="s">
        <v>12</v>
      </c>
      <c r="H1010" s="3">
        <v>1</v>
      </c>
      <c r="I1010" s="3">
        <v>0.38105</v>
      </c>
      <c r="J1010" s="4">
        <v>977</v>
      </c>
      <c r="L1010" s="2">
        <f>INDEX($P$3:$P$1294,MATCH(J1010,_xlfn.ANCHORARRAY($O$3),0))</f>
        <v>1</v>
      </c>
      <c r="M1010" s="4">
        <v>7</v>
      </c>
      <c r="O1010" s="2">
        <v>1009</v>
      </c>
      <c r="P1010" s="4">
        <f t="shared" si="19"/>
        <v>17</v>
      </c>
    </row>
    <row r="1011" spans="1:16">
      <c r="A1011" s="2">
        <v>1009</v>
      </c>
      <c r="B1011" s="3" t="s">
        <v>2757</v>
      </c>
      <c r="C1011" s="3" t="s">
        <v>2758</v>
      </c>
      <c r="D1011" s="3" t="s">
        <v>11</v>
      </c>
      <c r="E1011" s="3" t="s">
        <v>12</v>
      </c>
      <c r="F1011" s="3" t="s">
        <v>2759</v>
      </c>
      <c r="G1011" s="3" t="s">
        <v>11</v>
      </c>
      <c r="H1011" s="3">
        <v>0</v>
      </c>
      <c r="I1011" s="3">
        <v>0</v>
      </c>
      <c r="J1011" s="4">
        <v>978</v>
      </c>
      <c r="L1011" s="2">
        <f>INDEX($P$3:$P$1294,MATCH(J1011,_xlfn.ANCHORARRAY($O$3),0))</f>
        <v>2</v>
      </c>
      <c r="M1011" s="4">
        <v>7</v>
      </c>
      <c r="O1011" s="2">
        <v>1010</v>
      </c>
      <c r="P1011" s="4">
        <f t="shared" si="19"/>
        <v>18</v>
      </c>
    </row>
    <row r="1012" spans="1:16">
      <c r="A1012" s="2">
        <v>1010</v>
      </c>
      <c r="B1012" s="3" t="s">
        <v>2760</v>
      </c>
      <c r="C1012" s="3" t="s">
        <v>2761</v>
      </c>
      <c r="D1012" s="3" t="s">
        <v>11</v>
      </c>
      <c r="E1012" s="3" t="s">
        <v>12</v>
      </c>
      <c r="F1012" s="3" t="s">
        <v>2762</v>
      </c>
      <c r="G1012" s="3" t="s">
        <v>11</v>
      </c>
      <c r="H1012" s="3">
        <v>0</v>
      </c>
      <c r="I1012" s="3">
        <v>0</v>
      </c>
      <c r="J1012" s="4">
        <v>979</v>
      </c>
      <c r="L1012" s="2">
        <f>INDEX($P$3:$P$1294,MATCH(J1012,_xlfn.ANCHORARRAY($O$3),0))</f>
        <v>2</v>
      </c>
      <c r="M1012" s="4">
        <v>7</v>
      </c>
      <c r="O1012" s="2">
        <v>1011</v>
      </c>
      <c r="P1012" s="4">
        <f t="shared" si="19"/>
        <v>18</v>
      </c>
    </row>
    <row r="1013" spans="1:16">
      <c r="A1013" s="2">
        <v>1011</v>
      </c>
      <c r="B1013" s="3" t="s">
        <v>2763</v>
      </c>
      <c r="C1013" s="3" t="s">
        <v>2764</v>
      </c>
      <c r="D1013" s="3" t="s">
        <v>11</v>
      </c>
      <c r="E1013" s="3" t="s">
        <v>12</v>
      </c>
      <c r="F1013" s="3" t="s">
        <v>2765</v>
      </c>
      <c r="G1013" s="3" t="s">
        <v>11</v>
      </c>
      <c r="H1013" s="3">
        <v>0</v>
      </c>
      <c r="I1013" s="3">
        <v>0</v>
      </c>
      <c r="J1013" s="4">
        <v>980</v>
      </c>
      <c r="L1013" s="2">
        <f>INDEX($P$3:$P$1294,MATCH(J1013,_xlfn.ANCHORARRAY($O$3),0))</f>
        <v>3</v>
      </c>
      <c r="M1013" s="4">
        <v>7</v>
      </c>
      <c r="O1013" s="2">
        <v>1012</v>
      </c>
      <c r="P1013" s="4">
        <f t="shared" si="19"/>
        <v>19</v>
      </c>
    </row>
    <row r="1014" spans="1:16">
      <c r="A1014" s="2">
        <v>1012</v>
      </c>
      <c r="B1014" s="3" t="s">
        <v>2766</v>
      </c>
      <c r="C1014" s="3" t="s">
        <v>2767</v>
      </c>
      <c r="D1014" s="3" t="s">
        <v>11</v>
      </c>
      <c r="E1014" s="3" t="s">
        <v>12</v>
      </c>
      <c r="F1014" s="3" t="s">
        <v>2768</v>
      </c>
      <c r="G1014" s="3" t="s">
        <v>12</v>
      </c>
      <c r="H1014" s="3">
        <v>1</v>
      </c>
      <c r="I1014" s="3">
        <v>0.35799199999999998</v>
      </c>
      <c r="J1014" s="4">
        <v>981</v>
      </c>
      <c r="L1014" s="2">
        <f>INDEX($P$3:$P$1294,MATCH(J1014,_xlfn.ANCHORARRAY($O$3),0))</f>
        <v>3</v>
      </c>
      <c r="M1014" s="4">
        <v>7</v>
      </c>
      <c r="O1014" s="2">
        <v>1013</v>
      </c>
      <c r="P1014" s="4">
        <f t="shared" si="19"/>
        <v>19</v>
      </c>
    </row>
    <row r="1015" spans="1:16">
      <c r="A1015" s="2">
        <v>1013</v>
      </c>
      <c r="B1015" s="3" t="s">
        <v>2769</v>
      </c>
      <c r="C1015" s="3" t="s">
        <v>2770</v>
      </c>
      <c r="D1015" s="3" t="s">
        <v>11</v>
      </c>
      <c r="E1015" s="3" t="s">
        <v>12</v>
      </c>
      <c r="F1015" s="3" t="s">
        <v>2771</v>
      </c>
      <c r="G1015" s="3" t="s">
        <v>11</v>
      </c>
      <c r="H1015" s="3">
        <v>0</v>
      </c>
      <c r="I1015" s="3">
        <v>0</v>
      </c>
      <c r="J1015" s="4">
        <v>982</v>
      </c>
      <c r="L1015" s="2">
        <f>INDEX($P$3:$P$1294,MATCH(J1015,_xlfn.ANCHORARRAY($O$3),0))</f>
        <v>4</v>
      </c>
      <c r="M1015" s="4">
        <v>7</v>
      </c>
      <c r="O1015" s="2">
        <v>1014</v>
      </c>
      <c r="P1015" s="4">
        <f t="shared" si="19"/>
        <v>20</v>
      </c>
    </row>
    <row r="1016" spans="1:16">
      <c r="A1016" s="2">
        <v>1014</v>
      </c>
      <c r="B1016" s="3" t="s">
        <v>2772</v>
      </c>
      <c r="C1016" s="3" t="s">
        <v>2773</v>
      </c>
      <c r="D1016" s="3" t="s">
        <v>11</v>
      </c>
      <c r="E1016" s="3" t="s">
        <v>12</v>
      </c>
      <c r="F1016" s="3" t="s">
        <v>2774</v>
      </c>
      <c r="G1016" s="3" t="s">
        <v>11</v>
      </c>
      <c r="H1016" s="3">
        <v>0</v>
      </c>
      <c r="I1016" s="3">
        <v>0</v>
      </c>
      <c r="J1016" s="4">
        <v>983</v>
      </c>
      <c r="L1016" s="2">
        <f>INDEX($P$3:$P$1294,MATCH(J1016,_xlfn.ANCHORARRAY($O$3),0))</f>
        <v>4</v>
      </c>
      <c r="M1016" s="4">
        <v>7</v>
      </c>
      <c r="O1016" s="2">
        <v>1015</v>
      </c>
      <c r="P1016" s="4">
        <f t="shared" si="19"/>
        <v>20</v>
      </c>
    </row>
    <row r="1017" spans="1:16">
      <c r="A1017" s="2">
        <v>1015</v>
      </c>
      <c r="B1017" s="3" t="s">
        <v>2775</v>
      </c>
      <c r="C1017" s="3" t="s">
        <v>2776</v>
      </c>
      <c r="D1017" s="3" t="s">
        <v>11</v>
      </c>
      <c r="E1017" s="3" t="s">
        <v>12</v>
      </c>
      <c r="F1017" s="3" t="s">
        <v>2777</v>
      </c>
      <c r="G1017" s="3" t="s">
        <v>11</v>
      </c>
      <c r="H1017" s="3">
        <v>0</v>
      </c>
      <c r="I1017" s="3">
        <v>0</v>
      </c>
      <c r="J1017" s="4">
        <v>984</v>
      </c>
      <c r="L1017" s="2">
        <f>INDEX($P$3:$P$1294,MATCH(J1017,_xlfn.ANCHORARRAY($O$3),0))</f>
        <v>5</v>
      </c>
      <c r="M1017" s="4">
        <v>7</v>
      </c>
      <c r="O1017" s="2">
        <v>1016</v>
      </c>
      <c r="P1017" s="4">
        <f t="shared" si="19"/>
        <v>21</v>
      </c>
    </row>
    <row r="1018" spans="1:16">
      <c r="A1018" s="2">
        <v>1016</v>
      </c>
      <c r="B1018" s="3" t="s">
        <v>2778</v>
      </c>
      <c r="C1018" s="3" t="s">
        <v>2779</v>
      </c>
      <c r="D1018" s="3" t="s">
        <v>11</v>
      </c>
      <c r="E1018" s="3" t="s">
        <v>12</v>
      </c>
      <c r="F1018" s="3" t="s">
        <v>2780</v>
      </c>
      <c r="G1018" s="3" t="s">
        <v>11</v>
      </c>
      <c r="H1018" s="3">
        <v>0</v>
      </c>
      <c r="I1018" s="3">
        <v>0</v>
      </c>
      <c r="J1018" s="4">
        <v>985</v>
      </c>
      <c r="L1018" s="2">
        <f>INDEX($P$3:$P$1294,MATCH(J1018,_xlfn.ANCHORARRAY($O$3),0))</f>
        <v>5</v>
      </c>
      <c r="M1018" s="4">
        <v>7</v>
      </c>
      <c r="O1018" s="2">
        <v>1017</v>
      </c>
      <c r="P1018" s="4">
        <f t="shared" si="19"/>
        <v>21</v>
      </c>
    </row>
    <row r="1019" spans="1:16">
      <c r="A1019" s="2">
        <v>1017</v>
      </c>
      <c r="B1019" s="3" t="s">
        <v>2781</v>
      </c>
      <c r="C1019" s="3" t="s">
        <v>2782</v>
      </c>
      <c r="D1019" s="3" t="s">
        <v>12</v>
      </c>
      <c r="E1019" s="3" t="s">
        <v>12</v>
      </c>
      <c r="F1019" s="3" t="s">
        <v>2783</v>
      </c>
      <c r="G1019" s="3" t="s">
        <v>12</v>
      </c>
      <c r="H1019" s="3">
        <v>1</v>
      </c>
      <c r="I1019" s="3">
        <v>0.38929999999999998</v>
      </c>
      <c r="J1019" s="4">
        <v>985</v>
      </c>
      <c r="L1019" s="2">
        <f>INDEX($P$3:$P$1294,MATCH(J1019,_xlfn.ANCHORARRAY($O$3),0))</f>
        <v>5</v>
      </c>
      <c r="M1019" s="4">
        <v>7</v>
      </c>
      <c r="O1019" s="2">
        <v>1018</v>
      </c>
      <c r="P1019" s="4">
        <f t="shared" si="19"/>
        <v>22</v>
      </c>
    </row>
    <row r="1020" spans="1:16">
      <c r="A1020" s="2">
        <v>1018</v>
      </c>
      <c r="B1020" s="3" t="s">
        <v>2784</v>
      </c>
      <c r="C1020" s="3" t="s">
        <v>2785</v>
      </c>
      <c r="D1020" s="3" t="s">
        <v>11</v>
      </c>
      <c r="E1020" s="3" t="s">
        <v>12</v>
      </c>
      <c r="F1020" s="3" t="s">
        <v>2786</v>
      </c>
      <c r="G1020" s="3" t="s">
        <v>11</v>
      </c>
      <c r="H1020" s="3">
        <v>0</v>
      </c>
      <c r="I1020" s="3">
        <v>0</v>
      </c>
      <c r="J1020" s="4">
        <v>986</v>
      </c>
      <c r="L1020" s="2">
        <f>INDEX($P$3:$P$1294,MATCH(J1020,_xlfn.ANCHORARRAY($O$3),0))</f>
        <v>6</v>
      </c>
      <c r="M1020" s="4">
        <v>7</v>
      </c>
      <c r="O1020" s="2">
        <v>1019</v>
      </c>
      <c r="P1020" s="4">
        <f t="shared" si="19"/>
        <v>22</v>
      </c>
    </row>
    <row r="1021" spans="1:16">
      <c r="A1021" s="2">
        <v>1019</v>
      </c>
      <c r="B1021" s="3" t="s">
        <v>2787</v>
      </c>
      <c r="C1021" s="3" t="s">
        <v>2788</v>
      </c>
      <c r="D1021" s="3" t="s">
        <v>11</v>
      </c>
      <c r="E1021" s="3" t="s">
        <v>12</v>
      </c>
      <c r="F1021" s="3" t="s">
        <v>2783</v>
      </c>
      <c r="G1021" s="3" t="s">
        <v>15</v>
      </c>
      <c r="H1021" s="3">
        <v>1</v>
      </c>
      <c r="I1021" s="3">
        <v>0.77859999999999996</v>
      </c>
      <c r="J1021" s="4">
        <v>987</v>
      </c>
      <c r="L1021" s="2">
        <f>INDEX($P$3:$P$1294,MATCH(J1021,_xlfn.ANCHORARRAY($O$3),0))</f>
        <v>6</v>
      </c>
      <c r="M1021" s="4">
        <v>7</v>
      </c>
      <c r="O1021" s="2">
        <v>1020</v>
      </c>
      <c r="P1021" s="4">
        <f t="shared" si="19"/>
        <v>23</v>
      </c>
    </row>
    <row r="1022" spans="1:16">
      <c r="A1022" s="2">
        <v>1020</v>
      </c>
      <c r="B1022" s="3" t="s">
        <v>2789</v>
      </c>
      <c r="C1022" s="3" t="s">
        <v>2790</v>
      </c>
      <c r="D1022" s="3" t="s">
        <v>11</v>
      </c>
      <c r="E1022" s="3" t="s">
        <v>12</v>
      </c>
      <c r="F1022" s="3" t="s">
        <v>2791</v>
      </c>
      <c r="G1022" s="3" t="s">
        <v>11</v>
      </c>
      <c r="H1022" s="3">
        <v>0</v>
      </c>
      <c r="I1022" s="3">
        <v>0</v>
      </c>
      <c r="J1022" s="4">
        <v>988</v>
      </c>
      <c r="L1022" s="2">
        <f>INDEX($P$3:$P$1294,MATCH(J1022,_xlfn.ANCHORARRAY($O$3),0))</f>
        <v>7</v>
      </c>
      <c r="M1022" s="4">
        <v>7</v>
      </c>
      <c r="O1022" s="2">
        <v>1021</v>
      </c>
      <c r="P1022" s="4">
        <f t="shared" si="19"/>
        <v>23</v>
      </c>
    </row>
    <row r="1023" spans="1:16">
      <c r="A1023" s="2">
        <v>1021</v>
      </c>
      <c r="B1023" s="3" t="s">
        <v>2792</v>
      </c>
      <c r="C1023" s="3" t="s">
        <v>2793</v>
      </c>
      <c r="D1023" s="3" t="s">
        <v>11</v>
      </c>
      <c r="E1023" s="3" t="s">
        <v>12</v>
      </c>
      <c r="F1023" s="3" t="s">
        <v>2794</v>
      </c>
      <c r="G1023" s="3" t="s">
        <v>11</v>
      </c>
      <c r="H1023" s="3">
        <v>0</v>
      </c>
      <c r="I1023" s="3">
        <v>0</v>
      </c>
      <c r="J1023" s="4">
        <v>989</v>
      </c>
      <c r="L1023" s="2">
        <f>INDEX($P$3:$P$1294,MATCH(J1023,_xlfn.ANCHORARRAY($O$3),0))</f>
        <v>7</v>
      </c>
      <c r="M1023" s="4">
        <v>7</v>
      </c>
      <c r="O1023" s="2">
        <v>1022</v>
      </c>
      <c r="P1023" s="4">
        <f t="shared" si="19"/>
        <v>24</v>
      </c>
    </row>
    <row r="1024" spans="1:16">
      <c r="A1024" s="2">
        <v>1022</v>
      </c>
      <c r="B1024" s="3" t="s">
        <v>2795</v>
      </c>
      <c r="C1024" s="3" t="s">
        <v>2796</v>
      </c>
      <c r="D1024" s="3" t="s">
        <v>11</v>
      </c>
      <c r="E1024" s="3" t="s">
        <v>12</v>
      </c>
      <c r="F1024" s="3" t="s">
        <v>2797</v>
      </c>
      <c r="G1024" s="3" t="s">
        <v>11</v>
      </c>
      <c r="H1024" s="3">
        <v>0</v>
      </c>
      <c r="I1024" s="3">
        <v>0</v>
      </c>
      <c r="J1024" s="4">
        <v>990</v>
      </c>
      <c r="L1024" s="2">
        <f>INDEX($P$3:$P$1294,MATCH(J1024,_xlfn.ANCHORARRAY($O$3),0))</f>
        <v>8</v>
      </c>
      <c r="M1024" s="4">
        <v>7</v>
      </c>
      <c r="O1024" s="2">
        <v>1023</v>
      </c>
      <c r="P1024" s="4">
        <f t="shared" si="19"/>
        <v>24</v>
      </c>
    </row>
    <row r="1025" spans="1:16">
      <c r="A1025" s="2">
        <v>1023</v>
      </c>
      <c r="B1025" s="3" t="s">
        <v>2798</v>
      </c>
      <c r="C1025" s="3" t="s">
        <v>2799</v>
      </c>
      <c r="D1025" s="3" t="s">
        <v>11</v>
      </c>
      <c r="E1025" s="3" t="s">
        <v>12</v>
      </c>
      <c r="F1025" s="3" t="s">
        <v>637</v>
      </c>
      <c r="G1025" s="3" t="s">
        <v>11</v>
      </c>
      <c r="H1025" s="3">
        <v>0</v>
      </c>
      <c r="I1025" s="3">
        <v>0</v>
      </c>
      <c r="J1025" s="4">
        <v>991</v>
      </c>
      <c r="L1025" s="2">
        <f>INDEX($P$3:$P$1294,MATCH(J1025,_xlfn.ANCHORARRAY($O$3),0))</f>
        <v>8</v>
      </c>
      <c r="M1025" s="4">
        <v>7</v>
      </c>
      <c r="O1025" s="2">
        <v>1024</v>
      </c>
      <c r="P1025" s="4">
        <f t="shared" si="19"/>
        <v>25</v>
      </c>
    </row>
    <row r="1026" spans="1:16">
      <c r="A1026" s="2">
        <v>1024</v>
      </c>
      <c r="B1026" s="3" t="s">
        <v>2800</v>
      </c>
      <c r="C1026" s="3" t="s">
        <v>2801</v>
      </c>
      <c r="D1026" s="3" t="s">
        <v>11</v>
      </c>
      <c r="E1026" s="3" t="s">
        <v>12</v>
      </c>
      <c r="F1026" s="3" t="s">
        <v>2802</v>
      </c>
      <c r="G1026" s="3" t="s">
        <v>11</v>
      </c>
      <c r="H1026" s="3">
        <v>0</v>
      </c>
      <c r="I1026" s="3">
        <v>0</v>
      </c>
      <c r="J1026" s="4">
        <v>992</v>
      </c>
      <c r="L1026" s="2">
        <f>INDEX($P$3:$P$1294,MATCH(J1026,_xlfn.ANCHORARRAY($O$3),0))</f>
        <v>9</v>
      </c>
      <c r="M1026" s="4">
        <v>7</v>
      </c>
      <c r="O1026" s="2">
        <v>1025</v>
      </c>
      <c r="P1026" s="4">
        <f t="shared" si="19"/>
        <v>25</v>
      </c>
    </row>
    <row r="1027" spans="1:16">
      <c r="A1027" s="2">
        <v>1025</v>
      </c>
      <c r="B1027" s="3" t="s">
        <v>2803</v>
      </c>
      <c r="C1027" s="3" t="s">
        <v>2804</v>
      </c>
      <c r="D1027" s="3" t="s">
        <v>11</v>
      </c>
      <c r="E1027" s="3" t="s">
        <v>12</v>
      </c>
      <c r="F1027" s="3" t="s">
        <v>2742</v>
      </c>
      <c r="G1027" s="3" t="s">
        <v>12</v>
      </c>
      <c r="H1027" s="3">
        <v>1</v>
      </c>
      <c r="I1027" s="3">
        <v>0.30053200000000002</v>
      </c>
      <c r="J1027" s="4">
        <v>993</v>
      </c>
      <c r="L1027" s="2">
        <f>INDEX($P$3:$P$1294,MATCH(J1027,_xlfn.ANCHORARRAY($O$3),0))</f>
        <v>9</v>
      </c>
      <c r="M1027" s="4">
        <v>7</v>
      </c>
      <c r="O1027" s="2">
        <v>1026</v>
      </c>
      <c r="P1027" s="4">
        <f t="shared" si="19"/>
        <v>26</v>
      </c>
    </row>
    <row r="1028" spans="1:16">
      <c r="A1028" s="2">
        <v>1026</v>
      </c>
      <c r="B1028" s="3" t="s">
        <v>2805</v>
      </c>
      <c r="C1028" s="3" t="s">
        <v>2806</v>
      </c>
      <c r="D1028" s="3" t="s">
        <v>11</v>
      </c>
      <c r="E1028" s="3" t="s">
        <v>12</v>
      </c>
      <c r="F1028" s="3" t="s">
        <v>2807</v>
      </c>
      <c r="G1028" s="3" t="s">
        <v>11</v>
      </c>
      <c r="H1028" s="3">
        <v>0</v>
      </c>
      <c r="I1028" s="3">
        <v>0</v>
      </c>
      <c r="J1028" s="4">
        <v>994</v>
      </c>
      <c r="L1028" s="2">
        <f>INDEX($P$3:$P$1294,MATCH(J1028,_xlfn.ANCHORARRAY($O$3),0))</f>
        <v>10</v>
      </c>
      <c r="M1028" s="4">
        <v>7</v>
      </c>
      <c r="O1028" s="2">
        <v>1027</v>
      </c>
      <c r="P1028" s="4">
        <f t="shared" si="19"/>
        <v>26</v>
      </c>
    </row>
    <row r="1029" spans="1:16">
      <c r="A1029" s="2">
        <v>1027</v>
      </c>
      <c r="B1029" s="3" t="s">
        <v>2808</v>
      </c>
      <c r="C1029" s="3" t="s">
        <v>2809</v>
      </c>
      <c r="D1029" s="3" t="s">
        <v>11</v>
      </c>
      <c r="E1029" s="3" t="s">
        <v>12</v>
      </c>
      <c r="F1029" s="3" t="s">
        <v>2807</v>
      </c>
      <c r="G1029" s="3" t="s">
        <v>11</v>
      </c>
      <c r="H1029" s="3">
        <v>0</v>
      </c>
      <c r="I1029" s="3">
        <v>0</v>
      </c>
      <c r="J1029" s="4">
        <v>995</v>
      </c>
      <c r="L1029" s="2">
        <f>INDEX($P$3:$P$1294,MATCH(J1029,_xlfn.ANCHORARRAY($O$3),0))</f>
        <v>10</v>
      </c>
      <c r="M1029" s="4">
        <v>7</v>
      </c>
      <c r="O1029" s="2">
        <v>1028</v>
      </c>
      <c r="P1029" s="4">
        <f t="shared" si="19"/>
        <v>27</v>
      </c>
    </row>
    <row r="1030" spans="1:16">
      <c r="A1030" s="2">
        <v>1028</v>
      </c>
      <c r="B1030" s="3" t="s">
        <v>2810</v>
      </c>
      <c r="C1030" s="3" t="s">
        <v>2811</v>
      </c>
      <c r="D1030" s="3" t="s">
        <v>11</v>
      </c>
      <c r="E1030" s="3" t="s">
        <v>12</v>
      </c>
      <c r="F1030" s="3" t="s">
        <v>2807</v>
      </c>
      <c r="G1030" s="3" t="s">
        <v>11</v>
      </c>
      <c r="H1030" s="3">
        <v>0</v>
      </c>
      <c r="I1030" s="3">
        <v>0</v>
      </c>
      <c r="J1030" s="4">
        <v>996</v>
      </c>
      <c r="L1030" s="2">
        <f>INDEX($P$3:$P$1294,MATCH(J1030,_xlfn.ANCHORARRAY($O$3),0))</f>
        <v>11</v>
      </c>
      <c r="M1030" s="4">
        <v>7</v>
      </c>
      <c r="O1030" s="2">
        <v>1029</v>
      </c>
      <c r="P1030" s="4">
        <f t="shared" si="19"/>
        <v>27</v>
      </c>
    </row>
    <row r="1031" spans="1:16">
      <c r="A1031" s="2">
        <v>1029</v>
      </c>
      <c r="B1031" s="3" t="s">
        <v>2812</v>
      </c>
      <c r="C1031" s="3" t="s">
        <v>2813</v>
      </c>
      <c r="D1031" s="3" t="s">
        <v>11</v>
      </c>
      <c r="E1031" s="3" t="s">
        <v>12</v>
      </c>
      <c r="F1031" s="3" t="s">
        <v>2814</v>
      </c>
      <c r="G1031" s="3" t="s">
        <v>11</v>
      </c>
      <c r="H1031" s="3">
        <v>0</v>
      </c>
      <c r="I1031" s="3">
        <v>0</v>
      </c>
      <c r="J1031" s="4">
        <v>997</v>
      </c>
      <c r="L1031" s="2">
        <f>INDEX($P$3:$P$1294,MATCH(J1031,_xlfn.ANCHORARRAY($O$3),0))</f>
        <v>11</v>
      </c>
      <c r="M1031" s="4">
        <v>7</v>
      </c>
      <c r="O1031" s="2">
        <v>1030</v>
      </c>
      <c r="P1031" s="4">
        <f t="shared" si="19"/>
        <v>28</v>
      </c>
    </row>
    <row r="1032" spans="1:16">
      <c r="A1032" s="2">
        <v>1030</v>
      </c>
      <c r="B1032" s="3" t="s">
        <v>2815</v>
      </c>
      <c r="C1032" s="3" t="s">
        <v>2816</v>
      </c>
      <c r="D1032" s="3" t="s">
        <v>11</v>
      </c>
      <c r="E1032" s="3" t="s">
        <v>12</v>
      </c>
      <c r="F1032" s="3" t="s">
        <v>2817</v>
      </c>
      <c r="G1032" s="3" t="s">
        <v>11</v>
      </c>
      <c r="H1032" s="3">
        <v>0</v>
      </c>
      <c r="I1032" s="3">
        <v>0</v>
      </c>
      <c r="J1032" s="4">
        <v>998</v>
      </c>
      <c r="L1032" s="2">
        <f>INDEX($P$3:$P$1294,MATCH(J1032,_xlfn.ANCHORARRAY($O$3),0))</f>
        <v>12</v>
      </c>
      <c r="M1032" s="4">
        <v>7</v>
      </c>
      <c r="O1032" s="2">
        <v>1031</v>
      </c>
      <c r="P1032" s="4">
        <f t="shared" si="19"/>
        <v>28</v>
      </c>
    </row>
    <row r="1033" spans="1:16">
      <c r="A1033" s="2">
        <v>1031</v>
      </c>
      <c r="B1033" s="3" t="s">
        <v>2818</v>
      </c>
      <c r="C1033" s="3" t="s">
        <v>2819</v>
      </c>
      <c r="D1033" s="3" t="s">
        <v>11</v>
      </c>
      <c r="E1033" s="3" t="s">
        <v>12</v>
      </c>
      <c r="F1033" s="3" t="s">
        <v>2820</v>
      </c>
      <c r="G1033" s="3" t="s">
        <v>11</v>
      </c>
      <c r="H1033" s="3">
        <v>0</v>
      </c>
      <c r="I1033" s="3">
        <v>0</v>
      </c>
      <c r="J1033" s="4">
        <v>999</v>
      </c>
      <c r="L1033" s="2">
        <f>INDEX($P$3:$P$1294,MATCH(J1033,_xlfn.ANCHORARRAY($O$3),0))</f>
        <v>12</v>
      </c>
      <c r="M1033" s="4">
        <v>7</v>
      </c>
      <c r="O1033" s="2">
        <v>1032</v>
      </c>
      <c r="P1033" s="4">
        <f t="shared" si="19"/>
        <v>29</v>
      </c>
    </row>
    <row r="1034" spans="1:16">
      <c r="A1034" s="2">
        <v>1032</v>
      </c>
      <c r="B1034" s="3" t="s">
        <v>2821</v>
      </c>
      <c r="C1034" s="3" t="s">
        <v>2822</v>
      </c>
      <c r="D1034" s="3" t="s">
        <v>11</v>
      </c>
      <c r="E1034" s="3" t="s">
        <v>12</v>
      </c>
      <c r="F1034" s="3" t="s">
        <v>2823</v>
      </c>
      <c r="G1034" s="3" t="s">
        <v>12</v>
      </c>
      <c r="H1034" s="3">
        <v>1</v>
      </c>
      <c r="I1034" s="3">
        <v>0.22279599999999999</v>
      </c>
      <c r="J1034" s="4">
        <v>1000</v>
      </c>
      <c r="L1034" s="2">
        <f>INDEX($P$3:$P$1294,MATCH(J1034,_xlfn.ANCHORARRAY($O$3),0))</f>
        <v>13</v>
      </c>
      <c r="M1034" s="4">
        <v>7</v>
      </c>
      <c r="O1034" s="2">
        <v>1033</v>
      </c>
      <c r="P1034" s="4">
        <f t="shared" si="19"/>
        <v>29</v>
      </c>
    </row>
    <row r="1035" spans="1:16">
      <c r="A1035" s="2">
        <v>1033</v>
      </c>
      <c r="B1035" s="3" t="s">
        <v>2824</v>
      </c>
      <c r="C1035" s="3" t="s">
        <v>2825</v>
      </c>
      <c r="D1035" s="3" t="s">
        <v>11</v>
      </c>
      <c r="E1035" s="3" t="s">
        <v>12</v>
      </c>
      <c r="F1035" s="3" t="s">
        <v>2826</v>
      </c>
      <c r="G1035" s="3" t="s">
        <v>11</v>
      </c>
      <c r="H1035" s="3">
        <v>0</v>
      </c>
      <c r="I1035" s="3">
        <v>0</v>
      </c>
      <c r="J1035" s="4">
        <v>1001</v>
      </c>
      <c r="L1035" s="2">
        <f>INDEX($P$3:$P$1294,MATCH(J1035,_xlfn.ANCHORARRAY($O$3),0))</f>
        <v>13</v>
      </c>
      <c r="M1035" s="4">
        <v>7</v>
      </c>
      <c r="O1035" s="2">
        <v>1034</v>
      </c>
      <c r="P1035" s="4">
        <f t="shared" si="19"/>
        <v>30</v>
      </c>
    </row>
    <row r="1036" spans="1:16">
      <c r="A1036" s="2">
        <v>1034</v>
      </c>
      <c r="B1036" s="3" t="s">
        <v>2827</v>
      </c>
      <c r="C1036" s="3" t="s">
        <v>2828</v>
      </c>
      <c r="D1036" s="3" t="s">
        <v>11</v>
      </c>
      <c r="E1036" s="3" t="s">
        <v>12</v>
      </c>
      <c r="F1036" s="3" t="s">
        <v>2829</v>
      </c>
      <c r="G1036" s="3" t="s">
        <v>11</v>
      </c>
      <c r="H1036" s="3">
        <v>0</v>
      </c>
      <c r="I1036" s="3">
        <v>0</v>
      </c>
      <c r="J1036" s="4">
        <v>1002</v>
      </c>
      <c r="L1036" s="2">
        <f>INDEX($P$3:$P$1294,MATCH(J1036,_xlfn.ANCHORARRAY($O$3),0))</f>
        <v>14</v>
      </c>
      <c r="M1036" s="4">
        <v>7</v>
      </c>
      <c r="O1036" s="2">
        <v>1035</v>
      </c>
      <c r="P1036" s="4">
        <f t="shared" si="19"/>
        <v>30</v>
      </c>
    </row>
    <row r="1037" spans="1:16">
      <c r="A1037" s="2">
        <v>1035</v>
      </c>
      <c r="B1037" s="3" t="s">
        <v>2830</v>
      </c>
      <c r="C1037" s="3" t="s">
        <v>2831</v>
      </c>
      <c r="D1037" s="3" t="s">
        <v>11</v>
      </c>
      <c r="E1037" s="3" t="s">
        <v>12</v>
      </c>
      <c r="F1037" s="3" t="s">
        <v>2832</v>
      </c>
      <c r="G1037" s="3" t="s">
        <v>11</v>
      </c>
      <c r="H1037" s="3">
        <v>0</v>
      </c>
      <c r="I1037" s="3">
        <v>0</v>
      </c>
      <c r="J1037" s="4">
        <v>1003</v>
      </c>
      <c r="L1037" s="2">
        <f>INDEX($P$3:$P$1294,MATCH(J1037,_xlfn.ANCHORARRAY($O$3),0))</f>
        <v>14</v>
      </c>
      <c r="M1037" s="4">
        <v>7</v>
      </c>
      <c r="O1037" s="2">
        <v>1036</v>
      </c>
      <c r="P1037" s="4">
        <f t="shared" si="19"/>
        <v>31</v>
      </c>
    </row>
    <row r="1038" spans="1:16">
      <c r="A1038" s="2">
        <v>1036</v>
      </c>
      <c r="B1038" s="3" t="s">
        <v>2833</v>
      </c>
      <c r="C1038" s="3" t="s">
        <v>2834</v>
      </c>
      <c r="D1038" s="3" t="s">
        <v>11</v>
      </c>
      <c r="E1038" s="3" t="s">
        <v>12</v>
      </c>
      <c r="F1038" s="3" t="s">
        <v>2835</v>
      </c>
      <c r="G1038" s="3" t="s">
        <v>11</v>
      </c>
      <c r="H1038" s="3">
        <v>0</v>
      </c>
      <c r="I1038" s="3">
        <v>0</v>
      </c>
      <c r="J1038" s="4">
        <v>1004</v>
      </c>
      <c r="L1038" s="2">
        <f>INDEX($P$3:$P$1294,MATCH(J1038,_xlfn.ANCHORARRAY($O$3),0))</f>
        <v>15</v>
      </c>
      <c r="M1038" s="4">
        <v>7</v>
      </c>
      <c r="O1038" s="2">
        <v>1037</v>
      </c>
      <c r="P1038" s="4">
        <f t="shared" si="19"/>
        <v>31</v>
      </c>
    </row>
    <row r="1039" spans="1:16">
      <c r="A1039" s="2">
        <v>1037</v>
      </c>
      <c r="B1039" s="3" t="s">
        <v>2836</v>
      </c>
      <c r="C1039" s="3" t="s">
        <v>2837</v>
      </c>
      <c r="D1039" s="3" t="s">
        <v>11</v>
      </c>
      <c r="E1039" s="3" t="s">
        <v>12</v>
      </c>
      <c r="F1039" s="3" t="s">
        <v>1648</v>
      </c>
      <c r="G1039" s="3" t="s">
        <v>11</v>
      </c>
      <c r="H1039" s="3">
        <v>0</v>
      </c>
      <c r="I1039" s="3">
        <v>0</v>
      </c>
      <c r="J1039" s="4">
        <v>1005</v>
      </c>
      <c r="L1039" s="2">
        <f>INDEX($P$3:$P$1294,MATCH(J1039,_xlfn.ANCHORARRAY($O$3),0))</f>
        <v>15</v>
      </c>
      <c r="M1039" s="4">
        <v>7</v>
      </c>
      <c r="O1039" s="2">
        <v>1038</v>
      </c>
      <c r="P1039" s="4">
        <f t="shared" si="19"/>
        <v>32</v>
      </c>
    </row>
    <row r="1040" spans="1:16">
      <c r="A1040" s="2">
        <v>1038</v>
      </c>
      <c r="B1040" s="3" t="s">
        <v>2838</v>
      </c>
      <c r="C1040" s="3" t="s">
        <v>2839</v>
      </c>
      <c r="D1040" s="3" t="s">
        <v>11</v>
      </c>
      <c r="E1040" s="3" t="s">
        <v>12</v>
      </c>
      <c r="F1040" s="3" t="s">
        <v>2840</v>
      </c>
      <c r="G1040" s="3" t="s">
        <v>15</v>
      </c>
      <c r="H1040" s="3">
        <v>1</v>
      </c>
      <c r="I1040" s="3">
        <v>0.59502600000000005</v>
      </c>
      <c r="J1040" s="4">
        <v>1006</v>
      </c>
      <c r="L1040" s="2">
        <f>INDEX($P$3:$P$1294,MATCH(J1040,_xlfn.ANCHORARRAY($O$3),0))</f>
        <v>16</v>
      </c>
      <c r="M1040" s="4">
        <v>7</v>
      </c>
      <c r="O1040" s="2">
        <v>1039</v>
      </c>
      <c r="P1040" s="4">
        <f t="shared" si="19"/>
        <v>32</v>
      </c>
    </row>
    <row r="1041" spans="1:16">
      <c r="A1041" s="2">
        <v>1039</v>
      </c>
      <c r="B1041" s="3" t="s">
        <v>2841</v>
      </c>
      <c r="C1041" s="3" t="s">
        <v>2842</v>
      </c>
      <c r="D1041" s="3" t="s">
        <v>11</v>
      </c>
      <c r="E1041" s="3" t="s">
        <v>12</v>
      </c>
      <c r="F1041" s="3" t="s">
        <v>2807</v>
      </c>
      <c r="G1041" s="3" t="s">
        <v>11</v>
      </c>
      <c r="H1041" s="3">
        <v>0</v>
      </c>
      <c r="I1041" s="3">
        <v>0</v>
      </c>
      <c r="J1041" s="4">
        <v>1007</v>
      </c>
      <c r="L1041" s="2">
        <f>INDEX($P$3:$P$1294,MATCH(J1041,_xlfn.ANCHORARRAY($O$3),0))</f>
        <v>16</v>
      </c>
      <c r="M1041" s="4">
        <v>7</v>
      </c>
      <c r="O1041" s="2">
        <v>1040</v>
      </c>
      <c r="P1041" s="4">
        <f t="shared" si="19"/>
        <v>33</v>
      </c>
    </row>
    <row r="1042" spans="1:16">
      <c r="A1042" s="2">
        <v>1040</v>
      </c>
      <c r="B1042" s="3" t="s">
        <v>2843</v>
      </c>
      <c r="C1042" s="3" t="s">
        <v>2844</v>
      </c>
      <c r="D1042" s="3" t="s">
        <v>11</v>
      </c>
      <c r="E1042" s="3" t="s">
        <v>12</v>
      </c>
      <c r="F1042" s="3" t="s">
        <v>2845</v>
      </c>
      <c r="G1042" s="3" t="s">
        <v>11</v>
      </c>
      <c r="H1042" s="3">
        <v>0</v>
      </c>
      <c r="I1042" s="3">
        <v>0</v>
      </c>
      <c r="J1042" s="4">
        <v>1008</v>
      </c>
      <c r="L1042" s="2">
        <f>INDEX($P$3:$P$1294,MATCH(J1042,_xlfn.ANCHORARRAY($O$3),0))</f>
        <v>17</v>
      </c>
      <c r="M1042" s="4">
        <v>7</v>
      </c>
      <c r="O1042" s="2">
        <v>1041</v>
      </c>
      <c r="P1042" s="4">
        <f t="shared" si="19"/>
        <v>33</v>
      </c>
    </row>
    <row r="1043" spans="1:16">
      <c r="A1043" s="2">
        <v>1041</v>
      </c>
      <c r="B1043" s="3" t="s">
        <v>2846</v>
      </c>
      <c r="C1043" s="3" t="s">
        <v>2847</v>
      </c>
      <c r="D1043" s="3" t="s">
        <v>11</v>
      </c>
      <c r="E1043" s="3" t="s">
        <v>12</v>
      </c>
      <c r="F1043" s="3" t="s">
        <v>2848</v>
      </c>
      <c r="G1043" s="3" t="s">
        <v>11</v>
      </c>
      <c r="H1043" s="3">
        <v>0</v>
      </c>
      <c r="I1043" s="3">
        <v>0</v>
      </c>
      <c r="J1043" s="4">
        <v>1009</v>
      </c>
      <c r="L1043" s="2">
        <f>INDEX($P$3:$P$1294,MATCH(J1043,_xlfn.ANCHORARRAY($O$3),0))</f>
        <v>17</v>
      </c>
      <c r="M1043" s="4">
        <v>7</v>
      </c>
      <c r="O1043" s="2">
        <v>1042</v>
      </c>
      <c r="P1043" s="4">
        <f t="shared" si="19"/>
        <v>34</v>
      </c>
    </row>
    <row r="1044" spans="1:16">
      <c r="A1044" s="2">
        <v>1042</v>
      </c>
      <c r="B1044" s="3" t="s">
        <v>2849</v>
      </c>
      <c r="C1044" s="3" t="s">
        <v>2850</v>
      </c>
      <c r="D1044" s="3" t="s">
        <v>11</v>
      </c>
      <c r="E1044" s="3" t="s">
        <v>12</v>
      </c>
      <c r="F1044" s="3" t="s">
        <v>2851</v>
      </c>
      <c r="G1044" s="3" t="s">
        <v>11</v>
      </c>
      <c r="H1044" s="3">
        <v>0</v>
      </c>
      <c r="I1044" s="3">
        <v>0</v>
      </c>
      <c r="J1044" s="4">
        <v>1010</v>
      </c>
      <c r="L1044" s="2">
        <f>INDEX($P$3:$P$1294,MATCH(J1044,_xlfn.ANCHORARRAY($O$3),0))</f>
        <v>18</v>
      </c>
      <c r="M1044" s="4">
        <v>7</v>
      </c>
      <c r="O1044" s="2">
        <v>1043</v>
      </c>
      <c r="P1044" s="4">
        <f t="shared" ref="P1044:P1107" si="20">P1042+1</f>
        <v>34</v>
      </c>
    </row>
    <row r="1045" spans="1:16">
      <c r="A1045" s="2">
        <v>1043</v>
      </c>
      <c r="B1045" s="3" t="s">
        <v>2852</v>
      </c>
      <c r="C1045" s="3" t="s">
        <v>2853</v>
      </c>
      <c r="D1045" s="3" t="s">
        <v>11</v>
      </c>
      <c r="E1045" s="3" t="s">
        <v>12</v>
      </c>
      <c r="F1045" s="3" t="s">
        <v>2854</v>
      </c>
      <c r="G1045" s="3" t="s">
        <v>11</v>
      </c>
      <c r="H1045" s="3">
        <v>0</v>
      </c>
      <c r="I1045" s="3">
        <v>0</v>
      </c>
      <c r="J1045" s="4">
        <v>1011</v>
      </c>
      <c r="L1045" s="2">
        <f>INDEX($P$3:$P$1294,MATCH(J1045,_xlfn.ANCHORARRAY($O$3),0))</f>
        <v>18</v>
      </c>
      <c r="M1045" s="4">
        <v>7</v>
      </c>
      <c r="O1045" s="2">
        <v>1044</v>
      </c>
      <c r="P1045" s="4">
        <f t="shared" si="20"/>
        <v>35</v>
      </c>
    </row>
    <row r="1046" spans="1:16">
      <c r="A1046" s="2">
        <v>1044</v>
      </c>
      <c r="B1046" s="3" t="s">
        <v>2855</v>
      </c>
      <c r="C1046" s="3" t="s">
        <v>2856</v>
      </c>
      <c r="D1046" s="3" t="s">
        <v>11</v>
      </c>
      <c r="E1046" s="3" t="s">
        <v>12</v>
      </c>
      <c r="F1046" s="3" t="s">
        <v>2857</v>
      </c>
      <c r="G1046" s="3" t="s">
        <v>11</v>
      </c>
      <c r="H1046" s="3">
        <v>0</v>
      </c>
      <c r="I1046" s="3">
        <v>0</v>
      </c>
      <c r="J1046" s="4">
        <v>1012</v>
      </c>
      <c r="L1046" s="2">
        <f>INDEX($P$3:$P$1294,MATCH(J1046,_xlfn.ANCHORARRAY($O$3),0))</f>
        <v>19</v>
      </c>
      <c r="M1046" s="4">
        <v>7</v>
      </c>
      <c r="O1046" s="2">
        <v>1045</v>
      </c>
      <c r="P1046" s="4">
        <f t="shared" si="20"/>
        <v>35</v>
      </c>
    </row>
    <row r="1047" spans="1:16">
      <c r="A1047" s="2">
        <v>1045</v>
      </c>
      <c r="B1047" s="3" t="s">
        <v>2858</v>
      </c>
      <c r="C1047" s="3" t="s">
        <v>2859</v>
      </c>
      <c r="D1047" s="3" t="s">
        <v>11</v>
      </c>
      <c r="E1047" s="3" t="s">
        <v>12</v>
      </c>
      <c r="F1047" s="3" t="s">
        <v>2860</v>
      </c>
      <c r="G1047" s="3" t="s">
        <v>11</v>
      </c>
      <c r="H1047" s="3">
        <v>0</v>
      </c>
      <c r="I1047" s="3">
        <v>0</v>
      </c>
      <c r="J1047" s="4">
        <v>1013</v>
      </c>
      <c r="L1047" s="2">
        <f>INDEX($P$3:$P$1294,MATCH(J1047,_xlfn.ANCHORARRAY($O$3),0))</f>
        <v>19</v>
      </c>
      <c r="M1047" s="4">
        <v>7</v>
      </c>
      <c r="O1047" s="2">
        <v>1046</v>
      </c>
      <c r="P1047" s="4">
        <f t="shared" si="20"/>
        <v>36</v>
      </c>
    </row>
    <row r="1048" spans="1:16">
      <c r="A1048" s="2">
        <v>1046</v>
      </c>
      <c r="B1048" s="3" t="s">
        <v>2861</v>
      </c>
      <c r="C1048" s="3" t="s">
        <v>2862</v>
      </c>
      <c r="D1048" s="3" t="s">
        <v>11</v>
      </c>
      <c r="E1048" s="3" t="s">
        <v>12</v>
      </c>
      <c r="F1048" s="3" t="s">
        <v>2863</v>
      </c>
      <c r="G1048" s="3" t="s">
        <v>11</v>
      </c>
      <c r="H1048" s="3">
        <v>0</v>
      </c>
      <c r="I1048" s="3">
        <v>0</v>
      </c>
      <c r="J1048" s="4">
        <v>1014</v>
      </c>
      <c r="L1048" s="2">
        <f>INDEX($P$3:$P$1294,MATCH(J1048,_xlfn.ANCHORARRAY($O$3),0))</f>
        <v>20</v>
      </c>
      <c r="M1048" s="4">
        <v>7</v>
      </c>
      <c r="O1048" s="2">
        <v>1047</v>
      </c>
      <c r="P1048" s="4">
        <f t="shared" si="20"/>
        <v>36</v>
      </c>
    </row>
    <row r="1049" spans="1:16">
      <c r="A1049" s="2">
        <v>1047</v>
      </c>
      <c r="B1049" s="3" t="s">
        <v>2864</v>
      </c>
      <c r="C1049" s="3" t="s">
        <v>2865</v>
      </c>
      <c r="D1049" s="3" t="s">
        <v>11</v>
      </c>
      <c r="E1049" s="3" t="s">
        <v>12</v>
      </c>
      <c r="F1049" s="3" t="s">
        <v>2863</v>
      </c>
      <c r="G1049" s="3" t="s">
        <v>11</v>
      </c>
      <c r="H1049" s="3">
        <v>0</v>
      </c>
      <c r="I1049" s="3">
        <v>0</v>
      </c>
      <c r="J1049" s="4">
        <v>1015</v>
      </c>
      <c r="L1049" s="2">
        <f>INDEX($P$3:$P$1294,MATCH(J1049,_xlfn.ANCHORARRAY($O$3),0))</f>
        <v>20</v>
      </c>
      <c r="M1049" s="4">
        <v>7</v>
      </c>
      <c r="O1049" s="2">
        <v>1048</v>
      </c>
      <c r="P1049" s="4">
        <f t="shared" si="20"/>
        <v>37</v>
      </c>
    </row>
    <row r="1050" spans="1:16">
      <c r="A1050" s="2">
        <v>1048</v>
      </c>
      <c r="B1050" s="3" t="s">
        <v>2866</v>
      </c>
      <c r="C1050" s="3" t="s">
        <v>2867</v>
      </c>
      <c r="D1050" s="3" t="s">
        <v>11</v>
      </c>
      <c r="E1050" s="3" t="s">
        <v>12</v>
      </c>
      <c r="F1050" s="3" t="s">
        <v>1999</v>
      </c>
      <c r="G1050" s="3" t="s">
        <v>11</v>
      </c>
      <c r="H1050" s="3">
        <v>0</v>
      </c>
      <c r="I1050" s="3">
        <v>0</v>
      </c>
      <c r="J1050" s="4">
        <v>1016</v>
      </c>
      <c r="L1050" s="2">
        <f>INDEX($P$3:$P$1294,MATCH(J1050,_xlfn.ANCHORARRAY($O$3),0))</f>
        <v>21</v>
      </c>
      <c r="M1050" s="4">
        <v>7</v>
      </c>
      <c r="O1050" s="2">
        <v>1049</v>
      </c>
      <c r="P1050" s="4">
        <f t="shared" si="20"/>
        <v>37</v>
      </c>
    </row>
    <row r="1051" spans="1:16">
      <c r="A1051" s="2">
        <v>1049</v>
      </c>
      <c r="B1051" s="3" t="s">
        <v>2868</v>
      </c>
      <c r="C1051" s="3" t="s">
        <v>2869</v>
      </c>
      <c r="D1051" s="3" t="s">
        <v>11</v>
      </c>
      <c r="E1051" s="3" t="s">
        <v>12</v>
      </c>
      <c r="F1051" s="3" t="s">
        <v>2870</v>
      </c>
      <c r="G1051" s="3" t="s">
        <v>11</v>
      </c>
      <c r="H1051" s="3">
        <v>0</v>
      </c>
      <c r="I1051" s="3">
        <v>0</v>
      </c>
      <c r="J1051" s="4">
        <v>1017</v>
      </c>
      <c r="L1051" s="2">
        <f>INDEX($P$3:$P$1294,MATCH(J1051,_xlfn.ANCHORARRAY($O$3),0))</f>
        <v>21</v>
      </c>
      <c r="M1051" s="4">
        <v>7</v>
      </c>
      <c r="O1051" s="2">
        <v>1050</v>
      </c>
      <c r="P1051" s="4">
        <f t="shared" si="20"/>
        <v>38</v>
      </c>
    </row>
    <row r="1052" spans="1:16">
      <c r="A1052" s="2">
        <v>1050</v>
      </c>
      <c r="B1052" s="3" t="s">
        <v>2871</v>
      </c>
      <c r="C1052" s="3" t="s">
        <v>2872</v>
      </c>
      <c r="D1052" s="3" t="s">
        <v>11</v>
      </c>
      <c r="E1052" s="3" t="s">
        <v>12</v>
      </c>
      <c r="F1052" s="3" t="s">
        <v>1648</v>
      </c>
      <c r="G1052" s="3" t="s">
        <v>11</v>
      </c>
      <c r="H1052" s="3">
        <v>0</v>
      </c>
      <c r="I1052" s="3">
        <v>0</v>
      </c>
      <c r="J1052" s="4">
        <v>1018</v>
      </c>
      <c r="L1052" s="2">
        <f>INDEX($P$3:$P$1294,MATCH(J1052,_xlfn.ANCHORARRAY($O$3),0))</f>
        <v>22</v>
      </c>
      <c r="M1052" s="4">
        <v>7</v>
      </c>
      <c r="O1052" s="2">
        <v>1051</v>
      </c>
      <c r="P1052" s="4">
        <f t="shared" si="20"/>
        <v>38</v>
      </c>
    </row>
    <row r="1053" spans="1:16">
      <c r="A1053" s="2">
        <v>1051</v>
      </c>
      <c r="B1053" s="3" t="s">
        <v>2873</v>
      </c>
      <c r="C1053" s="3" t="s">
        <v>2874</v>
      </c>
      <c r="D1053" s="3" t="s">
        <v>11</v>
      </c>
      <c r="E1053" s="3" t="s">
        <v>12</v>
      </c>
      <c r="F1053" s="3" t="s">
        <v>2875</v>
      </c>
      <c r="G1053" s="3" t="s">
        <v>11</v>
      </c>
      <c r="H1053" s="3">
        <v>0</v>
      </c>
      <c r="I1053" s="3">
        <v>0</v>
      </c>
      <c r="J1053" s="4">
        <v>1019</v>
      </c>
      <c r="L1053" s="2">
        <f>INDEX($P$3:$P$1294,MATCH(J1053,_xlfn.ANCHORARRAY($O$3),0))</f>
        <v>22</v>
      </c>
      <c r="M1053" s="4">
        <v>7</v>
      </c>
      <c r="O1053" s="2">
        <v>1052</v>
      </c>
      <c r="P1053" s="4">
        <f t="shared" si="20"/>
        <v>39</v>
      </c>
    </row>
    <row r="1054" spans="1:16">
      <c r="A1054" s="2">
        <v>1052</v>
      </c>
      <c r="B1054" s="3" t="s">
        <v>2876</v>
      </c>
      <c r="C1054" s="3" t="s">
        <v>2877</v>
      </c>
      <c r="D1054" s="3" t="s">
        <v>11</v>
      </c>
      <c r="E1054" s="3" t="s">
        <v>12</v>
      </c>
      <c r="F1054" s="3" t="s">
        <v>2878</v>
      </c>
      <c r="G1054" s="3" t="s">
        <v>11</v>
      </c>
      <c r="H1054" s="3">
        <v>0</v>
      </c>
      <c r="I1054" s="3">
        <v>0</v>
      </c>
      <c r="J1054" s="4">
        <v>1020</v>
      </c>
      <c r="L1054" s="2">
        <f>INDEX($P$3:$P$1294,MATCH(J1054,_xlfn.ANCHORARRAY($O$3),0))</f>
        <v>23</v>
      </c>
      <c r="M1054" s="4">
        <v>7</v>
      </c>
      <c r="O1054" s="2">
        <v>1053</v>
      </c>
      <c r="P1054" s="4">
        <f t="shared" si="20"/>
        <v>39</v>
      </c>
    </row>
    <row r="1055" spans="1:16">
      <c r="A1055" s="2">
        <v>1053</v>
      </c>
      <c r="B1055" s="3" t="s">
        <v>2879</v>
      </c>
      <c r="C1055" s="3" t="s">
        <v>2880</v>
      </c>
      <c r="D1055" s="3" t="s">
        <v>11</v>
      </c>
      <c r="E1055" s="3" t="s">
        <v>12</v>
      </c>
      <c r="F1055" s="3" t="s">
        <v>2881</v>
      </c>
      <c r="G1055" s="3" t="s">
        <v>11</v>
      </c>
      <c r="H1055" s="3">
        <v>0</v>
      </c>
      <c r="I1055" s="3">
        <v>0</v>
      </c>
      <c r="J1055" s="4">
        <v>1021</v>
      </c>
      <c r="L1055" s="2">
        <f>INDEX($P$3:$P$1294,MATCH(J1055,_xlfn.ANCHORARRAY($O$3),0))</f>
        <v>23</v>
      </c>
      <c r="M1055" s="4">
        <v>7</v>
      </c>
      <c r="O1055" s="2">
        <v>1054</v>
      </c>
      <c r="P1055" s="4">
        <f t="shared" si="20"/>
        <v>40</v>
      </c>
    </row>
    <row r="1056" spans="1:16">
      <c r="A1056" s="2">
        <v>1054</v>
      </c>
      <c r="B1056" s="3" t="s">
        <v>2882</v>
      </c>
      <c r="C1056" s="3" t="s">
        <v>2883</v>
      </c>
      <c r="D1056" s="3" t="s">
        <v>11</v>
      </c>
      <c r="E1056" s="3" t="s">
        <v>12</v>
      </c>
      <c r="F1056" s="3" t="s">
        <v>2884</v>
      </c>
      <c r="G1056" s="3" t="s">
        <v>11</v>
      </c>
      <c r="H1056" s="3">
        <v>0</v>
      </c>
      <c r="I1056" s="3">
        <v>0</v>
      </c>
      <c r="J1056" s="4">
        <v>1022</v>
      </c>
      <c r="L1056" s="2">
        <f>INDEX($P$3:$P$1294,MATCH(J1056,_xlfn.ANCHORARRAY($O$3),0))</f>
        <v>24</v>
      </c>
      <c r="M1056" s="4">
        <v>7</v>
      </c>
      <c r="O1056" s="2">
        <v>1055</v>
      </c>
      <c r="P1056" s="4">
        <f t="shared" si="20"/>
        <v>40</v>
      </c>
    </row>
    <row r="1057" spans="1:16">
      <c r="A1057" s="2">
        <v>1055</v>
      </c>
      <c r="B1057" s="3" t="s">
        <v>2885</v>
      </c>
      <c r="C1057" s="3" t="s">
        <v>2886</v>
      </c>
      <c r="D1057" s="3" t="s">
        <v>11</v>
      </c>
      <c r="E1057" s="3" t="s">
        <v>12</v>
      </c>
      <c r="F1057" s="3" t="s">
        <v>2887</v>
      </c>
      <c r="G1057" s="3" t="s">
        <v>11</v>
      </c>
      <c r="H1057" s="3">
        <v>0</v>
      </c>
      <c r="I1057" s="3">
        <v>0</v>
      </c>
      <c r="J1057" s="4">
        <v>1023</v>
      </c>
      <c r="L1057" s="2">
        <f>INDEX($P$3:$P$1294,MATCH(J1057,_xlfn.ANCHORARRAY($O$3),0))</f>
        <v>24</v>
      </c>
      <c r="M1057" s="4">
        <v>7</v>
      </c>
      <c r="O1057" s="2">
        <v>1056</v>
      </c>
      <c r="P1057" s="4">
        <f t="shared" si="20"/>
        <v>41</v>
      </c>
    </row>
    <row r="1058" spans="1:16">
      <c r="A1058" s="2">
        <v>1056</v>
      </c>
      <c r="B1058" s="3" t="s">
        <v>2888</v>
      </c>
      <c r="C1058" s="3" t="s">
        <v>2889</v>
      </c>
      <c r="D1058" s="3" t="s">
        <v>11</v>
      </c>
      <c r="E1058" s="3" t="s">
        <v>12</v>
      </c>
      <c r="F1058" s="3" t="s">
        <v>2890</v>
      </c>
      <c r="G1058" s="3" t="s">
        <v>11</v>
      </c>
      <c r="H1058" s="3">
        <v>0</v>
      </c>
      <c r="I1058" s="3">
        <v>0</v>
      </c>
      <c r="J1058" s="4">
        <v>1024</v>
      </c>
      <c r="L1058" s="2">
        <f>INDEX($P$3:$P$1294,MATCH(J1058,_xlfn.ANCHORARRAY($O$3),0))</f>
        <v>25</v>
      </c>
      <c r="M1058" s="4">
        <v>7</v>
      </c>
      <c r="O1058" s="2">
        <v>1057</v>
      </c>
      <c r="P1058" s="4">
        <f t="shared" si="20"/>
        <v>41</v>
      </c>
    </row>
    <row r="1059" spans="1:16">
      <c r="A1059" s="2">
        <v>1057</v>
      </c>
      <c r="B1059" s="3" t="s">
        <v>2891</v>
      </c>
      <c r="C1059" s="3" t="s">
        <v>2892</v>
      </c>
      <c r="D1059" s="3" t="s">
        <v>11</v>
      </c>
      <c r="E1059" s="3" t="s">
        <v>12</v>
      </c>
      <c r="F1059" s="3" t="s">
        <v>2893</v>
      </c>
      <c r="G1059" s="3" t="s">
        <v>15</v>
      </c>
      <c r="H1059" s="3">
        <v>1</v>
      </c>
      <c r="I1059" s="3">
        <v>0.696824</v>
      </c>
      <c r="J1059" s="4">
        <v>1025</v>
      </c>
      <c r="L1059" s="2">
        <f>INDEX($P$3:$P$1294,MATCH(J1059,_xlfn.ANCHORARRAY($O$3),0))</f>
        <v>25</v>
      </c>
      <c r="M1059" s="4">
        <v>7</v>
      </c>
      <c r="O1059" s="2">
        <v>1058</v>
      </c>
      <c r="P1059" s="4">
        <v>45</v>
      </c>
    </row>
    <row r="1060" spans="1:16">
      <c r="A1060" s="2">
        <v>1058</v>
      </c>
      <c r="B1060" s="3" t="s">
        <v>2894</v>
      </c>
      <c r="C1060" s="3" t="s">
        <v>2895</v>
      </c>
      <c r="D1060" s="3" t="s">
        <v>11</v>
      </c>
      <c r="E1060" s="3" t="s">
        <v>12</v>
      </c>
      <c r="F1060" s="3" t="s">
        <v>2857</v>
      </c>
      <c r="G1060" s="3" t="s">
        <v>11</v>
      </c>
      <c r="H1060" s="3">
        <v>0</v>
      </c>
      <c r="I1060" s="3">
        <v>0</v>
      </c>
      <c r="J1060" s="4">
        <v>1026</v>
      </c>
      <c r="L1060" s="2">
        <f>INDEX($P$3:$P$1294,MATCH(J1060,_xlfn.ANCHORARRAY($O$3),0))</f>
        <v>26</v>
      </c>
      <c r="M1060" s="4">
        <v>7</v>
      </c>
      <c r="O1060" s="2">
        <v>1059</v>
      </c>
      <c r="P1060" s="4">
        <v>45</v>
      </c>
    </row>
    <row r="1061" spans="1:16">
      <c r="A1061" s="2">
        <v>1059</v>
      </c>
      <c r="B1061" s="3" t="s">
        <v>2896</v>
      </c>
      <c r="C1061" s="3" t="s">
        <v>2897</v>
      </c>
      <c r="D1061" s="3" t="s">
        <v>11</v>
      </c>
      <c r="E1061" s="3" t="s">
        <v>12</v>
      </c>
      <c r="F1061" s="3" t="s">
        <v>637</v>
      </c>
      <c r="G1061" s="3" t="s">
        <v>11</v>
      </c>
      <c r="H1061" s="3">
        <v>0</v>
      </c>
      <c r="I1061" s="3">
        <v>0</v>
      </c>
      <c r="J1061" s="4">
        <v>1027</v>
      </c>
      <c r="L1061" s="2">
        <f>INDEX($P$3:$P$1294,MATCH(J1061,_xlfn.ANCHORARRAY($O$3),0))</f>
        <v>26</v>
      </c>
      <c r="M1061" s="4">
        <v>7</v>
      </c>
      <c r="O1061" s="2">
        <v>1060</v>
      </c>
      <c r="P1061" s="4">
        <f t="shared" si="20"/>
        <v>46</v>
      </c>
    </row>
    <row r="1062" spans="1:16">
      <c r="A1062" s="2">
        <v>1060</v>
      </c>
      <c r="B1062" s="3" t="s">
        <v>2898</v>
      </c>
      <c r="C1062" s="3" t="s">
        <v>2899</v>
      </c>
      <c r="D1062" s="3" t="s">
        <v>11</v>
      </c>
      <c r="E1062" s="3" t="s">
        <v>11</v>
      </c>
      <c r="F1062" s="3" t="s">
        <v>2900</v>
      </c>
      <c r="G1062" s="3" t="s">
        <v>11</v>
      </c>
      <c r="H1062" s="3">
        <v>0</v>
      </c>
      <c r="I1062" s="3">
        <v>0</v>
      </c>
      <c r="J1062" s="4">
        <v>1028</v>
      </c>
      <c r="L1062" s="2">
        <f>INDEX($P$3:$P$1294,MATCH(J1062,_xlfn.ANCHORARRAY($O$3),0))</f>
        <v>27</v>
      </c>
      <c r="M1062" s="4">
        <v>7</v>
      </c>
      <c r="O1062" s="2">
        <v>1061</v>
      </c>
      <c r="P1062" s="4">
        <f t="shared" si="20"/>
        <v>46</v>
      </c>
    </row>
    <row r="1063" spans="1:16">
      <c r="A1063" s="2">
        <v>1061</v>
      </c>
      <c r="B1063" s="3" t="s">
        <v>2901</v>
      </c>
      <c r="C1063" s="3" t="s">
        <v>2902</v>
      </c>
      <c r="D1063" s="3" t="s">
        <v>11</v>
      </c>
      <c r="E1063" s="3" t="s">
        <v>11</v>
      </c>
      <c r="F1063" s="3" t="s">
        <v>637</v>
      </c>
      <c r="G1063" s="3" t="s">
        <v>11</v>
      </c>
      <c r="H1063" s="3">
        <v>0</v>
      </c>
      <c r="I1063" s="3">
        <v>0</v>
      </c>
      <c r="J1063" s="4">
        <v>1029</v>
      </c>
      <c r="L1063" s="2">
        <f>INDEX($P$3:$P$1294,MATCH(J1063,_xlfn.ANCHORARRAY($O$3),0))</f>
        <v>27</v>
      </c>
      <c r="M1063" s="4">
        <v>7</v>
      </c>
      <c r="O1063" s="2">
        <v>1062</v>
      </c>
      <c r="P1063" s="4">
        <f t="shared" si="20"/>
        <v>47</v>
      </c>
    </row>
    <row r="1064" spans="1:16">
      <c r="A1064" s="2">
        <v>1062</v>
      </c>
      <c r="B1064" s="3" t="s">
        <v>2903</v>
      </c>
      <c r="C1064" s="3" t="s">
        <v>2904</v>
      </c>
      <c r="D1064" s="3" t="s">
        <v>11</v>
      </c>
      <c r="E1064" s="3" t="s">
        <v>11</v>
      </c>
      <c r="F1064" s="3" t="s">
        <v>2905</v>
      </c>
      <c r="G1064" s="3" t="s">
        <v>11</v>
      </c>
      <c r="H1064" s="3">
        <v>0</v>
      </c>
      <c r="I1064" s="3">
        <v>0</v>
      </c>
      <c r="J1064" s="4">
        <v>1030</v>
      </c>
      <c r="L1064" s="2">
        <f>INDEX($P$3:$P$1294,MATCH(J1064,_xlfn.ANCHORARRAY($O$3),0))</f>
        <v>28</v>
      </c>
      <c r="M1064" s="4">
        <v>7</v>
      </c>
      <c r="O1064" s="2">
        <v>1063</v>
      </c>
      <c r="P1064" s="4">
        <f t="shared" si="20"/>
        <v>47</v>
      </c>
    </row>
    <row r="1065" spans="1:16">
      <c r="A1065" s="2">
        <v>1063</v>
      </c>
      <c r="B1065" s="3" t="s">
        <v>2906</v>
      </c>
      <c r="C1065" s="3" t="s">
        <v>2907</v>
      </c>
      <c r="D1065" s="3" t="s">
        <v>11</v>
      </c>
      <c r="E1065" s="3" t="s">
        <v>11</v>
      </c>
      <c r="F1065" s="3" t="s">
        <v>2908</v>
      </c>
      <c r="G1065" s="3" t="s">
        <v>12</v>
      </c>
      <c r="H1065" s="3">
        <v>1</v>
      </c>
      <c r="I1065" s="3">
        <v>0.32132300000000003</v>
      </c>
      <c r="J1065" s="4">
        <v>1031</v>
      </c>
      <c r="L1065" s="2">
        <f>INDEX($P$3:$P$1294,MATCH(J1065,_xlfn.ANCHORARRAY($O$3),0))</f>
        <v>28</v>
      </c>
      <c r="M1065" s="4">
        <v>7</v>
      </c>
      <c r="O1065" s="2">
        <v>1064</v>
      </c>
      <c r="P1065" s="4">
        <f t="shared" si="20"/>
        <v>48</v>
      </c>
    </row>
    <row r="1066" spans="1:16">
      <c r="A1066" s="2">
        <v>1064</v>
      </c>
      <c r="B1066" s="3" t="s">
        <v>2909</v>
      </c>
      <c r="C1066" s="3" t="s">
        <v>2910</v>
      </c>
      <c r="D1066" s="3" t="s">
        <v>12</v>
      </c>
      <c r="E1066" s="3" t="s">
        <v>11</v>
      </c>
      <c r="F1066" s="3" t="s">
        <v>2908</v>
      </c>
      <c r="G1066" s="3" t="s">
        <v>12</v>
      </c>
      <c r="H1066" s="3">
        <v>1</v>
      </c>
      <c r="I1066" s="3">
        <v>0.32132300000000003</v>
      </c>
      <c r="J1066" s="4">
        <v>1031</v>
      </c>
      <c r="L1066" s="2">
        <f>INDEX($P$3:$P$1294,MATCH(J1066,_xlfn.ANCHORARRAY($O$3),0))</f>
        <v>28</v>
      </c>
      <c r="M1066" s="4">
        <v>7</v>
      </c>
      <c r="O1066" s="2">
        <v>1065</v>
      </c>
      <c r="P1066" s="4">
        <f t="shared" si="20"/>
        <v>48</v>
      </c>
    </row>
    <row r="1067" spans="1:16">
      <c r="A1067" s="2">
        <v>1065</v>
      </c>
      <c r="B1067" s="3" t="s">
        <v>2911</v>
      </c>
      <c r="C1067" s="3" t="s">
        <v>2912</v>
      </c>
      <c r="D1067" s="3" t="s">
        <v>12</v>
      </c>
      <c r="E1067" s="3" t="s">
        <v>11</v>
      </c>
      <c r="F1067" s="3" t="s">
        <v>2908</v>
      </c>
      <c r="G1067" s="3" t="s">
        <v>12</v>
      </c>
      <c r="H1067" s="3">
        <v>1</v>
      </c>
      <c r="I1067" s="3">
        <v>0.32132300000000003</v>
      </c>
      <c r="J1067" s="4">
        <v>1031</v>
      </c>
      <c r="L1067" s="2">
        <f>INDEX($P$3:$P$1294,MATCH(J1067,_xlfn.ANCHORARRAY($O$3),0))</f>
        <v>28</v>
      </c>
      <c r="M1067" s="4">
        <v>7</v>
      </c>
      <c r="O1067" s="2">
        <v>1066</v>
      </c>
      <c r="P1067" s="4">
        <f t="shared" si="20"/>
        <v>49</v>
      </c>
    </row>
    <row r="1068" spans="1:16">
      <c r="A1068" s="2">
        <v>1066</v>
      </c>
      <c r="B1068" s="3" t="s">
        <v>2913</v>
      </c>
      <c r="C1068" s="3" t="s">
        <v>2914</v>
      </c>
      <c r="D1068" s="3" t="s">
        <v>12</v>
      </c>
      <c r="E1068" s="3" t="s">
        <v>11</v>
      </c>
      <c r="F1068" s="3" t="s">
        <v>2908</v>
      </c>
      <c r="G1068" s="3" t="s">
        <v>12</v>
      </c>
      <c r="H1068" s="3">
        <v>1</v>
      </c>
      <c r="I1068" s="3">
        <v>0.32132300000000003</v>
      </c>
      <c r="J1068" s="4">
        <v>1031</v>
      </c>
      <c r="L1068" s="2">
        <f>INDEX($P$3:$P$1294,MATCH(J1068,_xlfn.ANCHORARRAY($O$3),0))</f>
        <v>28</v>
      </c>
      <c r="M1068" s="4">
        <v>7</v>
      </c>
      <c r="O1068" s="2">
        <v>1067</v>
      </c>
      <c r="P1068" s="4">
        <f t="shared" si="20"/>
        <v>49</v>
      </c>
    </row>
    <row r="1069" spans="1:16">
      <c r="A1069" s="2">
        <v>1067</v>
      </c>
      <c r="B1069" s="3" t="s">
        <v>2915</v>
      </c>
      <c r="C1069" s="3" t="s">
        <v>2916</v>
      </c>
      <c r="D1069" s="3" t="s">
        <v>11</v>
      </c>
      <c r="E1069" s="3" t="s">
        <v>11</v>
      </c>
      <c r="F1069" s="3" t="s">
        <v>2917</v>
      </c>
      <c r="G1069" s="3" t="s">
        <v>11</v>
      </c>
      <c r="H1069" s="3">
        <v>0</v>
      </c>
      <c r="I1069" s="3">
        <v>0</v>
      </c>
      <c r="J1069" s="4">
        <v>1032</v>
      </c>
      <c r="L1069" s="2">
        <f>INDEX($P$3:$P$1294,MATCH(J1069,_xlfn.ANCHORARRAY($O$3),0))</f>
        <v>29</v>
      </c>
      <c r="M1069" s="4">
        <v>7</v>
      </c>
      <c r="O1069" s="2">
        <v>1068</v>
      </c>
      <c r="P1069" s="4">
        <f t="shared" si="20"/>
        <v>50</v>
      </c>
    </row>
    <row r="1070" spans="1:16">
      <c r="A1070" s="2">
        <v>1068</v>
      </c>
      <c r="B1070" s="3" t="s">
        <v>2918</v>
      </c>
      <c r="C1070" s="3" t="s">
        <v>2919</v>
      </c>
      <c r="D1070" s="3" t="s">
        <v>11</v>
      </c>
      <c r="E1070" s="3" t="s">
        <v>11</v>
      </c>
      <c r="F1070" s="3" t="s">
        <v>2908</v>
      </c>
      <c r="G1070" s="3" t="s">
        <v>15</v>
      </c>
      <c r="H1070" s="3">
        <v>1</v>
      </c>
      <c r="I1070" s="3">
        <v>0.64264600000000005</v>
      </c>
      <c r="J1070" s="4">
        <v>1033</v>
      </c>
      <c r="L1070" s="2">
        <f>INDEX($P$3:$P$1294,MATCH(J1070,_xlfn.ANCHORARRAY($O$3),0))</f>
        <v>29</v>
      </c>
      <c r="M1070" s="4">
        <v>7</v>
      </c>
      <c r="O1070" s="2">
        <v>1069</v>
      </c>
      <c r="P1070" s="4">
        <f t="shared" si="20"/>
        <v>50</v>
      </c>
    </row>
    <row r="1071" spans="1:16">
      <c r="A1071" s="2">
        <v>1069</v>
      </c>
      <c r="B1071" s="3" t="s">
        <v>2920</v>
      </c>
      <c r="C1071" s="3" t="s">
        <v>2921</v>
      </c>
      <c r="D1071" s="3" t="s">
        <v>11</v>
      </c>
      <c r="E1071" s="3" t="s">
        <v>11</v>
      </c>
      <c r="F1071" s="3" t="s">
        <v>2908</v>
      </c>
      <c r="G1071" s="3" t="s">
        <v>15</v>
      </c>
      <c r="H1071" s="3">
        <v>1</v>
      </c>
      <c r="I1071" s="3">
        <v>0.64264600000000005</v>
      </c>
      <c r="J1071" s="4">
        <v>1034</v>
      </c>
      <c r="L1071" s="2">
        <f>INDEX($P$3:$P$1294,MATCH(J1071,_xlfn.ANCHORARRAY($O$3),0))</f>
        <v>30</v>
      </c>
      <c r="M1071" s="4">
        <v>7</v>
      </c>
      <c r="O1071" s="2">
        <v>1070</v>
      </c>
      <c r="P1071" s="4">
        <f t="shared" si="20"/>
        <v>51</v>
      </c>
    </row>
    <row r="1072" spans="1:16">
      <c r="A1072" s="2">
        <v>1070</v>
      </c>
      <c r="B1072" s="3" t="s">
        <v>2922</v>
      </c>
      <c r="C1072" s="3" t="s">
        <v>2923</v>
      </c>
      <c r="D1072" s="3" t="s">
        <v>11</v>
      </c>
      <c r="E1072" s="3" t="s">
        <v>11</v>
      </c>
      <c r="F1072" s="3" t="s">
        <v>2924</v>
      </c>
      <c r="G1072" s="3" t="s">
        <v>11</v>
      </c>
      <c r="H1072" s="3">
        <v>0</v>
      </c>
      <c r="I1072" s="3">
        <v>0</v>
      </c>
      <c r="J1072" s="4">
        <v>1035</v>
      </c>
      <c r="L1072" s="2">
        <f>INDEX($P$3:$P$1294,MATCH(J1072,_xlfn.ANCHORARRAY($O$3),0))</f>
        <v>30</v>
      </c>
      <c r="M1072" s="4">
        <v>7</v>
      </c>
      <c r="O1072" s="2">
        <v>1071</v>
      </c>
      <c r="P1072" s="4">
        <f t="shared" si="20"/>
        <v>51</v>
      </c>
    </row>
    <row r="1073" spans="1:16">
      <c r="A1073" s="2">
        <v>1071</v>
      </c>
      <c r="B1073" s="3" t="s">
        <v>2925</v>
      </c>
      <c r="C1073" s="3" t="s">
        <v>2926</v>
      </c>
      <c r="D1073" s="3" t="s">
        <v>11</v>
      </c>
      <c r="E1073" s="3" t="s">
        <v>11</v>
      </c>
      <c r="F1073" s="3" t="s">
        <v>2927</v>
      </c>
      <c r="G1073" s="3" t="s">
        <v>11</v>
      </c>
      <c r="H1073" s="3">
        <v>0</v>
      </c>
      <c r="I1073" s="3">
        <v>0</v>
      </c>
      <c r="J1073" s="4">
        <v>1036</v>
      </c>
      <c r="L1073" s="2">
        <f>INDEX($P$3:$P$1294,MATCH(J1073,_xlfn.ANCHORARRAY($O$3),0))</f>
        <v>31</v>
      </c>
      <c r="M1073" s="4">
        <v>7</v>
      </c>
      <c r="O1073" s="2">
        <v>1072</v>
      </c>
      <c r="P1073" s="4">
        <f t="shared" si="20"/>
        <v>52</v>
      </c>
    </row>
    <row r="1074" spans="1:16">
      <c r="A1074" s="2">
        <v>1072</v>
      </c>
      <c r="B1074" s="3" t="s">
        <v>2928</v>
      </c>
      <c r="C1074" s="3" t="s">
        <v>2929</v>
      </c>
      <c r="D1074" s="3" t="s">
        <v>11</v>
      </c>
      <c r="E1074" s="3" t="s">
        <v>11</v>
      </c>
      <c r="F1074" s="3" t="s">
        <v>637</v>
      </c>
      <c r="G1074" s="3" t="s">
        <v>11</v>
      </c>
      <c r="H1074" s="3">
        <v>0</v>
      </c>
      <c r="I1074" s="3">
        <v>0</v>
      </c>
      <c r="J1074" s="4">
        <v>1037</v>
      </c>
      <c r="L1074" s="2">
        <f>INDEX($P$3:$P$1294,MATCH(J1074,_xlfn.ANCHORARRAY($O$3),0))</f>
        <v>31</v>
      </c>
      <c r="M1074" s="4">
        <v>7</v>
      </c>
      <c r="O1074" s="2">
        <v>1073</v>
      </c>
      <c r="P1074" s="4">
        <f t="shared" si="20"/>
        <v>52</v>
      </c>
    </row>
    <row r="1075" spans="1:16">
      <c r="A1075" s="2">
        <v>1073</v>
      </c>
      <c r="B1075" s="3" t="s">
        <v>2930</v>
      </c>
      <c r="C1075" s="3" t="s">
        <v>2931</v>
      </c>
      <c r="D1075" s="3" t="s">
        <v>11</v>
      </c>
      <c r="E1075" s="3" t="s">
        <v>11</v>
      </c>
      <c r="F1075" s="3" t="s">
        <v>2932</v>
      </c>
      <c r="G1075" s="3" t="s">
        <v>11</v>
      </c>
      <c r="H1075" s="3">
        <v>0</v>
      </c>
      <c r="I1075" s="3">
        <v>0</v>
      </c>
      <c r="J1075" s="4">
        <v>1038</v>
      </c>
      <c r="L1075" s="2">
        <f>INDEX($P$3:$P$1294,MATCH(J1075,_xlfn.ANCHORARRAY($O$3),0))</f>
        <v>32</v>
      </c>
      <c r="M1075" s="4">
        <v>7</v>
      </c>
      <c r="O1075" s="2">
        <v>1074</v>
      </c>
      <c r="P1075" s="4">
        <f t="shared" si="20"/>
        <v>53</v>
      </c>
    </row>
    <row r="1076" spans="1:16">
      <c r="A1076" s="2">
        <v>1074</v>
      </c>
      <c r="B1076" s="3" t="s">
        <v>2933</v>
      </c>
      <c r="C1076" s="3" t="s">
        <v>2934</v>
      </c>
      <c r="D1076" s="3" t="s">
        <v>11</v>
      </c>
      <c r="E1076" s="3" t="s">
        <v>11</v>
      </c>
      <c r="F1076" s="3" t="s">
        <v>2935</v>
      </c>
      <c r="G1076" s="3" t="s">
        <v>11</v>
      </c>
      <c r="H1076" s="3">
        <v>0</v>
      </c>
      <c r="I1076" s="3">
        <v>0</v>
      </c>
      <c r="J1076" s="4">
        <v>1039</v>
      </c>
      <c r="L1076" s="2">
        <f>INDEX($P$3:$P$1294,MATCH(J1076,_xlfn.ANCHORARRAY($O$3),0))</f>
        <v>32</v>
      </c>
      <c r="M1076" s="4">
        <v>7</v>
      </c>
      <c r="O1076" s="2">
        <v>1075</v>
      </c>
      <c r="P1076" s="4">
        <f t="shared" si="20"/>
        <v>53</v>
      </c>
    </row>
    <row r="1077" spans="1:16">
      <c r="A1077" s="2">
        <v>1075</v>
      </c>
      <c r="B1077" s="3" t="s">
        <v>2936</v>
      </c>
      <c r="C1077" s="3" t="s">
        <v>2937</v>
      </c>
      <c r="D1077" s="3" t="s">
        <v>11</v>
      </c>
      <c r="E1077" s="3" t="s">
        <v>11</v>
      </c>
      <c r="F1077" s="3" t="s">
        <v>2927</v>
      </c>
      <c r="G1077" s="3" t="s">
        <v>11</v>
      </c>
      <c r="H1077" s="3">
        <v>0</v>
      </c>
      <c r="I1077" s="3">
        <v>0</v>
      </c>
      <c r="J1077" s="4">
        <v>1040</v>
      </c>
      <c r="L1077" s="2">
        <f>INDEX($P$3:$P$1294,MATCH(J1077,_xlfn.ANCHORARRAY($O$3),0))</f>
        <v>33</v>
      </c>
      <c r="M1077" s="4">
        <v>7</v>
      </c>
      <c r="O1077" s="2">
        <v>1076</v>
      </c>
      <c r="P1077" s="4">
        <f t="shared" si="20"/>
        <v>54</v>
      </c>
    </row>
    <row r="1078" spans="1:16">
      <c r="A1078" s="2">
        <v>1076</v>
      </c>
      <c r="B1078" s="3" t="s">
        <v>2938</v>
      </c>
      <c r="C1078" s="3" t="s">
        <v>2939</v>
      </c>
      <c r="D1078" s="3" t="s">
        <v>11</v>
      </c>
      <c r="E1078" s="3" t="s">
        <v>11</v>
      </c>
      <c r="F1078" s="3" t="s">
        <v>2940</v>
      </c>
      <c r="G1078" s="3" t="s">
        <v>11</v>
      </c>
      <c r="H1078" s="3">
        <v>0</v>
      </c>
      <c r="I1078" s="3">
        <v>0</v>
      </c>
      <c r="J1078" s="4">
        <v>1041</v>
      </c>
      <c r="L1078" s="2">
        <f>INDEX($P$3:$P$1294,MATCH(J1078,_xlfn.ANCHORARRAY($O$3),0))</f>
        <v>33</v>
      </c>
      <c r="M1078" s="4">
        <v>7</v>
      </c>
      <c r="O1078" s="2">
        <v>1077</v>
      </c>
      <c r="P1078" s="4">
        <f t="shared" si="20"/>
        <v>54</v>
      </c>
    </row>
    <row r="1079" spans="1:16">
      <c r="A1079" s="2">
        <v>1077</v>
      </c>
      <c r="B1079" s="3" t="s">
        <v>2941</v>
      </c>
      <c r="C1079" s="3" t="s">
        <v>2942</v>
      </c>
      <c r="D1079" s="3" t="s">
        <v>11</v>
      </c>
      <c r="E1079" s="3" t="s">
        <v>11</v>
      </c>
      <c r="F1079" s="3" t="s">
        <v>2943</v>
      </c>
      <c r="G1079" s="3" t="s">
        <v>15</v>
      </c>
      <c r="H1079" s="3">
        <v>1</v>
      </c>
      <c r="I1079" s="3">
        <v>0.61156200000000005</v>
      </c>
      <c r="J1079" s="4">
        <v>1042</v>
      </c>
      <c r="L1079" s="2">
        <f>INDEX($P$3:$P$1294,MATCH(J1079,_xlfn.ANCHORARRAY($O$3),0))</f>
        <v>34</v>
      </c>
      <c r="M1079" s="4">
        <v>7</v>
      </c>
      <c r="O1079" s="2">
        <v>1078</v>
      </c>
      <c r="P1079" s="4">
        <f t="shared" si="20"/>
        <v>55</v>
      </c>
    </row>
    <row r="1080" spans="1:16">
      <c r="A1080" s="2">
        <v>1078</v>
      </c>
      <c r="B1080" s="3" t="s">
        <v>2944</v>
      </c>
      <c r="C1080" s="3" t="s">
        <v>2945</v>
      </c>
      <c r="D1080" s="3" t="s">
        <v>11</v>
      </c>
      <c r="E1080" s="3" t="s">
        <v>11</v>
      </c>
      <c r="F1080" s="3" t="s">
        <v>2946</v>
      </c>
      <c r="G1080" s="3" t="s">
        <v>11</v>
      </c>
      <c r="H1080" s="3">
        <v>0</v>
      </c>
      <c r="I1080" s="3">
        <v>0</v>
      </c>
      <c r="J1080" s="4">
        <v>1043</v>
      </c>
      <c r="L1080" s="2">
        <f>INDEX($P$3:$P$1294,MATCH(J1080,_xlfn.ANCHORARRAY($O$3),0))</f>
        <v>34</v>
      </c>
      <c r="M1080" s="4">
        <v>7</v>
      </c>
      <c r="O1080" s="2">
        <v>1079</v>
      </c>
      <c r="P1080" s="4">
        <f t="shared" si="20"/>
        <v>55</v>
      </c>
    </row>
    <row r="1081" spans="1:16">
      <c r="A1081" s="2">
        <v>1079</v>
      </c>
      <c r="B1081" s="3" t="s">
        <v>2947</v>
      </c>
      <c r="C1081" s="3" t="s">
        <v>2948</v>
      </c>
      <c r="D1081" s="3" t="s">
        <v>11</v>
      </c>
      <c r="E1081" s="3" t="s">
        <v>11</v>
      </c>
      <c r="F1081" s="3" t="s">
        <v>2747</v>
      </c>
      <c r="G1081" s="3" t="s">
        <v>11</v>
      </c>
      <c r="H1081" s="3">
        <v>0</v>
      </c>
      <c r="I1081" s="3">
        <v>0</v>
      </c>
      <c r="J1081" s="4">
        <v>1044</v>
      </c>
      <c r="L1081" s="2">
        <f>INDEX($P$3:$P$1294,MATCH(J1081,_xlfn.ANCHORARRAY($O$3),0))</f>
        <v>35</v>
      </c>
      <c r="M1081" s="4">
        <v>7</v>
      </c>
      <c r="O1081" s="2">
        <v>1080</v>
      </c>
      <c r="P1081" s="4">
        <f t="shared" si="20"/>
        <v>56</v>
      </c>
    </row>
    <row r="1082" spans="1:16">
      <c r="A1082" s="2">
        <v>1080</v>
      </c>
      <c r="B1082" s="3" t="s">
        <v>2949</v>
      </c>
      <c r="C1082" s="3" t="s">
        <v>2950</v>
      </c>
      <c r="D1082" s="3" t="s">
        <v>11</v>
      </c>
      <c r="E1082" s="3" t="s">
        <v>11</v>
      </c>
      <c r="F1082" s="3" t="s">
        <v>2951</v>
      </c>
      <c r="G1082" s="3" t="s">
        <v>11</v>
      </c>
      <c r="H1082" s="3">
        <v>0</v>
      </c>
      <c r="I1082" s="3">
        <v>0</v>
      </c>
      <c r="J1082" s="4">
        <v>1045</v>
      </c>
      <c r="L1082" s="2">
        <f>INDEX($P$3:$P$1294,MATCH(J1082,_xlfn.ANCHORARRAY($O$3),0))</f>
        <v>35</v>
      </c>
      <c r="M1082" s="4">
        <v>7</v>
      </c>
      <c r="O1082" s="2">
        <v>1081</v>
      </c>
      <c r="P1082" s="4">
        <f t="shared" si="20"/>
        <v>56</v>
      </c>
    </row>
    <row r="1083" spans="1:16">
      <c r="A1083" s="2">
        <v>1081</v>
      </c>
      <c r="B1083" s="3" t="s">
        <v>2952</v>
      </c>
      <c r="C1083" s="3" t="s">
        <v>2953</v>
      </c>
      <c r="D1083" s="3" t="s">
        <v>11</v>
      </c>
      <c r="E1083" s="3" t="s">
        <v>11</v>
      </c>
      <c r="F1083" s="3" t="s">
        <v>2954</v>
      </c>
      <c r="G1083" s="3" t="s">
        <v>11</v>
      </c>
      <c r="H1083" s="3">
        <v>0</v>
      </c>
      <c r="I1083" s="3">
        <v>0</v>
      </c>
      <c r="J1083" s="4">
        <v>1046</v>
      </c>
      <c r="L1083" s="2">
        <f>INDEX($P$3:$P$1294,MATCH(J1083,_xlfn.ANCHORARRAY($O$3),0))</f>
        <v>36</v>
      </c>
      <c r="M1083" s="4">
        <v>7</v>
      </c>
      <c r="O1083" s="2">
        <v>1082</v>
      </c>
      <c r="P1083" s="4">
        <f t="shared" si="20"/>
        <v>57</v>
      </c>
    </row>
    <row r="1084" spans="1:16">
      <c r="A1084" s="2">
        <v>1082</v>
      </c>
      <c r="B1084" s="3" t="s">
        <v>2955</v>
      </c>
      <c r="C1084" s="3" t="s">
        <v>2956</v>
      </c>
      <c r="D1084" s="3" t="s">
        <v>11</v>
      </c>
      <c r="E1084" s="3" t="s">
        <v>11</v>
      </c>
      <c r="F1084" s="3" t="s">
        <v>2957</v>
      </c>
      <c r="G1084" s="3" t="s">
        <v>11</v>
      </c>
      <c r="H1084" s="3">
        <v>0</v>
      </c>
      <c r="I1084" s="3">
        <v>0</v>
      </c>
      <c r="J1084" s="4">
        <v>1047</v>
      </c>
      <c r="L1084" s="2">
        <f>INDEX($P$3:$P$1294,MATCH(J1084,_xlfn.ANCHORARRAY($O$3),0))</f>
        <v>36</v>
      </c>
      <c r="M1084" s="4">
        <v>7</v>
      </c>
      <c r="O1084" s="2">
        <v>1083</v>
      </c>
      <c r="P1084" s="4">
        <f t="shared" si="20"/>
        <v>57</v>
      </c>
    </row>
    <row r="1085" spans="1:16">
      <c r="A1085" s="2">
        <v>1083</v>
      </c>
      <c r="B1085" s="3" t="s">
        <v>2958</v>
      </c>
      <c r="C1085" s="3" t="s">
        <v>2959</v>
      </c>
      <c r="D1085" s="3" t="s">
        <v>11</v>
      </c>
      <c r="E1085" s="3" t="s">
        <v>11</v>
      </c>
      <c r="F1085" s="3" t="s">
        <v>637</v>
      </c>
      <c r="G1085" s="3" t="s">
        <v>11</v>
      </c>
      <c r="H1085" s="3">
        <v>0</v>
      </c>
      <c r="I1085" s="3">
        <v>0</v>
      </c>
      <c r="J1085" s="4">
        <v>1048</v>
      </c>
      <c r="L1085" s="2">
        <f>INDEX($P$3:$P$1294,MATCH(J1085,_xlfn.ANCHORARRAY($O$3),0))</f>
        <v>37</v>
      </c>
      <c r="M1085" s="4">
        <v>7</v>
      </c>
      <c r="O1085" s="2">
        <v>1084</v>
      </c>
      <c r="P1085" s="4">
        <f t="shared" si="20"/>
        <v>58</v>
      </c>
    </row>
    <row r="1086" spans="1:16">
      <c r="A1086" s="2">
        <v>1084</v>
      </c>
      <c r="B1086" s="3" t="s">
        <v>2960</v>
      </c>
      <c r="C1086" s="3" t="s">
        <v>2961</v>
      </c>
      <c r="D1086" s="3" t="s">
        <v>11</v>
      </c>
      <c r="E1086" s="3" t="s">
        <v>11</v>
      </c>
      <c r="F1086" s="3" t="s">
        <v>2962</v>
      </c>
      <c r="G1086" s="3" t="s">
        <v>11</v>
      </c>
      <c r="H1086" s="3">
        <v>0</v>
      </c>
      <c r="I1086" s="3">
        <v>0</v>
      </c>
      <c r="J1086" s="4">
        <v>1049</v>
      </c>
      <c r="L1086" s="2">
        <f>INDEX($P$3:$P$1294,MATCH(J1086,_xlfn.ANCHORARRAY($O$3),0))</f>
        <v>37</v>
      </c>
      <c r="M1086" s="4">
        <v>7</v>
      </c>
      <c r="O1086" s="2">
        <v>1085</v>
      </c>
      <c r="P1086" s="4">
        <f t="shared" si="20"/>
        <v>58</v>
      </c>
    </row>
    <row r="1087" spans="1:16">
      <c r="A1087" s="2">
        <v>1085</v>
      </c>
      <c r="B1087" s="3" t="s">
        <v>2963</v>
      </c>
      <c r="C1087" s="3" t="s">
        <v>2964</v>
      </c>
      <c r="D1087" s="3" t="s">
        <v>11</v>
      </c>
      <c r="E1087" s="3" t="s">
        <v>11</v>
      </c>
      <c r="F1087" s="3" t="s">
        <v>2965</v>
      </c>
      <c r="G1087" s="3" t="s">
        <v>15</v>
      </c>
      <c r="H1087" s="3">
        <v>1</v>
      </c>
      <c r="I1087" s="3">
        <v>0.46476400000000001</v>
      </c>
      <c r="J1087" s="4">
        <v>1050</v>
      </c>
      <c r="L1087" s="2">
        <f>INDEX($P$3:$P$1294,MATCH(J1087,_xlfn.ANCHORARRAY($O$3),0))</f>
        <v>38</v>
      </c>
      <c r="M1087" s="4">
        <v>7</v>
      </c>
      <c r="O1087" s="2">
        <v>1086</v>
      </c>
      <c r="P1087" s="4">
        <f t="shared" si="20"/>
        <v>59</v>
      </c>
    </row>
    <row r="1088" spans="1:16">
      <c r="A1088" s="2">
        <v>1086</v>
      </c>
      <c r="B1088" s="3" t="s">
        <v>2966</v>
      </c>
      <c r="C1088" s="3" t="s">
        <v>2967</v>
      </c>
      <c r="D1088" s="3" t="s">
        <v>11</v>
      </c>
      <c r="E1088" s="3" t="s">
        <v>11</v>
      </c>
      <c r="F1088" s="3" t="s">
        <v>929</v>
      </c>
      <c r="G1088" s="3" t="s">
        <v>11</v>
      </c>
      <c r="H1088" s="3">
        <v>0</v>
      </c>
      <c r="I1088" s="3">
        <v>0</v>
      </c>
      <c r="J1088" s="4">
        <v>1051</v>
      </c>
      <c r="L1088" s="2">
        <f>INDEX($P$3:$P$1294,MATCH(J1088,_xlfn.ANCHORARRAY($O$3),0))</f>
        <v>38</v>
      </c>
      <c r="M1088" s="4">
        <v>7</v>
      </c>
      <c r="O1088" s="2">
        <v>1087</v>
      </c>
      <c r="P1088" s="4">
        <f t="shared" si="20"/>
        <v>59</v>
      </c>
    </row>
    <row r="1089" spans="1:16">
      <c r="A1089" s="2">
        <v>1087</v>
      </c>
      <c r="B1089" s="3" t="s">
        <v>2968</v>
      </c>
      <c r="C1089" s="3" t="s">
        <v>2969</v>
      </c>
      <c r="D1089" s="3" t="s">
        <v>11</v>
      </c>
      <c r="E1089" s="3" t="s">
        <v>11</v>
      </c>
      <c r="F1089" s="3" t="s">
        <v>2970</v>
      </c>
      <c r="G1089" s="3" t="s">
        <v>11</v>
      </c>
      <c r="H1089" s="3">
        <v>0</v>
      </c>
      <c r="I1089" s="3">
        <v>0</v>
      </c>
      <c r="J1089" s="4">
        <v>1052</v>
      </c>
      <c r="L1089" s="2">
        <f>INDEX($P$3:$P$1294,MATCH(J1089,_xlfn.ANCHORARRAY($O$3),0))</f>
        <v>39</v>
      </c>
      <c r="M1089" s="4">
        <v>7</v>
      </c>
      <c r="O1089" s="2">
        <v>1088</v>
      </c>
      <c r="P1089" s="4">
        <f t="shared" si="20"/>
        <v>60</v>
      </c>
    </row>
    <row r="1090" spans="1:16">
      <c r="A1090" s="2">
        <v>1088</v>
      </c>
      <c r="B1090" s="3" t="s">
        <v>2971</v>
      </c>
      <c r="C1090" s="3" t="s">
        <v>2972</v>
      </c>
      <c r="D1090" s="3" t="s">
        <v>11</v>
      </c>
      <c r="E1090" s="3" t="s">
        <v>11</v>
      </c>
      <c r="F1090" s="3" t="s">
        <v>2139</v>
      </c>
      <c r="G1090" s="3" t="s">
        <v>11</v>
      </c>
      <c r="H1090" s="3">
        <v>0</v>
      </c>
      <c r="I1090" s="3">
        <v>0</v>
      </c>
      <c r="J1090" s="4">
        <v>1053</v>
      </c>
      <c r="L1090" s="2">
        <f>INDEX($P$3:$P$1294,MATCH(J1090,_xlfn.ANCHORARRAY($O$3),0))</f>
        <v>39</v>
      </c>
      <c r="M1090" s="4">
        <v>7</v>
      </c>
      <c r="O1090" s="2">
        <v>1089</v>
      </c>
      <c r="P1090" s="4">
        <f t="shared" si="20"/>
        <v>60</v>
      </c>
    </row>
    <row r="1091" spans="1:16">
      <c r="A1091" s="2">
        <v>1089</v>
      </c>
      <c r="B1091" s="3" t="s">
        <v>2973</v>
      </c>
      <c r="C1091" s="3" t="s">
        <v>2974</v>
      </c>
      <c r="D1091" s="3" t="s">
        <v>11</v>
      </c>
      <c r="E1091" s="3" t="s">
        <v>11</v>
      </c>
      <c r="F1091" s="3" t="s">
        <v>2975</v>
      </c>
      <c r="G1091" s="3" t="s">
        <v>11</v>
      </c>
      <c r="H1091" s="3">
        <v>0</v>
      </c>
      <c r="I1091" s="3">
        <v>0</v>
      </c>
      <c r="J1091" s="4">
        <v>1054</v>
      </c>
      <c r="L1091" s="2">
        <f>INDEX($P$3:$P$1294,MATCH(J1091,_xlfn.ANCHORARRAY($O$3),0))</f>
        <v>40</v>
      </c>
      <c r="M1091" s="4">
        <v>7</v>
      </c>
      <c r="O1091" s="2">
        <v>1090</v>
      </c>
      <c r="P1091" s="4">
        <f t="shared" si="20"/>
        <v>61</v>
      </c>
    </row>
    <row r="1092" spans="1:16">
      <c r="A1092" s="2">
        <v>1090</v>
      </c>
      <c r="B1092" s="3" t="s">
        <v>2976</v>
      </c>
      <c r="C1092" s="3" t="s">
        <v>2977</v>
      </c>
      <c r="D1092" s="3" t="s">
        <v>11</v>
      </c>
      <c r="E1092" s="3" t="s">
        <v>11</v>
      </c>
      <c r="F1092" s="3" t="s">
        <v>2978</v>
      </c>
      <c r="G1092" s="3" t="s">
        <v>11</v>
      </c>
      <c r="H1092" s="3">
        <v>0</v>
      </c>
      <c r="I1092" s="3">
        <v>0</v>
      </c>
      <c r="J1092" s="4">
        <v>1055</v>
      </c>
      <c r="L1092" s="2">
        <f>INDEX($P$3:$P$1294,MATCH(J1092,_xlfn.ANCHORARRAY($O$3),0))</f>
        <v>40</v>
      </c>
      <c r="M1092" s="4">
        <v>7</v>
      </c>
      <c r="O1092" s="2">
        <v>1091</v>
      </c>
      <c r="P1092" s="4">
        <f t="shared" si="20"/>
        <v>61</v>
      </c>
    </row>
    <row r="1093" spans="1:16">
      <c r="A1093" s="2">
        <v>1091</v>
      </c>
      <c r="B1093" s="3" t="s">
        <v>2979</v>
      </c>
      <c r="C1093" s="3" t="s">
        <v>2980</v>
      </c>
      <c r="D1093" s="3" t="s">
        <v>11</v>
      </c>
      <c r="E1093" s="3" t="s">
        <v>11</v>
      </c>
      <c r="F1093" s="3" t="s">
        <v>2981</v>
      </c>
      <c r="G1093" s="3" t="s">
        <v>11</v>
      </c>
      <c r="H1093" s="3">
        <v>0</v>
      </c>
      <c r="I1093" s="3">
        <v>0</v>
      </c>
      <c r="J1093" s="4">
        <v>1056</v>
      </c>
      <c r="L1093" s="2">
        <f>INDEX($P$3:$P$1294,MATCH(J1093,_xlfn.ANCHORARRAY($O$3),0))</f>
        <v>41</v>
      </c>
      <c r="M1093" s="4">
        <v>7</v>
      </c>
      <c r="O1093" s="2">
        <v>1092</v>
      </c>
      <c r="P1093" s="4">
        <f t="shared" si="20"/>
        <v>62</v>
      </c>
    </row>
    <row r="1094" spans="1:16">
      <c r="A1094" s="2">
        <v>1092</v>
      </c>
      <c r="B1094" s="3" t="s">
        <v>2982</v>
      </c>
      <c r="C1094" s="3" t="s">
        <v>2983</v>
      </c>
      <c r="D1094" s="3" t="s">
        <v>11</v>
      </c>
      <c r="E1094" s="3" t="s">
        <v>11</v>
      </c>
      <c r="F1094" s="3" t="s">
        <v>2984</v>
      </c>
      <c r="G1094" s="3" t="s">
        <v>11</v>
      </c>
      <c r="H1094" s="3">
        <v>0</v>
      </c>
      <c r="I1094" s="3">
        <v>0</v>
      </c>
      <c r="J1094" s="4">
        <v>1057</v>
      </c>
      <c r="L1094" s="2">
        <f>INDEX($P$3:$P$1294,MATCH(J1094,_xlfn.ANCHORARRAY($O$3),0))</f>
        <v>41</v>
      </c>
      <c r="M1094" s="4">
        <v>7</v>
      </c>
      <c r="O1094" s="2">
        <v>1093</v>
      </c>
      <c r="P1094" s="4">
        <f t="shared" si="20"/>
        <v>62</v>
      </c>
    </row>
    <row r="1095" spans="1:16">
      <c r="A1095" s="2">
        <v>1093</v>
      </c>
      <c r="B1095" s="3" t="s">
        <v>2985</v>
      </c>
      <c r="C1095" s="3" t="s">
        <v>2986</v>
      </c>
      <c r="D1095" s="3" t="s">
        <v>11</v>
      </c>
      <c r="E1095" s="3" t="s">
        <v>11</v>
      </c>
      <c r="F1095" s="3" t="s">
        <v>2984</v>
      </c>
      <c r="G1095" s="3" t="s">
        <v>11</v>
      </c>
      <c r="H1095" s="3">
        <v>0</v>
      </c>
      <c r="I1095" s="3">
        <v>0</v>
      </c>
      <c r="J1095" s="4">
        <v>1058</v>
      </c>
      <c r="L1095" s="2">
        <f>INDEX($P$3:$P$1294,MATCH(J1095,_xlfn.ANCHORARRAY($O$3),0))</f>
        <v>45</v>
      </c>
      <c r="M1095" s="4">
        <v>7</v>
      </c>
      <c r="O1095" s="2">
        <v>1094</v>
      </c>
      <c r="P1095" s="4">
        <f t="shared" si="20"/>
        <v>63</v>
      </c>
    </row>
    <row r="1096" spans="1:16">
      <c r="A1096" s="2">
        <v>1094</v>
      </c>
      <c r="B1096" s="3" t="s">
        <v>2987</v>
      </c>
      <c r="C1096" s="3" t="s">
        <v>2988</v>
      </c>
      <c r="D1096" s="3" t="s">
        <v>11</v>
      </c>
      <c r="E1096" s="3" t="s">
        <v>11</v>
      </c>
      <c r="F1096" s="3" t="s">
        <v>2984</v>
      </c>
      <c r="G1096" s="3" t="s">
        <v>11</v>
      </c>
      <c r="H1096" s="3">
        <v>0</v>
      </c>
      <c r="I1096" s="3">
        <v>0</v>
      </c>
      <c r="J1096" s="4">
        <v>1059</v>
      </c>
      <c r="L1096" s="2">
        <f>INDEX($P$3:$P$1294,MATCH(J1096,_xlfn.ANCHORARRAY($O$3),0))</f>
        <v>45</v>
      </c>
      <c r="M1096" s="4">
        <v>7</v>
      </c>
      <c r="O1096" s="2">
        <v>1095</v>
      </c>
      <c r="P1096" s="4">
        <f t="shared" si="20"/>
        <v>63</v>
      </c>
    </row>
    <row r="1097" spans="1:16">
      <c r="A1097" s="2">
        <v>1095</v>
      </c>
      <c r="B1097" s="3" t="s">
        <v>2989</v>
      </c>
      <c r="C1097" s="3" t="s">
        <v>2990</v>
      </c>
      <c r="D1097" s="3" t="s">
        <v>11</v>
      </c>
      <c r="E1097" s="3" t="s">
        <v>11</v>
      </c>
      <c r="F1097" s="3" t="s">
        <v>2991</v>
      </c>
      <c r="G1097" s="3" t="s">
        <v>11</v>
      </c>
      <c r="H1097" s="3">
        <v>0</v>
      </c>
      <c r="I1097" s="3">
        <v>0</v>
      </c>
      <c r="J1097" s="4">
        <v>1060</v>
      </c>
      <c r="L1097" s="2">
        <f>INDEX($P$3:$P$1294,MATCH(J1097,_xlfn.ANCHORARRAY($O$3),0))</f>
        <v>46</v>
      </c>
      <c r="M1097" s="4">
        <v>7</v>
      </c>
      <c r="O1097" s="2">
        <v>1096</v>
      </c>
      <c r="P1097" s="4">
        <f t="shared" si="20"/>
        <v>64</v>
      </c>
    </row>
    <row r="1098" spans="1:16">
      <c r="A1098" s="2">
        <v>1096</v>
      </c>
      <c r="B1098" s="3" t="s">
        <v>2992</v>
      </c>
      <c r="C1098" s="3" t="s">
        <v>2993</v>
      </c>
      <c r="D1098" s="3" t="s">
        <v>11</v>
      </c>
      <c r="E1098" s="3" t="s">
        <v>11</v>
      </c>
      <c r="F1098" s="3" t="s">
        <v>2994</v>
      </c>
      <c r="G1098" s="3" t="s">
        <v>15</v>
      </c>
      <c r="H1098" s="3">
        <v>1</v>
      </c>
      <c r="I1098" s="3">
        <v>0.44625999999999999</v>
      </c>
      <c r="J1098" s="4">
        <v>1061</v>
      </c>
      <c r="L1098" s="2">
        <f>INDEX($P$3:$P$1294,MATCH(J1098,_xlfn.ANCHORARRAY($O$3),0))</f>
        <v>46</v>
      </c>
      <c r="M1098" s="4">
        <v>7</v>
      </c>
      <c r="O1098" s="2">
        <v>1097</v>
      </c>
      <c r="P1098" s="4">
        <f t="shared" si="20"/>
        <v>64</v>
      </c>
    </row>
    <row r="1099" spans="1:16">
      <c r="A1099" s="2">
        <v>1097</v>
      </c>
      <c r="B1099" s="3" t="s">
        <v>2995</v>
      </c>
      <c r="C1099" s="3" t="s">
        <v>2996</v>
      </c>
      <c r="D1099" s="3" t="s">
        <v>11</v>
      </c>
      <c r="E1099" s="3" t="s">
        <v>11</v>
      </c>
      <c r="F1099" s="3" t="s">
        <v>2997</v>
      </c>
      <c r="G1099" s="3" t="s">
        <v>11</v>
      </c>
      <c r="H1099" s="3">
        <v>0</v>
      </c>
      <c r="I1099" s="3">
        <v>0</v>
      </c>
      <c r="J1099" s="4">
        <v>1062</v>
      </c>
      <c r="L1099" s="2">
        <f>INDEX($P$3:$P$1294,MATCH(J1099,_xlfn.ANCHORARRAY($O$3),0))</f>
        <v>47</v>
      </c>
      <c r="M1099" s="4">
        <v>7</v>
      </c>
      <c r="O1099" s="2">
        <v>1098</v>
      </c>
      <c r="P1099" s="4">
        <f t="shared" si="20"/>
        <v>65</v>
      </c>
    </row>
    <row r="1100" spans="1:16">
      <c r="A1100" s="2">
        <v>1098</v>
      </c>
      <c r="B1100" s="3" t="s">
        <v>2998</v>
      </c>
      <c r="C1100" s="3" t="s">
        <v>2999</v>
      </c>
      <c r="D1100" s="3" t="s">
        <v>11</v>
      </c>
      <c r="E1100" s="3" t="s">
        <v>11</v>
      </c>
      <c r="F1100" s="3" t="s">
        <v>3000</v>
      </c>
      <c r="G1100" s="3" t="s">
        <v>11</v>
      </c>
      <c r="H1100" s="3">
        <v>0</v>
      </c>
      <c r="I1100" s="3">
        <v>0</v>
      </c>
      <c r="J1100" s="4">
        <v>1063</v>
      </c>
      <c r="L1100" s="2">
        <f>INDEX($P$3:$P$1294,MATCH(J1100,_xlfn.ANCHORARRAY($O$3),0))</f>
        <v>47</v>
      </c>
      <c r="M1100" s="4">
        <v>7</v>
      </c>
      <c r="O1100" s="2">
        <v>1099</v>
      </c>
      <c r="P1100" s="4">
        <f t="shared" si="20"/>
        <v>65</v>
      </c>
    </row>
    <row r="1101" spans="1:16">
      <c r="A1101" s="2">
        <v>1099</v>
      </c>
      <c r="B1101" s="3" t="s">
        <v>3001</v>
      </c>
      <c r="C1101" s="3" t="s">
        <v>3002</v>
      </c>
      <c r="D1101" s="3" t="s">
        <v>11</v>
      </c>
      <c r="E1101" s="3" t="s">
        <v>11</v>
      </c>
      <c r="F1101" s="3" t="s">
        <v>3003</v>
      </c>
      <c r="G1101" s="3" t="s">
        <v>12</v>
      </c>
      <c r="H1101" s="3">
        <v>1</v>
      </c>
      <c r="I1101" s="3">
        <v>0.21448400000000001</v>
      </c>
      <c r="J1101" s="4">
        <v>1064</v>
      </c>
      <c r="L1101" s="2">
        <f>INDEX($P$3:$P$1294,MATCH(J1101,_xlfn.ANCHORARRAY($O$3),0))</f>
        <v>48</v>
      </c>
      <c r="M1101" s="4">
        <v>7</v>
      </c>
      <c r="O1101" s="2">
        <v>1100</v>
      </c>
      <c r="P1101" s="4">
        <f t="shared" si="20"/>
        <v>66</v>
      </c>
    </row>
    <row r="1102" spans="1:16">
      <c r="A1102" s="2">
        <v>1100</v>
      </c>
      <c r="B1102" s="3" t="s">
        <v>3004</v>
      </c>
      <c r="C1102" s="3" t="s">
        <v>3005</v>
      </c>
      <c r="D1102" s="3" t="s">
        <v>11</v>
      </c>
      <c r="E1102" s="3" t="s">
        <v>11</v>
      </c>
      <c r="F1102" s="3" t="s">
        <v>1811</v>
      </c>
      <c r="G1102" s="3" t="s">
        <v>11</v>
      </c>
      <c r="H1102" s="3">
        <v>0</v>
      </c>
      <c r="I1102" s="3">
        <v>0</v>
      </c>
      <c r="J1102" s="4">
        <v>1065</v>
      </c>
      <c r="L1102" s="2">
        <f>INDEX($P$3:$P$1294,MATCH(J1102,_xlfn.ANCHORARRAY($O$3),0))</f>
        <v>48</v>
      </c>
      <c r="M1102" s="4">
        <v>7</v>
      </c>
      <c r="O1102" s="2">
        <v>1101</v>
      </c>
      <c r="P1102" s="4">
        <f t="shared" si="20"/>
        <v>66</v>
      </c>
    </row>
    <row r="1103" spans="1:16">
      <c r="A1103" s="2">
        <v>1101</v>
      </c>
      <c r="B1103" s="3" t="s">
        <v>3006</v>
      </c>
      <c r="C1103" s="3" t="s">
        <v>3007</v>
      </c>
      <c r="D1103" s="3" t="s">
        <v>11</v>
      </c>
      <c r="E1103" s="3" t="s">
        <v>11</v>
      </c>
      <c r="F1103" s="3" t="s">
        <v>3008</v>
      </c>
      <c r="G1103" s="3" t="s">
        <v>11</v>
      </c>
      <c r="H1103" s="3">
        <v>0</v>
      </c>
      <c r="I1103" s="3">
        <v>0</v>
      </c>
      <c r="J1103" s="4">
        <v>1066</v>
      </c>
      <c r="L1103" s="2">
        <f>INDEX($P$3:$P$1294,MATCH(J1103,_xlfn.ANCHORARRAY($O$3),0))</f>
        <v>49</v>
      </c>
      <c r="M1103" s="4">
        <v>7</v>
      </c>
      <c r="O1103" s="2">
        <v>1102</v>
      </c>
      <c r="P1103" s="4">
        <f t="shared" si="20"/>
        <v>67</v>
      </c>
    </row>
    <row r="1104" spans="1:16">
      <c r="A1104" s="2">
        <v>1102</v>
      </c>
      <c r="B1104" s="3" t="s">
        <v>3009</v>
      </c>
      <c r="C1104" s="3" t="s">
        <v>3010</v>
      </c>
      <c r="D1104" s="3" t="s">
        <v>11</v>
      </c>
      <c r="E1104" s="3" t="s">
        <v>11</v>
      </c>
      <c r="F1104" s="3" t="s">
        <v>2975</v>
      </c>
      <c r="G1104" s="3" t="s">
        <v>11</v>
      </c>
      <c r="H1104" s="3">
        <v>0</v>
      </c>
      <c r="I1104" s="3">
        <v>0</v>
      </c>
      <c r="J1104" s="4">
        <v>1067</v>
      </c>
      <c r="L1104" s="2">
        <f>INDEX($P$3:$P$1294,MATCH(J1104,_xlfn.ANCHORARRAY($O$3),0))</f>
        <v>49</v>
      </c>
      <c r="M1104" s="4">
        <v>7</v>
      </c>
      <c r="O1104" s="2">
        <v>1103</v>
      </c>
      <c r="P1104" s="4">
        <f t="shared" si="20"/>
        <v>67</v>
      </c>
    </row>
    <row r="1105" spans="1:16">
      <c r="A1105" s="2">
        <v>1103</v>
      </c>
      <c r="B1105" s="3" t="s">
        <v>3011</v>
      </c>
      <c r="C1105" s="3" t="s">
        <v>3012</v>
      </c>
      <c r="D1105" s="3" t="s">
        <v>11</v>
      </c>
      <c r="E1105" s="3" t="s">
        <v>11</v>
      </c>
      <c r="F1105" s="3" t="s">
        <v>3008</v>
      </c>
      <c r="G1105" s="3" t="s">
        <v>11</v>
      </c>
      <c r="H1105" s="3">
        <v>0</v>
      </c>
      <c r="I1105" s="3">
        <v>0</v>
      </c>
      <c r="J1105" s="4">
        <v>1068</v>
      </c>
      <c r="L1105" s="2">
        <f>INDEX($P$3:$P$1294,MATCH(J1105,_xlfn.ANCHORARRAY($O$3),0))</f>
        <v>50</v>
      </c>
      <c r="M1105" s="4">
        <v>7</v>
      </c>
      <c r="O1105" s="2">
        <v>1104</v>
      </c>
      <c r="P1105" s="4">
        <f t="shared" si="20"/>
        <v>68</v>
      </c>
    </row>
    <row r="1106" spans="1:16">
      <c r="A1106" s="2">
        <v>1104</v>
      </c>
      <c r="B1106" s="3" t="s">
        <v>3013</v>
      </c>
      <c r="C1106" s="3" t="s">
        <v>3014</v>
      </c>
      <c r="D1106" s="3" t="s">
        <v>11</v>
      </c>
      <c r="E1106" s="3" t="s">
        <v>11</v>
      </c>
      <c r="F1106" s="3" t="s">
        <v>2249</v>
      </c>
      <c r="G1106" s="3" t="s">
        <v>11</v>
      </c>
      <c r="H1106" s="3">
        <v>0</v>
      </c>
      <c r="I1106" s="3">
        <v>0</v>
      </c>
      <c r="J1106" s="4">
        <v>1069</v>
      </c>
      <c r="L1106" s="2">
        <f>INDEX($P$3:$P$1294,MATCH(J1106,_xlfn.ANCHORARRAY($O$3),0))</f>
        <v>50</v>
      </c>
      <c r="M1106" s="4">
        <v>7</v>
      </c>
      <c r="O1106" s="2">
        <v>1105</v>
      </c>
      <c r="P1106" s="4">
        <f t="shared" si="20"/>
        <v>68</v>
      </c>
    </row>
    <row r="1107" spans="1:16">
      <c r="A1107" s="2">
        <v>1105</v>
      </c>
      <c r="B1107" s="3" t="s">
        <v>3015</v>
      </c>
      <c r="C1107" s="3" t="s">
        <v>3016</v>
      </c>
      <c r="D1107" s="3" t="s">
        <v>11</v>
      </c>
      <c r="E1107" s="3" t="s">
        <v>11</v>
      </c>
      <c r="F1107" s="3" t="s">
        <v>425</v>
      </c>
      <c r="G1107" s="3" t="s">
        <v>11</v>
      </c>
      <c r="H1107" s="3">
        <v>0</v>
      </c>
      <c r="I1107" s="3">
        <v>0</v>
      </c>
      <c r="J1107" s="4">
        <v>1070</v>
      </c>
      <c r="L1107" s="2">
        <f>INDEX($P$3:$P$1294,MATCH(J1107,_xlfn.ANCHORARRAY($O$3),0))</f>
        <v>51</v>
      </c>
      <c r="M1107" s="4">
        <v>7</v>
      </c>
      <c r="O1107" s="2">
        <v>1106</v>
      </c>
      <c r="P1107" s="4">
        <f t="shared" si="20"/>
        <v>69</v>
      </c>
    </row>
    <row r="1108" spans="1:16">
      <c r="A1108" s="2">
        <v>1106</v>
      </c>
      <c r="B1108" s="3" t="s">
        <v>3017</v>
      </c>
      <c r="C1108" s="3" t="s">
        <v>3018</v>
      </c>
      <c r="D1108" s="3" t="s">
        <v>11</v>
      </c>
      <c r="E1108" s="3" t="s">
        <v>11</v>
      </c>
      <c r="F1108" s="3" t="s">
        <v>3019</v>
      </c>
      <c r="G1108" s="3" t="s">
        <v>11</v>
      </c>
      <c r="H1108" s="3">
        <v>0</v>
      </c>
      <c r="I1108" s="3">
        <v>0</v>
      </c>
      <c r="J1108" s="4">
        <v>1071</v>
      </c>
      <c r="L1108" s="2">
        <f>INDEX($P$3:$P$1294,MATCH(J1108,_xlfn.ANCHORARRAY($O$3),0))</f>
        <v>51</v>
      </c>
      <c r="M1108" s="4">
        <v>7</v>
      </c>
      <c r="O1108" s="2">
        <v>1107</v>
      </c>
      <c r="P1108" s="4">
        <f t="shared" ref="P1108:P1138" si="21">P1106+1</f>
        <v>69</v>
      </c>
    </row>
    <row r="1109" spans="1:16">
      <c r="A1109" s="2">
        <v>1107</v>
      </c>
      <c r="B1109" s="3" t="s">
        <v>3020</v>
      </c>
      <c r="C1109" s="3" t="s">
        <v>3021</v>
      </c>
      <c r="D1109" s="3" t="s">
        <v>11</v>
      </c>
      <c r="E1109" s="3" t="s">
        <v>11</v>
      </c>
      <c r="F1109" s="3" t="s">
        <v>3022</v>
      </c>
      <c r="G1109" s="3" t="s">
        <v>11</v>
      </c>
      <c r="H1109" s="3">
        <v>0</v>
      </c>
      <c r="I1109" s="3">
        <v>0</v>
      </c>
      <c r="J1109" s="4">
        <v>1072</v>
      </c>
      <c r="L1109" s="2">
        <f>INDEX($P$3:$P$1294,MATCH(J1109,_xlfn.ANCHORARRAY($O$3),0))</f>
        <v>52</v>
      </c>
      <c r="M1109" s="4">
        <v>7</v>
      </c>
      <c r="O1109" s="2">
        <v>1108</v>
      </c>
      <c r="P1109" s="4">
        <f t="shared" si="21"/>
        <v>70</v>
      </c>
    </row>
    <row r="1110" spans="1:16">
      <c r="A1110" s="2">
        <v>1108</v>
      </c>
      <c r="B1110" s="3" t="s">
        <v>3023</v>
      </c>
      <c r="C1110" s="3" t="s">
        <v>3024</v>
      </c>
      <c r="D1110" s="3" t="s">
        <v>11</v>
      </c>
      <c r="E1110" s="3" t="s">
        <v>11</v>
      </c>
      <c r="F1110" s="3" t="s">
        <v>3025</v>
      </c>
      <c r="G1110" s="3" t="s">
        <v>11</v>
      </c>
      <c r="H1110" s="3">
        <v>0</v>
      </c>
      <c r="I1110" s="3">
        <v>0</v>
      </c>
      <c r="J1110" s="4">
        <v>1073</v>
      </c>
      <c r="L1110" s="2">
        <f>INDEX($P$3:$P$1294,MATCH(J1110,_xlfn.ANCHORARRAY($O$3),0))</f>
        <v>52</v>
      </c>
      <c r="M1110" s="4">
        <v>7</v>
      </c>
      <c r="O1110" s="2">
        <v>1109</v>
      </c>
      <c r="P1110" s="4">
        <f t="shared" si="21"/>
        <v>70</v>
      </c>
    </row>
    <row r="1111" spans="1:16">
      <c r="A1111" s="2">
        <v>1109</v>
      </c>
      <c r="B1111" s="3" t="s">
        <v>3026</v>
      </c>
      <c r="C1111" s="3" t="s">
        <v>3027</v>
      </c>
      <c r="D1111" s="3" t="s">
        <v>11</v>
      </c>
      <c r="E1111" s="3" t="s">
        <v>11</v>
      </c>
      <c r="F1111" s="3" t="s">
        <v>3028</v>
      </c>
      <c r="G1111" s="3" t="s">
        <v>11</v>
      </c>
      <c r="H1111" s="3">
        <v>0</v>
      </c>
      <c r="I1111" s="3">
        <v>0</v>
      </c>
      <c r="J1111" s="4">
        <v>1074</v>
      </c>
      <c r="L1111" s="2">
        <f>INDEX($P$3:$P$1294,MATCH(J1111,_xlfn.ANCHORARRAY($O$3),0))</f>
        <v>53</v>
      </c>
      <c r="M1111" s="4">
        <v>7</v>
      </c>
      <c r="O1111" s="2">
        <v>1110</v>
      </c>
      <c r="P1111" s="4">
        <f t="shared" si="21"/>
        <v>71</v>
      </c>
    </row>
    <row r="1112" spans="1:16">
      <c r="A1112" s="2">
        <v>1110</v>
      </c>
      <c r="B1112" s="3" t="s">
        <v>3029</v>
      </c>
      <c r="C1112" s="3" t="s">
        <v>3030</v>
      </c>
      <c r="D1112" s="3" t="s">
        <v>11</v>
      </c>
      <c r="E1112" s="3" t="s">
        <v>11</v>
      </c>
      <c r="F1112" s="3" t="s">
        <v>3031</v>
      </c>
      <c r="G1112" s="3" t="s">
        <v>11</v>
      </c>
      <c r="H1112" s="3">
        <v>0</v>
      </c>
      <c r="I1112" s="3">
        <v>0</v>
      </c>
      <c r="J1112" s="4">
        <v>1075</v>
      </c>
      <c r="L1112" s="2">
        <f>INDEX($P$3:$P$1294,MATCH(J1112,_xlfn.ANCHORARRAY($O$3),0))</f>
        <v>53</v>
      </c>
      <c r="M1112" s="4">
        <v>7</v>
      </c>
      <c r="O1112" s="2">
        <v>1111</v>
      </c>
      <c r="P1112" s="4">
        <f t="shared" si="21"/>
        <v>71</v>
      </c>
    </row>
    <row r="1113" spans="1:16">
      <c r="A1113" s="2">
        <v>1111</v>
      </c>
      <c r="B1113" s="3" t="s">
        <v>3032</v>
      </c>
      <c r="C1113" s="3" t="s">
        <v>3033</v>
      </c>
      <c r="D1113" s="3" t="s">
        <v>11</v>
      </c>
      <c r="E1113" s="3" t="s">
        <v>11</v>
      </c>
      <c r="F1113" s="3" t="s">
        <v>2951</v>
      </c>
      <c r="G1113" s="3" t="s">
        <v>11</v>
      </c>
      <c r="H1113" s="3">
        <v>0</v>
      </c>
      <c r="I1113" s="3">
        <v>0</v>
      </c>
      <c r="J1113" s="4">
        <v>1076</v>
      </c>
      <c r="L1113" s="2">
        <f>INDEX($P$3:$P$1294,MATCH(J1113,_xlfn.ANCHORARRAY($O$3),0))</f>
        <v>54</v>
      </c>
      <c r="M1113" s="4">
        <v>7</v>
      </c>
      <c r="O1113" s="2">
        <v>1112</v>
      </c>
      <c r="P1113" s="4">
        <f t="shared" si="21"/>
        <v>72</v>
      </c>
    </row>
    <row r="1114" spans="1:16">
      <c r="A1114" s="2">
        <v>1112</v>
      </c>
      <c r="B1114" s="3" t="s">
        <v>3034</v>
      </c>
      <c r="C1114" s="3" t="s">
        <v>3035</v>
      </c>
      <c r="D1114" s="3" t="s">
        <v>11</v>
      </c>
      <c r="E1114" s="3" t="s">
        <v>11</v>
      </c>
      <c r="F1114" s="3" t="s">
        <v>3036</v>
      </c>
      <c r="G1114" s="3" t="s">
        <v>11</v>
      </c>
      <c r="H1114" s="3">
        <v>0</v>
      </c>
      <c r="I1114" s="3">
        <v>0</v>
      </c>
      <c r="J1114" s="4">
        <v>1077</v>
      </c>
      <c r="L1114" s="2">
        <f>INDEX($P$3:$P$1294,MATCH(J1114,_xlfn.ANCHORARRAY($O$3),0))</f>
        <v>54</v>
      </c>
      <c r="M1114" s="4">
        <v>7</v>
      </c>
      <c r="O1114" s="2">
        <v>1113</v>
      </c>
      <c r="P1114" s="4">
        <f t="shared" si="21"/>
        <v>72</v>
      </c>
    </row>
    <row r="1115" spans="1:16">
      <c r="A1115" s="2">
        <v>1113</v>
      </c>
      <c r="B1115" s="3" t="s">
        <v>3037</v>
      </c>
      <c r="C1115" s="3" t="s">
        <v>3038</v>
      </c>
      <c r="D1115" s="3" t="s">
        <v>11</v>
      </c>
      <c r="E1115" s="3" t="s">
        <v>11</v>
      </c>
      <c r="F1115" s="3" t="s">
        <v>3039</v>
      </c>
      <c r="G1115" s="3" t="s">
        <v>15</v>
      </c>
      <c r="H1115" s="3">
        <v>1</v>
      </c>
      <c r="I1115" s="3">
        <v>0.44506600000000002</v>
      </c>
      <c r="J1115" s="4">
        <v>1078</v>
      </c>
      <c r="L1115" s="2">
        <f>INDEX($P$3:$P$1294,MATCH(J1115,_xlfn.ANCHORARRAY($O$3),0))</f>
        <v>55</v>
      </c>
      <c r="M1115" s="4">
        <v>7</v>
      </c>
      <c r="O1115" s="2">
        <v>1114</v>
      </c>
      <c r="P1115" s="4">
        <f t="shared" si="21"/>
        <v>73</v>
      </c>
    </row>
    <row r="1116" spans="1:16">
      <c r="A1116" s="2">
        <v>1114</v>
      </c>
      <c r="B1116" s="3" t="s">
        <v>3040</v>
      </c>
      <c r="C1116" s="3" t="s">
        <v>3041</v>
      </c>
      <c r="D1116" s="3" t="s">
        <v>11</v>
      </c>
      <c r="E1116" s="3" t="s">
        <v>11</v>
      </c>
      <c r="F1116" s="3" t="s">
        <v>3042</v>
      </c>
      <c r="G1116" s="3" t="s">
        <v>11</v>
      </c>
      <c r="H1116" s="3">
        <v>0</v>
      </c>
      <c r="I1116" s="3">
        <v>0</v>
      </c>
      <c r="J1116" s="4">
        <v>1079</v>
      </c>
      <c r="L1116" s="2">
        <f>INDEX($P$3:$P$1294,MATCH(J1116,_xlfn.ANCHORARRAY($O$3),0))</f>
        <v>55</v>
      </c>
      <c r="M1116" s="4">
        <v>7</v>
      </c>
      <c r="O1116" s="2">
        <v>1115</v>
      </c>
      <c r="P1116" s="4">
        <f t="shared" si="21"/>
        <v>73</v>
      </c>
    </row>
    <row r="1117" spans="1:16">
      <c r="A1117" s="2">
        <v>1115</v>
      </c>
      <c r="B1117" s="3" t="s">
        <v>3043</v>
      </c>
      <c r="C1117" s="3" t="s">
        <v>3044</v>
      </c>
      <c r="D1117" s="3" t="s">
        <v>11</v>
      </c>
      <c r="E1117" s="3" t="s">
        <v>11</v>
      </c>
      <c r="F1117" s="3" t="s">
        <v>3045</v>
      </c>
      <c r="G1117" s="3" t="s">
        <v>11</v>
      </c>
      <c r="H1117" s="3">
        <v>0</v>
      </c>
      <c r="I1117" s="3">
        <v>0</v>
      </c>
      <c r="J1117" s="4">
        <v>1080</v>
      </c>
      <c r="L1117" s="2">
        <f>INDEX($P$3:$P$1294,MATCH(J1117,_xlfn.ANCHORARRAY($O$3),0))</f>
        <v>56</v>
      </c>
      <c r="M1117" s="4">
        <v>7</v>
      </c>
      <c r="O1117" s="2">
        <v>1116</v>
      </c>
      <c r="P1117" s="4">
        <f t="shared" si="21"/>
        <v>74</v>
      </c>
    </row>
    <row r="1118" spans="1:16">
      <c r="A1118" s="2">
        <v>1116</v>
      </c>
      <c r="B1118" s="3" t="s">
        <v>3046</v>
      </c>
      <c r="C1118" s="3" t="s">
        <v>3047</v>
      </c>
      <c r="D1118" s="3" t="s">
        <v>11</v>
      </c>
      <c r="E1118" s="3" t="s">
        <v>11</v>
      </c>
      <c r="F1118" s="3" t="s">
        <v>2249</v>
      </c>
      <c r="G1118" s="3" t="s">
        <v>11</v>
      </c>
      <c r="H1118" s="3">
        <v>0</v>
      </c>
      <c r="I1118" s="3">
        <v>0</v>
      </c>
      <c r="J1118" s="4">
        <v>1081</v>
      </c>
      <c r="L1118" s="2">
        <f>INDEX($P$3:$P$1294,MATCH(J1118,_xlfn.ANCHORARRAY($O$3),0))</f>
        <v>56</v>
      </c>
      <c r="M1118" s="4">
        <v>7</v>
      </c>
      <c r="O1118" s="2">
        <v>1117</v>
      </c>
      <c r="P1118" s="4">
        <f t="shared" si="21"/>
        <v>74</v>
      </c>
    </row>
    <row r="1119" spans="1:16">
      <c r="A1119" s="2">
        <v>1117</v>
      </c>
      <c r="B1119" s="3" t="s">
        <v>3048</v>
      </c>
      <c r="C1119" s="3" t="s">
        <v>3049</v>
      </c>
      <c r="D1119" s="3" t="s">
        <v>11</v>
      </c>
      <c r="E1119" s="3" t="s">
        <v>11</v>
      </c>
      <c r="F1119" s="3" t="s">
        <v>3050</v>
      </c>
      <c r="G1119" s="3" t="s">
        <v>11</v>
      </c>
      <c r="H1119" s="3">
        <v>0</v>
      </c>
      <c r="I1119" s="3">
        <v>0</v>
      </c>
      <c r="J1119" s="4">
        <v>1082</v>
      </c>
      <c r="L1119" s="2">
        <f>INDEX($P$3:$P$1294,MATCH(J1119,_xlfn.ANCHORARRAY($O$3),0))</f>
        <v>57</v>
      </c>
      <c r="M1119" s="4">
        <v>7</v>
      </c>
      <c r="O1119" s="2">
        <v>1118</v>
      </c>
      <c r="P1119" s="4">
        <f t="shared" si="21"/>
        <v>75</v>
      </c>
    </row>
    <row r="1120" spans="1:16">
      <c r="A1120" s="2">
        <v>1118</v>
      </c>
      <c r="B1120" s="3" t="s">
        <v>3051</v>
      </c>
      <c r="C1120" s="3" t="s">
        <v>3052</v>
      </c>
      <c r="D1120" s="3" t="s">
        <v>11</v>
      </c>
      <c r="E1120" s="3" t="s">
        <v>11</v>
      </c>
      <c r="F1120" s="3" t="s">
        <v>3053</v>
      </c>
      <c r="G1120" s="3" t="s">
        <v>12</v>
      </c>
      <c r="H1120" s="3">
        <v>1</v>
      </c>
      <c r="I1120" s="3">
        <v>0.132192</v>
      </c>
      <c r="J1120" s="4">
        <v>1083</v>
      </c>
      <c r="L1120" s="2">
        <f>INDEX($P$3:$P$1294,MATCH(J1120,_xlfn.ANCHORARRAY($O$3),0))</f>
        <v>57</v>
      </c>
      <c r="M1120" s="4">
        <v>7</v>
      </c>
      <c r="O1120" s="2">
        <v>1119</v>
      </c>
      <c r="P1120" s="4">
        <f t="shared" si="21"/>
        <v>75</v>
      </c>
    </row>
    <row r="1121" spans="1:16">
      <c r="A1121" s="2">
        <v>1119</v>
      </c>
      <c r="B1121" s="3" t="s">
        <v>3054</v>
      </c>
      <c r="C1121" s="3" t="s">
        <v>3055</v>
      </c>
      <c r="D1121" s="3" t="s">
        <v>11</v>
      </c>
      <c r="E1121" s="3" t="s">
        <v>11</v>
      </c>
      <c r="F1121" s="3" t="s">
        <v>3056</v>
      </c>
      <c r="G1121" s="3" t="s">
        <v>12</v>
      </c>
      <c r="H1121" s="3">
        <v>1</v>
      </c>
      <c r="I1121" s="3">
        <v>0.20188200000000001</v>
      </c>
      <c r="J1121" s="4">
        <v>1084</v>
      </c>
      <c r="L1121" s="2">
        <f>INDEX($P$3:$P$1294,MATCH(J1121,_xlfn.ANCHORARRAY($O$3),0))</f>
        <v>58</v>
      </c>
      <c r="M1121" s="4">
        <v>7</v>
      </c>
      <c r="O1121" s="2">
        <v>1120</v>
      </c>
      <c r="P1121" s="4">
        <f t="shared" si="21"/>
        <v>76</v>
      </c>
    </row>
    <row r="1122" spans="1:16">
      <c r="A1122" s="2">
        <v>1120</v>
      </c>
      <c r="B1122" s="3" t="s">
        <v>3057</v>
      </c>
      <c r="C1122" s="3" t="s">
        <v>3058</v>
      </c>
      <c r="D1122" s="3" t="s">
        <v>11</v>
      </c>
      <c r="E1122" s="3" t="s">
        <v>11</v>
      </c>
      <c r="F1122" s="3" t="s">
        <v>3059</v>
      </c>
      <c r="G1122" s="3" t="s">
        <v>12</v>
      </c>
      <c r="H1122" s="3">
        <v>1</v>
      </c>
      <c r="I1122" s="3">
        <v>0.21498300000000001</v>
      </c>
      <c r="J1122" s="4">
        <v>1085</v>
      </c>
      <c r="L1122" s="2">
        <f>INDEX($P$3:$P$1294,MATCH(J1122,_xlfn.ANCHORARRAY($O$3),0))</f>
        <v>58</v>
      </c>
      <c r="M1122" s="4">
        <v>7</v>
      </c>
      <c r="O1122" s="2">
        <v>1121</v>
      </c>
      <c r="P1122" s="4">
        <f t="shared" si="21"/>
        <v>76</v>
      </c>
    </row>
    <row r="1123" spans="1:16">
      <c r="A1123" s="2">
        <v>1121</v>
      </c>
      <c r="B1123" s="3" t="s">
        <v>3060</v>
      </c>
      <c r="C1123" s="3" t="s">
        <v>3061</v>
      </c>
      <c r="D1123" s="3" t="s">
        <v>11</v>
      </c>
      <c r="E1123" s="3" t="s">
        <v>11</v>
      </c>
      <c r="F1123" s="3" t="s">
        <v>3059</v>
      </c>
      <c r="G1123" s="3" t="s">
        <v>12</v>
      </c>
      <c r="H1123" s="3">
        <v>1</v>
      </c>
      <c r="I1123" s="3">
        <v>0.21498300000000001</v>
      </c>
      <c r="J1123" s="4">
        <v>1086</v>
      </c>
      <c r="L1123" s="2">
        <f>INDEX($P$3:$P$1294,MATCH(J1123,_xlfn.ANCHORARRAY($O$3),0))</f>
        <v>59</v>
      </c>
      <c r="M1123" s="4">
        <v>7</v>
      </c>
      <c r="O1123" s="2">
        <v>1122</v>
      </c>
      <c r="P1123" s="4">
        <f t="shared" si="21"/>
        <v>77</v>
      </c>
    </row>
    <row r="1124" spans="1:16">
      <c r="A1124" s="2">
        <v>1122</v>
      </c>
      <c r="B1124" s="3" t="s">
        <v>3062</v>
      </c>
      <c r="C1124" s="3" t="s">
        <v>3063</v>
      </c>
      <c r="D1124" s="3" t="s">
        <v>11</v>
      </c>
      <c r="E1124" s="3" t="s">
        <v>11</v>
      </c>
      <c r="F1124" s="3" t="s">
        <v>3059</v>
      </c>
      <c r="G1124" s="3" t="s">
        <v>12</v>
      </c>
      <c r="H1124" s="3">
        <v>1</v>
      </c>
      <c r="I1124" s="3">
        <v>0.21498300000000001</v>
      </c>
      <c r="J1124" s="4">
        <v>1087</v>
      </c>
      <c r="L1124" s="2">
        <f>INDEX($P$3:$P$1294,MATCH(J1124,_xlfn.ANCHORARRAY($O$3),0))</f>
        <v>59</v>
      </c>
      <c r="M1124" s="4">
        <v>7</v>
      </c>
      <c r="O1124" s="2">
        <v>1123</v>
      </c>
      <c r="P1124" s="4">
        <f t="shared" si="21"/>
        <v>77</v>
      </c>
    </row>
    <row r="1125" spans="1:16">
      <c r="A1125" s="2">
        <v>1123</v>
      </c>
      <c r="B1125" s="3" t="s">
        <v>3064</v>
      </c>
      <c r="C1125" s="3" t="s">
        <v>3065</v>
      </c>
      <c r="D1125" s="3" t="s">
        <v>11</v>
      </c>
      <c r="E1125" s="3" t="s">
        <v>11</v>
      </c>
      <c r="F1125" s="3" t="s">
        <v>3059</v>
      </c>
      <c r="G1125" s="3" t="s">
        <v>12</v>
      </c>
      <c r="H1125" s="3">
        <v>1</v>
      </c>
      <c r="I1125" s="3">
        <v>0.21498300000000001</v>
      </c>
      <c r="J1125" s="4">
        <v>1088</v>
      </c>
      <c r="L1125" s="2">
        <f>INDEX($P$3:$P$1294,MATCH(J1125,_xlfn.ANCHORARRAY($O$3),0))</f>
        <v>60</v>
      </c>
      <c r="M1125" s="4">
        <v>7</v>
      </c>
      <c r="O1125" s="2">
        <v>1124</v>
      </c>
      <c r="P1125" s="4">
        <f t="shared" si="21"/>
        <v>78</v>
      </c>
    </row>
    <row r="1126" spans="1:16">
      <c r="A1126" s="2">
        <v>1124</v>
      </c>
      <c r="B1126" s="3" t="s">
        <v>3066</v>
      </c>
      <c r="C1126" s="3" t="s">
        <v>3067</v>
      </c>
      <c r="D1126" s="3" t="s">
        <v>11</v>
      </c>
      <c r="E1126" s="3" t="s">
        <v>11</v>
      </c>
      <c r="F1126" s="3" t="s">
        <v>3059</v>
      </c>
      <c r="G1126" s="3" t="s">
        <v>12</v>
      </c>
      <c r="H1126" s="3">
        <v>1</v>
      </c>
      <c r="I1126" s="3">
        <v>0.21498300000000001</v>
      </c>
      <c r="J1126" s="4">
        <v>1089</v>
      </c>
      <c r="L1126" s="2">
        <f>INDEX($P$3:$P$1294,MATCH(J1126,_xlfn.ANCHORARRAY($O$3),0))</f>
        <v>60</v>
      </c>
      <c r="M1126" s="4">
        <v>7</v>
      </c>
      <c r="O1126" s="2">
        <v>1125</v>
      </c>
      <c r="P1126" s="4">
        <f t="shared" si="21"/>
        <v>78</v>
      </c>
    </row>
    <row r="1127" spans="1:16">
      <c r="A1127" s="2">
        <v>1125</v>
      </c>
      <c r="B1127" s="3" t="s">
        <v>3068</v>
      </c>
      <c r="C1127" s="3" t="s">
        <v>3069</v>
      </c>
      <c r="D1127" s="3" t="s">
        <v>11</v>
      </c>
      <c r="E1127" s="3" t="s">
        <v>11</v>
      </c>
      <c r="F1127" s="3" t="s">
        <v>3059</v>
      </c>
      <c r="G1127" s="3" t="s">
        <v>12</v>
      </c>
      <c r="H1127" s="3">
        <v>1</v>
      </c>
      <c r="I1127" s="3">
        <v>0.21498300000000001</v>
      </c>
      <c r="J1127" s="4">
        <v>1090</v>
      </c>
      <c r="L1127" s="2">
        <f>INDEX($P$3:$P$1294,MATCH(J1127,_xlfn.ANCHORARRAY($O$3),0))</f>
        <v>61</v>
      </c>
      <c r="M1127" s="4">
        <v>7</v>
      </c>
      <c r="O1127" s="2">
        <v>1126</v>
      </c>
      <c r="P1127" s="4">
        <f t="shared" si="21"/>
        <v>79</v>
      </c>
    </row>
    <row r="1128" spans="1:16">
      <c r="A1128" s="2">
        <v>1126</v>
      </c>
      <c r="B1128" s="3" t="s">
        <v>3070</v>
      </c>
      <c r="C1128" s="3" t="s">
        <v>3071</v>
      </c>
      <c r="D1128" s="3" t="s">
        <v>12</v>
      </c>
      <c r="E1128" s="3" t="s">
        <v>11</v>
      </c>
      <c r="F1128" s="3" t="s">
        <v>3059</v>
      </c>
      <c r="G1128" s="3" t="s">
        <v>12</v>
      </c>
      <c r="H1128" s="3">
        <v>1</v>
      </c>
      <c r="I1128" s="3">
        <v>0.21498300000000001</v>
      </c>
      <c r="J1128" s="4">
        <v>1090</v>
      </c>
      <c r="L1128" s="2">
        <f>INDEX($P$3:$P$1294,MATCH(J1128,_xlfn.ANCHORARRAY($O$3),0))</f>
        <v>61</v>
      </c>
      <c r="M1128" s="4">
        <v>7</v>
      </c>
      <c r="O1128" s="2">
        <v>1127</v>
      </c>
      <c r="P1128" s="4">
        <f t="shared" si="21"/>
        <v>79</v>
      </c>
    </row>
    <row r="1129" spans="1:16">
      <c r="A1129" s="2">
        <v>1127</v>
      </c>
      <c r="B1129" s="3" t="s">
        <v>3072</v>
      </c>
      <c r="C1129" s="3" t="s">
        <v>3073</v>
      </c>
      <c r="D1129" s="3" t="s">
        <v>11</v>
      </c>
      <c r="E1129" s="3" t="s">
        <v>11</v>
      </c>
      <c r="F1129" s="3" t="s">
        <v>3059</v>
      </c>
      <c r="G1129" s="3" t="s">
        <v>12</v>
      </c>
      <c r="H1129" s="3">
        <v>1</v>
      </c>
      <c r="I1129" s="3">
        <v>0.21498300000000001</v>
      </c>
      <c r="J1129" s="4">
        <v>1091</v>
      </c>
      <c r="L1129" s="2">
        <f>INDEX($P$3:$P$1294,MATCH(J1129,_xlfn.ANCHORARRAY($O$3),0))</f>
        <v>61</v>
      </c>
      <c r="M1129" s="4">
        <v>7</v>
      </c>
      <c r="O1129" s="2">
        <v>1128</v>
      </c>
      <c r="P1129" s="4">
        <f t="shared" si="21"/>
        <v>80</v>
      </c>
    </row>
    <row r="1130" spans="1:16">
      <c r="A1130" s="2">
        <v>1128</v>
      </c>
      <c r="B1130" s="3" t="s">
        <v>3074</v>
      </c>
      <c r="C1130" s="3" t="s">
        <v>3075</v>
      </c>
      <c r="D1130" s="3" t="s">
        <v>11</v>
      </c>
      <c r="E1130" s="3" t="s">
        <v>11</v>
      </c>
      <c r="F1130" s="3" t="s">
        <v>3059</v>
      </c>
      <c r="G1130" s="3" t="s">
        <v>12</v>
      </c>
      <c r="H1130" s="3">
        <v>1</v>
      </c>
      <c r="I1130" s="3">
        <v>0.21498300000000001</v>
      </c>
      <c r="J1130" s="4">
        <v>1092</v>
      </c>
      <c r="L1130" s="2">
        <f>INDEX($P$3:$P$1294,MATCH(J1130,_xlfn.ANCHORARRAY($O$3),0))</f>
        <v>62</v>
      </c>
      <c r="M1130" s="4">
        <v>7</v>
      </c>
      <c r="O1130" s="2">
        <v>1129</v>
      </c>
      <c r="P1130" s="4">
        <f t="shared" si="21"/>
        <v>80</v>
      </c>
    </row>
    <row r="1131" spans="1:16">
      <c r="A1131" s="2">
        <v>1129</v>
      </c>
      <c r="B1131" s="3" t="s">
        <v>3076</v>
      </c>
      <c r="C1131" s="3" t="s">
        <v>3077</v>
      </c>
      <c r="D1131" s="3" t="s">
        <v>12</v>
      </c>
      <c r="E1131" s="3" t="s">
        <v>11</v>
      </c>
      <c r="F1131" s="3" t="s">
        <v>3059</v>
      </c>
      <c r="G1131" s="3" t="s">
        <v>12</v>
      </c>
      <c r="H1131" s="3">
        <v>1</v>
      </c>
      <c r="I1131" s="3">
        <v>0.21498300000000001</v>
      </c>
      <c r="J1131" s="4">
        <v>1092</v>
      </c>
      <c r="L1131" s="2">
        <f>INDEX($P$3:$P$1294,MATCH(J1131,_xlfn.ANCHORARRAY($O$3),0))</f>
        <v>62</v>
      </c>
      <c r="M1131" s="4">
        <v>7</v>
      </c>
      <c r="O1131" s="2">
        <v>1130</v>
      </c>
      <c r="P1131" s="4">
        <f t="shared" si="21"/>
        <v>81</v>
      </c>
    </row>
    <row r="1132" spans="1:16">
      <c r="A1132" s="2">
        <v>1130</v>
      </c>
      <c r="B1132" s="3" t="s">
        <v>3078</v>
      </c>
      <c r="C1132" s="3" t="s">
        <v>3079</v>
      </c>
      <c r="D1132" s="3" t="s">
        <v>11</v>
      </c>
      <c r="E1132" s="3" t="s">
        <v>11</v>
      </c>
      <c r="F1132" s="3" t="s">
        <v>3059</v>
      </c>
      <c r="G1132" s="3" t="s">
        <v>12</v>
      </c>
      <c r="H1132" s="3">
        <v>1</v>
      </c>
      <c r="I1132" s="3">
        <v>0.21498300000000001</v>
      </c>
      <c r="J1132" s="4">
        <v>1093</v>
      </c>
      <c r="L1132" s="2">
        <f>INDEX($P$3:$P$1294,MATCH(J1132,_xlfn.ANCHORARRAY($O$3),0))</f>
        <v>62</v>
      </c>
      <c r="M1132" s="4">
        <v>7</v>
      </c>
      <c r="O1132" s="2">
        <v>1131</v>
      </c>
      <c r="P1132" s="4">
        <f t="shared" si="21"/>
        <v>81</v>
      </c>
    </row>
    <row r="1133" spans="1:16">
      <c r="A1133" s="2">
        <v>1131</v>
      </c>
      <c r="B1133" s="3" t="s">
        <v>3080</v>
      </c>
      <c r="C1133" s="3" t="s">
        <v>3081</v>
      </c>
      <c r="D1133" s="3" t="s">
        <v>11</v>
      </c>
      <c r="E1133" s="3" t="s">
        <v>11</v>
      </c>
      <c r="F1133" s="3" t="s">
        <v>3082</v>
      </c>
      <c r="G1133" s="3" t="s">
        <v>11</v>
      </c>
      <c r="H1133" s="3">
        <v>0</v>
      </c>
      <c r="I1133" s="3">
        <v>0</v>
      </c>
      <c r="J1133" s="4">
        <v>1094</v>
      </c>
      <c r="L1133" s="2">
        <f>INDEX($P$3:$P$1294,MATCH(J1133,_xlfn.ANCHORARRAY($O$3),0))</f>
        <v>63</v>
      </c>
      <c r="M1133" s="4">
        <v>7</v>
      </c>
      <c r="O1133" s="2">
        <v>1132</v>
      </c>
      <c r="P1133" s="4">
        <f t="shared" si="21"/>
        <v>82</v>
      </c>
    </row>
    <row r="1134" spans="1:16">
      <c r="A1134" s="2">
        <v>1132</v>
      </c>
      <c r="B1134" s="3" t="s">
        <v>3083</v>
      </c>
      <c r="C1134" s="3" t="s">
        <v>3084</v>
      </c>
      <c r="D1134" s="3" t="s">
        <v>12</v>
      </c>
      <c r="E1134" s="3" t="s">
        <v>11</v>
      </c>
      <c r="F1134" s="3" t="s">
        <v>3059</v>
      </c>
      <c r="G1134" s="3" t="s">
        <v>12</v>
      </c>
      <c r="H1134" s="3">
        <v>1</v>
      </c>
      <c r="I1134" s="3">
        <v>0.21498300000000001</v>
      </c>
      <c r="J1134" s="4">
        <v>1094</v>
      </c>
      <c r="L1134" s="2">
        <f>INDEX($P$3:$P$1294,MATCH(J1134,_xlfn.ANCHORARRAY($O$3),0))</f>
        <v>63</v>
      </c>
      <c r="M1134" s="4">
        <v>7</v>
      </c>
      <c r="O1134" s="2">
        <v>1133</v>
      </c>
      <c r="P1134" s="4">
        <f t="shared" si="21"/>
        <v>82</v>
      </c>
    </row>
    <row r="1135" spans="1:16">
      <c r="A1135" s="2">
        <v>1133</v>
      </c>
      <c r="B1135" s="3" t="s">
        <v>3085</v>
      </c>
      <c r="C1135" s="3" t="s">
        <v>3086</v>
      </c>
      <c r="D1135" s="3" t="s">
        <v>11</v>
      </c>
      <c r="E1135" s="3" t="s">
        <v>11</v>
      </c>
      <c r="F1135" s="3" t="s">
        <v>3059</v>
      </c>
      <c r="G1135" s="3" t="s">
        <v>12</v>
      </c>
      <c r="H1135" s="3">
        <v>1</v>
      </c>
      <c r="I1135" s="3">
        <v>0.21498300000000001</v>
      </c>
      <c r="J1135" s="4">
        <v>1095</v>
      </c>
      <c r="L1135" s="2">
        <f>INDEX($P$3:$P$1294,MATCH(J1135,_xlfn.ANCHORARRAY($O$3),0))</f>
        <v>63</v>
      </c>
      <c r="M1135" s="4">
        <v>7</v>
      </c>
      <c r="O1135" s="2">
        <v>1134</v>
      </c>
      <c r="P1135" s="4">
        <f t="shared" si="21"/>
        <v>83</v>
      </c>
    </row>
    <row r="1136" spans="1:16">
      <c r="A1136" s="2">
        <v>1134</v>
      </c>
      <c r="B1136" s="3" t="s">
        <v>3087</v>
      </c>
      <c r="C1136" s="3" t="s">
        <v>3088</v>
      </c>
      <c r="D1136" s="3" t="s">
        <v>11</v>
      </c>
      <c r="E1136" s="3" t="s">
        <v>11</v>
      </c>
      <c r="F1136" s="3" t="s">
        <v>3059</v>
      </c>
      <c r="G1136" s="3" t="s">
        <v>12</v>
      </c>
      <c r="H1136" s="3">
        <v>1</v>
      </c>
      <c r="I1136" s="3">
        <v>0.21498300000000001</v>
      </c>
      <c r="J1136" s="4">
        <v>1096</v>
      </c>
      <c r="L1136" s="2">
        <f>INDEX($P$3:$P$1294,MATCH(J1136,_xlfn.ANCHORARRAY($O$3),0))</f>
        <v>64</v>
      </c>
      <c r="M1136" s="4">
        <v>7</v>
      </c>
      <c r="O1136" s="2">
        <v>1135</v>
      </c>
      <c r="P1136" s="4">
        <f t="shared" si="21"/>
        <v>83</v>
      </c>
    </row>
    <row r="1137" spans="1:16">
      <c r="A1137" s="2">
        <v>1135</v>
      </c>
      <c r="B1137" s="3" t="s">
        <v>3089</v>
      </c>
      <c r="C1137" s="3" t="s">
        <v>3090</v>
      </c>
      <c r="D1137" s="3" t="s">
        <v>12</v>
      </c>
      <c r="E1137" s="3" t="s">
        <v>11</v>
      </c>
      <c r="F1137" s="3" t="s">
        <v>3059</v>
      </c>
      <c r="G1137" s="3" t="s">
        <v>12</v>
      </c>
      <c r="H1137" s="3">
        <v>1</v>
      </c>
      <c r="I1137" s="3">
        <v>0.21498300000000001</v>
      </c>
      <c r="J1137" s="4">
        <v>1096</v>
      </c>
      <c r="L1137" s="2">
        <f>INDEX($P$3:$P$1294,MATCH(J1137,_xlfn.ANCHORARRAY($O$3),0))</f>
        <v>64</v>
      </c>
      <c r="M1137" s="4">
        <v>7</v>
      </c>
      <c r="O1137" s="2">
        <v>1136</v>
      </c>
      <c r="P1137" s="4">
        <f t="shared" si="21"/>
        <v>84</v>
      </c>
    </row>
    <row r="1138" spans="1:16">
      <c r="A1138" s="2">
        <v>1136</v>
      </c>
      <c r="B1138" s="3" t="s">
        <v>3091</v>
      </c>
      <c r="C1138" s="3" t="s">
        <v>3092</v>
      </c>
      <c r="D1138" s="3" t="s">
        <v>11</v>
      </c>
      <c r="E1138" s="3" t="s">
        <v>11</v>
      </c>
      <c r="F1138" s="3" t="s">
        <v>3059</v>
      </c>
      <c r="G1138" s="3" t="s">
        <v>12</v>
      </c>
      <c r="H1138" s="3">
        <v>1</v>
      </c>
      <c r="I1138" s="3">
        <v>0.21498300000000001</v>
      </c>
      <c r="J1138" s="4">
        <v>1097</v>
      </c>
      <c r="L1138" s="2">
        <f>INDEX($P$3:$P$1294,MATCH(J1138,_xlfn.ANCHORARRAY($O$3),0))</f>
        <v>64</v>
      </c>
      <c r="M1138" s="4">
        <v>7</v>
      </c>
      <c r="O1138" s="2">
        <v>1137</v>
      </c>
      <c r="P1138" s="4">
        <f t="shared" si="21"/>
        <v>84</v>
      </c>
    </row>
    <row r="1139" spans="1:16">
      <c r="A1139" s="2">
        <v>1137</v>
      </c>
      <c r="B1139" s="3" t="s">
        <v>3093</v>
      </c>
      <c r="C1139" s="3" t="s">
        <v>3094</v>
      </c>
      <c r="D1139" s="3" t="s">
        <v>11</v>
      </c>
      <c r="E1139" s="3" t="s">
        <v>11</v>
      </c>
      <c r="F1139" s="3" t="s">
        <v>3095</v>
      </c>
      <c r="G1139" s="3" t="s">
        <v>21</v>
      </c>
      <c r="H1139" s="3">
        <v>1</v>
      </c>
      <c r="I1139" s="3">
        <v>0.56189999999999996</v>
      </c>
      <c r="J1139" s="4">
        <v>1098</v>
      </c>
      <c r="L1139" s="2">
        <f>INDEX($P$3:$P$1294,MATCH(J1139,_xlfn.ANCHORARRAY($O$3),0))</f>
        <v>65</v>
      </c>
      <c r="M1139" s="4">
        <v>7</v>
      </c>
      <c r="O1139" s="2">
        <v>1138</v>
      </c>
      <c r="P1139" s="4">
        <v>84</v>
      </c>
    </row>
    <row r="1140" spans="1:16">
      <c r="A1140" s="2">
        <v>1138</v>
      </c>
      <c r="B1140" s="3" t="s">
        <v>3096</v>
      </c>
      <c r="C1140" s="3" t="s">
        <v>3097</v>
      </c>
      <c r="D1140" s="3" t="s">
        <v>11</v>
      </c>
      <c r="E1140" s="3" t="s">
        <v>11</v>
      </c>
      <c r="F1140" s="3" t="s">
        <v>3098</v>
      </c>
      <c r="G1140" s="3" t="s">
        <v>11</v>
      </c>
      <c r="H1140" s="3">
        <v>0</v>
      </c>
      <c r="I1140" s="3">
        <v>0</v>
      </c>
      <c r="J1140" s="4">
        <v>1099</v>
      </c>
      <c r="L1140" s="2">
        <f>INDEX($P$3:$P$1294,MATCH(J1140,_xlfn.ANCHORARRAY($O$3),0))</f>
        <v>65</v>
      </c>
      <c r="M1140" s="4">
        <v>7</v>
      </c>
      <c r="O1140" s="2">
        <v>1139</v>
      </c>
      <c r="P1140" s="4">
        <v>84</v>
      </c>
    </row>
    <row r="1141" spans="1:16">
      <c r="A1141" s="2">
        <v>1139</v>
      </c>
      <c r="B1141" s="3" t="s">
        <v>3099</v>
      </c>
      <c r="C1141" s="3" t="s">
        <v>3100</v>
      </c>
      <c r="D1141" s="3" t="s">
        <v>11</v>
      </c>
      <c r="E1141" s="3" t="s">
        <v>11</v>
      </c>
      <c r="F1141" s="3" t="s">
        <v>3098</v>
      </c>
      <c r="G1141" s="3" t="s">
        <v>21</v>
      </c>
      <c r="H1141" s="3">
        <v>1</v>
      </c>
      <c r="I1141" s="3">
        <v>0.57074400000000003</v>
      </c>
      <c r="J1141" s="4">
        <v>1100</v>
      </c>
      <c r="L1141" s="2">
        <f>INDEX($P$3:$P$1294,MATCH(J1141,_xlfn.ANCHORARRAY($O$3),0))</f>
        <v>66</v>
      </c>
      <c r="M1141" s="4">
        <v>7</v>
      </c>
      <c r="O1141" s="2">
        <v>1140</v>
      </c>
      <c r="P1141" s="4">
        <f>P1139-1</f>
        <v>83</v>
      </c>
    </row>
    <row r="1142" spans="1:16">
      <c r="A1142" s="2">
        <v>1140</v>
      </c>
      <c r="B1142" s="3" t="s">
        <v>3101</v>
      </c>
      <c r="C1142" s="3" t="s">
        <v>3102</v>
      </c>
      <c r="D1142" s="3" t="s">
        <v>11</v>
      </c>
      <c r="E1142" s="3" t="s">
        <v>11</v>
      </c>
      <c r="F1142" s="3" t="s">
        <v>3103</v>
      </c>
      <c r="G1142" s="3" t="s">
        <v>11</v>
      </c>
      <c r="H1142" s="3">
        <v>0</v>
      </c>
      <c r="I1142" s="3">
        <v>0</v>
      </c>
      <c r="J1142" s="4">
        <v>1101</v>
      </c>
      <c r="L1142" s="2">
        <f>INDEX($P$3:$P$1294,MATCH(J1142,_xlfn.ANCHORARRAY($O$3),0))</f>
        <v>66</v>
      </c>
      <c r="M1142" s="4">
        <v>7</v>
      </c>
      <c r="O1142" s="2">
        <v>1141</v>
      </c>
      <c r="P1142" s="4">
        <f t="shared" ref="P1142:P1205" si="22">P1140-1</f>
        <v>83</v>
      </c>
    </row>
    <row r="1143" spans="1:16">
      <c r="A1143" s="2">
        <v>1141</v>
      </c>
      <c r="B1143" s="3" t="s">
        <v>3104</v>
      </c>
      <c r="C1143" s="3" t="s">
        <v>3105</v>
      </c>
      <c r="D1143" s="3" t="s">
        <v>11</v>
      </c>
      <c r="E1143" s="3" t="s">
        <v>11</v>
      </c>
      <c r="F1143" s="3" t="s">
        <v>3103</v>
      </c>
      <c r="G1143" s="3" t="s">
        <v>24</v>
      </c>
      <c r="H1143" s="3">
        <v>1</v>
      </c>
      <c r="I1143" s="3">
        <v>0.71199500000000004</v>
      </c>
      <c r="J1143" s="4">
        <v>1102</v>
      </c>
      <c r="L1143" s="2">
        <f>INDEX($P$3:$P$1294,MATCH(J1143,_xlfn.ANCHORARRAY($O$3),0))</f>
        <v>67</v>
      </c>
      <c r="M1143" s="4">
        <v>7</v>
      </c>
      <c r="O1143" s="2">
        <v>1142</v>
      </c>
      <c r="P1143" s="4">
        <f t="shared" si="22"/>
        <v>82</v>
      </c>
    </row>
    <row r="1144" spans="1:16">
      <c r="A1144" s="2">
        <v>1142</v>
      </c>
      <c r="B1144" s="3" t="s">
        <v>3106</v>
      </c>
      <c r="C1144" s="3" t="s">
        <v>3107</v>
      </c>
      <c r="D1144" s="3" t="s">
        <v>11</v>
      </c>
      <c r="E1144" s="3" t="s">
        <v>11</v>
      </c>
      <c r="F1144" s="3" t="s">
        <v>3108</v>
      </c>
      <c r="G1144" s="3" t="s">
        <v>11</v>
      </c>
      <c r="H1144" s="3">
        <v>0</v>
      </c>
      <c r="I1144" s="3">
        <v>0</v>
      </c>
      <c r="J1144" s="4">
        <v>1103</v>
      </c>
      <c r="L1144" s="2">
        <f>INDEX($P$3:$P$1294,MATCH(J1144,_xlfn.ANCHORARRAY($O$3),0))</f>
        <v>67</v>
      </c>
      <c r="M1144" s="4">
        <v>7</v>
      </c>
      <c r="O1144" s="2">
        <v>1143</v>
      </c>
      <c r="P1144" s="4">
        <f t="shared" si="22"/>
        <v>82</v>
      </c>
    </row>
    <row r="1145" spans="1:16">
      <c r="A1145" s="2">
        <v>1143</v>
      </c>
      <c r="B1145" s="3" t="s">
        <v>3109</v>
      </c>
      <c r="C1145" s="3" t="s">
        <v>3110</v>
      </c>
      <c r="D1145" s="3" t="s">
        <v>11</v>
      </c>
      <c r="E1145" s="3" t="s">
        <v>11</v>
      </c>
      <c r="F1145" s="3" t="s">
        <v>3111</v>
      </c>
      <c r="G1145" s="3" t="s">
        <v>11</v>
      </c>
      <c r="H1145" s="3">
        <v>0</v>
      </c>
      <c r="I1145" s="3">
        <v>0</v>
      </c>
      <c r="J1145" s="4">
        <v>1104</v>
      </c>
      <c r="L1145" s="2">
        <f>INDEX($P$3:$P$1294,MATCH(J1145,_xlfn.ANCHORARRAY($O$3),0))</f>
        <v>68</v>
      </c>
      <c r="M1145" s="4">
        <v>7</v>
      </c>
      <c r="O1145" s="2">
        <v>1144</v>
      </c>
      <c r="P1145" s="4">
        <f t="shared" si="22"/>
        <v>81</v>
      </c>
    </row>
    <row r="1146" spans="1:16">
      <c r="A1146" s="2">
        <v>1144</v>
      </c>
      <c r="B1146" s="3" t="s">
        <v>3112</v>
      </c>
      <c r="C1146" s="3" t="s">
        <v>3113</v>
      </c>
      <c r="D1146" s="3" t="s">
        <v>11</v>
      </c>
      <c r="E1146" s="3" t="s">
        <v>11</v>
      </c>
      <c r="F1146" s="3" t="s">
        <v>3114</v>
      </c>
      <c r="G1146" s="3" t="s">
        <v>11</v>
      </c>
      <c r="H1146" s="3">
        <v>0</v>
      </c>
      <c r="I1146" s="3">
        <v>0</v>
      </c>
      <c r="J1146" s="4">
        <v>1105</v>
      </c>
      <c r="L1146" s="2">
        <f>INDEX($P$3:$P$1294,MATCH(J1146,_xlfn.ANCHORARRAY($O$3),0))</f>
        <v>68</v>
      </c>
      <c r="M1146" s="4">
        <v>7</v>
      </c>
      <c r="O1146" s="2">
        <v>1145</v>
      </c>
      <c r="P1146" s="4">
        <f t="shared" si="22"/>
        <v>81</v>
      </c>
    </row>
    <row r="1147" spans="1:16">
      <c r="A1147" s="2">
        <v>1145</v>
      </c>
      <c r="B1147" s="3" t="s">
        <v>3115</v>
      </c>
      <c r="C1147" s="3" t="s">
        <v>3116</v>
      </c>
      <c r="D1147" s="3" t="s">
        <v>11</v>
      </c>
      <c r="E1147" s="3" t="s">
        <v>11</v>
      </c>
      <c r="F1147" s="3" t="s">
        <v>3117</v>
      </c>
      <c r="G1147" s="3" t="s">
        <v>11</v>
      </c>
      <c r="H1147" s="3">
        <v>0</v>
      </c>
      <c r="I1147" s="3">
        <v>0</v>
      </c>
      <c r="J1147" s="4">
        <v>1106</v>
      </c>
      <c r="L1147" s="2">
        <f>INDEX($P$3:$P$1294,MATCH(J1147,_xlfn.ANCHORARRAY($O$3),0))</f>
        <v>69</v>
      </c>
      <c r="M1147" s="4">
        <v>7</v>
      </c>
      <c r="O1147" s="2">
        <v>1146</v>
      </c>
      <c r="P1147" s="4">
        <f t="shared" si="22"/>
        <v>80</v>
      </c>
    </row>
    <row r="1148" spans="1:16">
      <c r="A1148" s="2">
        <v>1146</v>
      </c>
      <c r="B1148" s="3" t="s">
        <v>3118</v>
      </c>
      <c r="C1148" s="3" t="s">
        <v>3119</v>
      </c>
      <c r="D1148" s="3" t="s">
        <v>11</v>
      </c>
      <c r="E1148" s="3" t="s">
        <v>11</v>
      </c>
      <c r="F1148" s="3" t="s">
        <v>3120</v>
      </c>
      <c r="G1148" s="3" t="s">
        <v>11</v>
      </c>
      <c r="H1148" s="3">
        <v>0</v>
      </c>
      <c r="I1148" s="3">
        <v>0</v>
      </c>
      <c r="J1148" s="4">
        <v>1107</v>
      </c>
      <c r="L1148" s="2">
        <f>INDEX($P$3:$P$1294,MATCH(J1148,_xlfn.ANCHORARRAY($O$3),0))</f>
        <v>69</v>
      </c>
      <c r="M1148" s="4">
        <v>7</v>
      </c>
      <c r="O1148" s="2">
        <v>1147</v>
      </c>
      <c r="P1148" s="4">
        <f t="shared" si="22"/>
        <v>80</v>
      </c>
    </row>
    <row r="1149" spans="1:16">
      <c r="A1149" s="2">
        <v>1147</v>
      </c>
      <c r="B1149" s="3" t="s">
        <v>3121</v>
      </c>
      <c r="C1149" s="3" t="s">
        <v>3122</v>
      </c>
      <c r="D1149" s="3" t="s">
        <v>11</v>
      </c>
      <c r="E1149" s="3" t="s">
        <v>11</v>
      </c>
      <c r="F1149" s="3" t="s">
        <v>3123</v>
      </c>
      <c r="G1149" s="3" t="s">
        <v>15</v>
      </c>
      <c r="H1149" s="3">
        <v>1</v>
      </c>
      <c r="I1149" s="3">
        <v>0.59645599999999999</v>
      </c>
      <c r="J1149" s="4">
        <v>1108</v>
      </c>
      <c r="L1149" s="2">
        <f>INDEX($P$3:$P$1294,MATCH(J1149,_xlfn.ANCHORARRAY($O$3),0))</f>
        <v>70</v>
      </c>
      <c r="M1149" s="4">
        <v>7</v>
      </c>
      <c r="O1149" s="2">
        <v>1148</v>
      </c>
      <c r="P1149" s="4">
        <f t="shared" si="22"/>
        <v>79</v>
      </c>
    </row>
    <row r="1150" spans="1:16">
      <c r="A1150" s="2">
        <v>1148</v>
      </c>
      <c r="B1150" s="3" t="s">
        <v>3124</v>
      </c>
      <c r="C1150" s="3" t="s">
        <v>3125</v>
      </c>
      <c r="D1150" s="3" t="s">
        <v>11</v>
      </c>
      <c r="E1150" s="3" t="s">
        <v>11</v>
      </c>
      <c r="F1150" s="3" t="s">
        <v>3126</v>
      </c>
      <c r="G1150" s="3" t="s">
        <v>11</v>
      </c>
      <c r="H1150" s="3">
        <v>0</v>
      </c>
      <c r="I1150" s="3">
        <v>0</v>
      </c>
      <c r="J1150" s="4">
        <v>1109</v>
      </c>
      <c r="L1150" s="2">
        <f>INDEX($P$3:$P$1294,MATCH(J1150,_xlfn.ANCHORARRAY($O$3),0))</f>
        <v>70</v>
      </c>
      <c r="M1150" s="4">
        <v>7</v>
      </c>
      <c r="O1150" s="2">
        <v>1149</v>
      </c>
      <c r="P1150" s="4">
        <f t="shared" si="22"/>
        <v>79</v>
      </c>
    </row>
    <row r="1151" spans="1:16">
      <c r="A1151" s="2">
        <v>1149</v>
      </c>
      <c r="B1151" s="3" t="s">
        <v>3127</v>
      </c>
      <c r="C1151" s="3" t="s">
        <v>3128</v>
      </c>
      <c r="D1151" s="3" t="s">
        <v>11</v>
      </c>
      <c r="E1151" s="3" t="s">
        <v>11</v>
      </c>
      <c r="F1151" s="3" t="s">
        <v>3129</v>
      </c>
      <c r="G1151" s="3" t="s">
        <v>11</v>
      </c>
      <c r="H1151" s="3">
        <v>0</v>
      </c>
      <c r="I1151" s="3">
        <v>0</v>
      </c>
      <c r="J1151" s="4">
        <v>1110</v>
      </c>
      <c r="L1151" s="2">
        <f>INDEX($P$3:$P$1294,MATCH(J1151,_xlfn.ANCHORARRAY($O$3),0))</f>
        <v>71</v>
      </c>
      <c r="M1151" s="4">
        <v>7</v>
      </c>
      <c r="O1151" s="2">
        <v>1150</v>
      </c>
      <c r="P1151" s="4">
        <f t="shared" si="22"/>
        <v>78</v>
      </c>
    </row>
    <row r="1152" spans="1:16">
      <c r="A1152" s="2">
        <v>1150</v>
      </c>
      <c r="B1152" s="3" t="s">
        <v>3130</v>
      </c>
      <c r="C1152" s="3" t="s">
        <v>3131</v>
      </c>
      <c r="D1152" s="3" t="s">
        <v>11</v>
      </c>
      <c r="E1152" s="3" t="s">
        <v>11</v>
      </c>
      <c r="F1152" s="3" t="s">
        <v>3132</v>
      </c>
      <c r="G1152" s="3" t="s">
        <v>11</v>
      </c>
      <c r="H1152" s="3">
        <v>0</v>
      </c>
      <c r="I1152" s="3">
        <v>0</v>
      </c>
      <c r="J1152" s="4">
        <v>1111</v>
      </c>
      <c r="L1152" s="2">
        <f>INDEX($P$3:$P$1294,MATCH(J1152,_xlfn.ANCHORARRAY($O$3),0))</f>
        <v>71</v>
      </c>
      <c r="M1152" s="4">
        <v>7</v>
      </c>
      <c r="O1152" s="2">
        <v>1151</v>
      </c>
      <c r="P1152" s="4">
        <f t="shared" si="22"/>
        <v>78</v>
      </c>
    </row>
    <row r="1153" spans="1:16">
      <c r="A1153" s="2">
        <v>1151</v>
      </c>
      <c r="B1153" s="3" t="s">
        <v>3133</v>
      </c>
      <c r="C1153" s="3" t="s">
        <v>3134</v>
      </c>
      <c r="D1153" s="3" t="s">
        <v>11</v>
      </c>
      <c r="E1153" s="3" t="s">
        <v>11</v>
      </c>
      <c r="F1153" s="3" t="s">
        <v>3135</v>
      </c>
      <c r="G1153" s="3" t="s">
        <v>11</v>
      </c>
      <c r="H1153" s="3">
        <v>0</v>
      </c>
      <c r="I1153" s="3">
        <v>0</v>
      </c>
      <c r="J1153" s="4">
        <v>1112</v>
      </c>
      <c r="L1153" s="2">
        <f>INDEX($P$3:$P$1294,MATCH(J1153,_xlfn.ANCHORARRAY($O$3),0))</f>
        <v>72</v>
      </c>
      <c r="M1153" s="4">
        <v>7</v>
      </c>
      <c r="O1153" s="2">
        <v>1152</v>
      </c>
      <c r="P1153" s="4">
        <f t="shared" si="22"/>
        <v>77</v>
      </c>
    </row>
    <row r="1154" spans="1:16">
      <c r="A1154" s="2">
        <v>1152</v>
      </c>
      <c r="B1154" s="3" t="s">
        <v>3136</v>
      </c>
      <c r="C1154" s="3" t="s">
        <v>3137</v>
      </c>
      <c r="D1154" s="3" t="s">
        <v>12</v>
      </c>
      <c r="E1154" s="3" t="s">
        <v>11</v>
      </c>
      <c r="F1154" s="3" t="s">
        <v>3138</v>
      </c>
      <c r="G1154" s="3" t="s">
        <v>12</v>
      </c>
      <c r="H1154" s="3">
        <v>1</v>
      </c>
      <c r="I1154" s="3">
        <v>0.263075</v>
      </c>
      <c r="J1154" s="4">
        <v>1112</v>
      </c>
      <c r="L1154" s="2">
        <f>INDEX($P$3:$P$1294,MATCH(J1154,_xlfn.ANCHORARRAY($O$3),0))</f>
        <v>72</v>
      </c>
      <c r="M1154" s="4">
        <v>7</v>
      </c>
      <c r="O1154" s="2">
        <v>1153</v>
      </c>
      <c r="P1154" s="4">
        <f t="shared" si="22"/>
        <v>77</v>
      </c>
    </row>
    <row r="1155" spans="1:16">
      <c r="A1155" s="2">
        <v>1153</v>
      </c>
      <c r="B1155" s="3" t="s">
        <v>3139</v>
      </c>
      <c r="C1155" s="3" t="s">
        <v>3140</v>
      </c>
      <c r="D1155" s="3" t="s">
        <v>11</v>
      </c>
      <c r="E1155" s="3" t="s">
        <v>11</v>
      </c>
      <c r="F1155" s="3" t="s">
        <v>3141</v>
      </c>
      <c r="G1155" s="3" t="s">
        <v>11</v>
      </c>
      <c r="H1155" s="3">
        <v>0</v>
      </c>
      <c r="I1155" s="3">
        <v>0</v>
      </c>
      <c r="J1155" s="4">
        <v>1113</v>
      </c>
      <c r="L1155" s="2">
        <f>INDEX($P$3:$P$1294,MATCH(J1155,_xlfn.ANCHORARRAY($O$3),0))</f>
        <v>72</v>
      </c>
      <c r="M1155" s="4">
        <v>7</v>
      </c>
      <c r="O1155" s="2">
        <v>1154</v>
      </c>
      <c r="P1155" s="4">
        <f t="shared" si="22"/>
        <v>76</v>
      </c>
    </row>
    <row r="1156" spans="1:16">
      <c r="A1156" s="2">
        <v>1154</v>
      </c>
      <c r="B1156" s="3" t="s">
        <v>3142</v>
      </c>
      <c r="C1156" s="3" t="s">
        <v>3143</v>
      </c>
      <c r="D1156" s="3" t="s">
        <v>11</v>
      </c>
      <c r="E1156" s="3" t="s">
        <v>11</v>
      </c>
      <c r="F1156" s="3" t="s">
        <v>428</v>
      </c>
      <c r="G1156" s="3" t="s">
        <v>11</v>
      </c>
      <c r="H1156" s="3">
        <v>0</v>
      </c>
      <c r="I1156" s="3">
        <v>0</v>
      </c>
      <c r="J1156" s="4">
        <v>1114</v>
      </c>
      <c r="L1156" s="2">
        <f>INDEX($P$3:$P$1294,MATCH(J1156,_xlfn.ANCHORARRAY($O$3),0))</f>
        <v>73</v>
      </c>
      <c r="M1156" s="4">
        <v>7</v>
      </c>
      <c r="O1156" s="2">
        <v>1155</v>
      </c>
      <c r="P1156" s="4">
        <f t="shared" si="22"/>
        <v>76</v>
      </c>
    </row>
    <row r="1157" spans="1:16">
      <c r="A1157" s="2">
        <v>1155</v>
      </c>
      <c r="B1157" s="3" t="s">
        <v>3144</v>
      </c>
      <c r="C1157" s="3" t="s">
        <v>3145</v>
      </c>
      <c r="D1157" s="3" t="s">
        <v>11</v>
      </c>
      <c r="E1157" s="3" t="s">
        <v>11</v>
      </c>
      <c r="F1157" s="3" t="s">
        <v>3146</v>
      </c>
      <c r="G1157" s="3" t="s">
        <v>11</v>
      </c>
      <c r="H1157" s="3">
        <v>0</v>
      </c>
      <c r="I1157" s="3">
        <v>0</v>
      </c>
      <c r="J1157" s="4">
        <v>1115</v>
      </c>
      <c r="L1157" s="2">
        <f>INDEX($P$3:$P$1294,MATCH(J1157,_xlfn.ANCHORARRAY($O$3),0))</f>
        <v>73</v>
      </c>
      <c r="M1157" s="4">
        <v>7</v>
      </c>
      <c r="O1157" s="2">
        <v>1156</v>
      </c>
      <c r="P1157" s="4">
        <f t="shared" si="22"/>
        <v>75</v>
      </c>
    </row>
    <row r="1158" spans="1:16">
      <c r="A1158" s="2">
        <v>1156</v>
      </c>
      <c r="B1158" s="3" t="s">
        <v>3147</v>
      </c>
      <c r="C1158" s="3" t="s">
        <v>3148</v>
      </c>
      <c r="D1158" s="3" t="s">
        <v>11</v>
      </c>
      <c r="E1158" s="3" t="s">
        <v>11</v>
      </c>
      <c r="F1158" s="3" t="s">
        <v>3149</v>
      </c>
      <c r="G1158" s="3" t="s">
        <v>11</v>
      </c>
      <c r="H1158" s="3">
        <v>0</v>
      </c>
      <c r="I1158" s="3">
        <v>0</v>
      </c>
      <c r="J1158" s="4">
        <v>1116</v>
      </c>
      <c r="L1158" s="2">
        <f>INDEX($P$3:$P$1294,MATCH(J1158,_xlfn.ANCHORARRAY($O$3),0))</f>
        <v>74</v>
      </c>
      <c r="M1158" s="4">
        <v>7</v>
      </c>
      <c r="O1158" s="2">
        <v>1157</v>
      </c>
      <c r="P1158" s="4">
        <f t="shared" si="22"/>
        <v>75</v>
      </c>
    </row>
    <row r="1159" spans="1:16">
      <c r="A1159" s="2">
        <v>1157</v>
      </c>
      <c r="B1159" s="3" t="s">
        <v>3150</v>
      </c>
      <c r="C1159" s="3" t="s">
        <v>3151</v>
      </c>
      <c r="D1159" s="3" t="s">
        <v>11</v>
      </c>
      <c r="E1159" s="3" t="s">
        <v>11</v>
      </c>
      <c r="F1159" s="3" t="s">
        <v>3152</v>
      </c>
      <c r="G1159" s="3" t="s">
        <v>11</v>
      </c>
      <c r="H1159" s="3">
        <v>0</v>
      </c>
      <c r="I1159" s="3">
        <v>0</v>
      </c>
      <c r="J1159" s="4">
        <v>1117</v>
      </c>
      <c r="L1159" s="2">
        <f>INDEX($P$3:$P$1294,MATCH(J1159,_xlfn.ANCHORARRAY($O$3),0))</f>
        <v>74</v>
      </c>
      <c r="M1159" s="4">
        <v>7</v>
      </c>
      <c r="O1159" s="2">
        <v>1158</v>
      </c>
      <c r="P1159" s="4">
        <f t="shared" si="22"/>
        <v>74</v>
      </c>
    </row>
    <row r="1160" spans="1:16">
      <c r="A1160" s="2">
        <v>1158</v>
      </c>
      <c r="B1160" s="3" t="s">
        <v>3153</v>
      </c>
      <c r="C1160" s="3" t="s">
        <v>3154</v>
      </c>
      <c r="D1160" s="3" t="s">
        <v>11</v>
      </c>
      <c r="E1160" s="3" t="s">
        <v>11</v>
      </c>
      <c r="F1160" s="3" t="s">
        <v>3155</v>
      </c>
      <c r="G1160" s="3" t="s">
        <v>11</v>
      </c>
      <c r="H1160" s="3">
        <v>0</v>
      </c>
      <c r="I1160" s="3">
        <v>0</v>
      </c>
      <c r="J1160" s="4">
        <v>1118</v>
      </c>
      <c r="L1160" s="2">
        <f>INDEX($P$3:$P$1294,MATCH(J1160,_xlfn.ANCHORARRAY($O$3),0))</f>
        <v>75</v>
      </c>
      <c r="M1160" s="4">
        <v>7</v>
      </c>
      <c r="O1160" s="2">
        <v>1159</v>
      </c>
      <c r="P1160" s="4">
        <f t="shared" si="22"/>
        <v>74</v>
      </c>
    </row>
    <row r="1161" spans="1:16">
      <c r="A1161" s="2">
        <v>1159</v>
      </c>
      <c r="B1161" s="3" t="s">
        <v>3156</v>
      </c>
      <c r="C1161" s="3" t="s">
        <v>3157</v>
      </c>
      <c r="D1161" s="3" t="s">
        <v>11</v>
      </c>
      <c r="E1161" s="3" t="s">
        <v>11</v>
      </c>
      <c r="F1161" s="3" t="s">
        <v>3158</v>
      </c>
      <c r="G1161" s="3" t="s">
        <v>11</v>
      </c>
      <c r="H1161" s="3">
        <v>0</v>
      </c>
      <c r="I1161" s="3">
        <v>0</v>
      </c>
      <c r="J1161" s="4">
        <v>1119</v>
      </c>
      <c r="L1161" s="2">
        <f>INDEX($P$3:$P$1294,MATCH(J1161,_xlfn.ANCHORARRAY($O$3),0))</f>
        <v>75</v>
      </c>
      <c r="M1161" s="4">
        <v>7</v>
      </c>
      <c r="O1161" s="2">
        <v>1160</v>
      </c>
      <c r="P1161" s="4">
        <f t="shared" si="22"/>
        <v>73</v>
      </c>
    </row>
    <row r="1162" spans="1:16">
      <c r="A1162" s="2">
        <v>1160</v>
      </c>
      <c r="B1162" s="3" t="s">
        <v>3159</v>
      </c>
      <c r="C1162" s="3" t="s">
        <v>3160</v>
      </c>
      <c r="D1162" s="3" t="s">
        <v>11</v>
      </c>
      <c r="E1162" s="3" t="s">
        <v>11</v>
      </c>
      <c r="F1162" s="3" t="s">
        <v>1886</v>
      </c>
      <c r="G1162" s="3" t="s">
        <v>11</v>
      </c>
      <c r="H1162" s="3">
        <v>0</v>
      </c>
      <c r="I1162" s="3">
        <v>0</v>
      </c>
      <c r="J1162" s="4">
        <v>1120</v>
      </c>
      <c r="L1162" s="2">
        <f>INDEX($P$3:$P$1294,MATCH(J1162,_xlfn.ANCHORARRAY($O$3),0))</f>
        <v>76</v>
      </c>
      <c r="M1162" s="4">
        <v>7</v>
      </c>
      <c r="O1162" s="2">
        <v>1161</v>
      </c>
      <c r="P1162" s="4">
        <f t="shared" si="22"/>
        <v>73</v>
      </c>
    </row>
    <row r="1163" spans="1:16">
      <c r="A1163" s="2">
        <v>1161</v>
      </c>
      <c r="B1163" s="3" t="s">
        <v>3161</v>
      </c>
      <c r="C1163" s="3" t="s">
        <v>3162</v>
      </c>
      <c r="D1163" s="3" t="s">
        <v>11</v>
      </c>
      <c r="E1163" s="3" t="s">
        <v>11</v>
      </c>
      <c r="F1163" s="3" t="s">
        <v>1108</v>
      </c>
      <c r="G1163" s="3" t="s">
        <v>15</v>
      </c>
      <c r="H1163" s="3">
        <v>1</v>
      </c>
      <c r="I1163" s="3">
        <v>0.43065799999999999</v>
      </c>
      <c r="J1163" s="4">
        <v>1121</v>
      </c>
      <c r="L1163" s="2">
        <f>INDEX($P$3:$P$1294,MATCH(J1163,_xlfn.ANCHORARRAY($O$3),0))</f>
        <v>76</v>
      </c>
      <c r="M1163" s="4">
        <v>7</v>
      </c>
      <c r="O1163" s="2">
        <v>1162</v>
      </c>
      <c r="P1163" s="4">
        <f t="shared" si="22"/>
        <v>72</v>
      </c>
    </row>
    <row r="1164" spans="1:16">
      <c r="A1164" s="2">
        <v>1162</v>
      </c>
      <c r="B1164" s="3" t="s">
        <v>3163</v>
      </c>
      <c r="C1164" s="3" t="s">
        <v>3164</v>
      </c>
      <c r="D1164" s="3" t="s">
        <v>11</v>
      </c>
      <c r="E1164" s="3" t="s">
        <v>11</v>
      </c>
      <c r="F1164" s="3" t="s">
        <v>3165</v>
      </c>
      <c r="G1164" s="3" t="s">
        <v>11</v>
      </c>
      <c r="H1164" s="3">
        <v>0</v>
      </c>
      <c r="I1164" s="3">
        <v>0</v>
      </c>
      <c r="J1164" s="4">
        <v>1122</v>
      </c>
      <c r="L1164" s="2">
        <f>INDEX($P$3:$P$1294,MATCH(J1164,_xlfn.ANCHORARRAY($O$3),0))</f>
        <v>77</v>
      </c>
      <c r="M1164" s="4">
        <v>7</v>
      </c>
      <c r="O1164" s="2">
        <v>1163</v>
      </c>
      <c r="P1164" s="4">
        <f t="shared" si="22"/>
        <v>72</v>
      </c>
    </row>
    <row r="1165" spans="1:16">
      <c r="A1165" s="2">
        <v>1163</v>
      </c>
      <c r="B1165" s="3" t="s">
        <v>3166</v>
      </c>
      <c r="C1165" s="3" t="s">
        <v>3167</v>
      </c>
      <c r="D1165" s="3" t="s">
        <v>11</v>
      </c>
      <c r="E1165" s="3" t="s">
        <v>11</v>
      </c>
      <c r="F1165" s="3" t="s">
        <v>3168</v>
      </c>
      <c r="G1165" s="3" t="s">
        <v>11</v>
      </c>
      <c r="H1165" s="3">
        <v>0</v>
      </c>
      <c r="I1165" s="3">
        <v>0</v>
      </c>
      <c r="J1165" s="4">
        <v>1123</v>
      </c>
      <c r="L1165" s="2">
        <f>INDEX($P$3:$P$1294,MATCH(J1165,_xlfn.ANCHORARRAY($O$3),0))</f>
        <v>77</v>
      </c>
      <c r="M1165" s="4">
        <v>7</v>
      </c>
      <c r="O1165" s="2">
        <v>1164</v>
      </c>
      <c r="P1165" s="4">
        <f t="shared" si="22"/>
        <v>71</v>
      </c>
    </row>
    <row r="1166" spans="1:16">
      <c r="A1166" s="2">
        <v>1164</v>
      </c>
      <c r="B1166" s="3" t="s">
        <v>3169</v>
      </c>
      <c r="C1166" s="3" t="s">
        <v>3170</v>
      </c>
      <c r="D1166" s="3" t="s">
        <v>11</v>
      </c>
      <c r="E1166" s="3" t="s">
        <v>11</v>
      </c>
      <c r="F1166" s="3" t="s">
        <v>3171</v>
      </c>
      <c r="G1166" s="3" t="s">
        <v>11</v>
      </c>
      <c r="H1166" s="3">
        <v>0</v>
      </c>
      <c r="I1166" s="3">
        <v>0</v>
      </c>
      <c r="J1166" s="4">
        <v>1124</v>
      </c>
      <c r="L1166" s="2">
        <f>INDEX($P$3:$P$1294,MATCH(J1166,_xlfn.ANCHORARRAY($O$3),0))</f>
        <v>78</v>
      </c>
      <c r="M1166" s="4">
        <v>7</v>
      </c>
      <c r="O1166" s="2">
        <v>1165</v>
      </c>
      <c r="P1166" s="4">
        <f t="shared" si="22"/>
        <v>71</v>
      </c>
    </row>
    <row r="1167" spans="1:16">
      <c r="A1167" s="2">
        <v>1165</v>
      </c>
      <c r="B1167" s="3" t="s">
        <v>3172</v>
      </c>
      <c r="C1167" s="3" t="s">
        <v>3173</v>
      </c>
      <c r="D1167" s="3" t="s">
        <v>11</v>
      </c>
      <c r="E1167" s="3" t="s">
        <v>11</v>
      </c>
      <c r="F1167" s="3" t="s">
        <v>3174</v>
      </c>
      <c r="G1167" s="3" t="s">
        <v>11</v>
      </c>
      <c r="H1167" s="3">
        <v>0</v>
      </c>
      <c r="I1167" s="3">
        <v>0</v>
      </c>
      <c r="J1167" s="4">
        <v>1125</v>
      </c>
      <c r="L1167" s="2">
        <f>INDEX($P$3:$P$1294,MATCH(J1167,_xlfn.ANCHORARRAY($O$3),0))</f>
        <v>78</v>
      </c>
      <c r="M1167" s="4">
        <v>7</v>
      </c>
      <c r="O1167" s="2">
        <v>1166</v>
      </c>
      <c r="P1167" s="4">
        <f t="shared" si="22"/>
        <v>70</v>
      </c>
    </row>
    <row r="1168" spans="1:16">
      <c r="A1168" s="2">
        <v>1166</v>
      </c>
      <c r="B1168" s="3" t="s">
        <v>3175</v>
      </c>
      <c r="C1168" s="3" t="s">
        <v>3176</v>
      </c>
      <c r="D1168" s="3" t="s">
        <v>11</v>
      </c>
      <c r="E1168" s="3" t="s">
        <v>11</v>
      </c>
      <c r="F1168" s="3" t="s">
        <v>3177</v>
      </c>
      <c r="G1168" s="3" t="s">
        <v>11</v>
      </c>
      <c r="H1168" s="3">
        <v>0</v>
      </c>
      <c r="I1168" s="3">
        <v>0</v>
      </c>
      <c r="J1168" s="4">
        <v>1126</v>
      </c>
      <c r="L1168" s="2">
        <f>INDEX($P$3:$P$1294,MATCH(J1168,_xlfn.ANCHORARRAY($O$3),0))</f>
        <v>79</v>
      </c>
      <c r="M1168" s="4">
        <v>7</v>
      </c>
      <c r="O1168" s="2">
        <v>1167</v>
      </c>
      <c r="P1168" s="4">
        <f t="shared" si="22"/>
        <v>70</v>
      </c>
    </row>
    <row r="1169" spans="1:16">
      <c r="A1169" s="2">
        <v>1167</v>
      </c>
      <c r="B1169" s="3" t="s">
        <v>3178</v>
      </c>
      <c r="C1169" s="3" t="s">
        <v>3179</v>
      </c>
      <c r="D1169" s="3" t="s">
        <v>11</v>
      </c>
      <c r="E1169" s="3" t="s">
        <v>11</v>
      </c>
      <c r="F1169" s="3" t="s">
        <v>1108</v>
      </c>
      <c r="G1169" s="3" t="s">
        <v>18</v>
      </c>
      <c r="H1169" s="3">
        <v>1</v>
      </c>
      <c r="I1169" s="3">
        <v>0.64598699999999998</v>
      </c>
      <c r="J1169" s="4">
        <v>1127</v>
      </c>
      <c r="L1169" s="2">
        <f>INDEX($P$3:$P$1294,MATCH(J1169,_xlfn.ANCHORARRAY($O$3),0))</f>
        <v>79</v>
      </c>
      <c r="M1169" s="4">
        <v>7</v>
      </c>
      <c r="O1169" s="2">
        <v>1168</v>
      </c>
      <c r="P1169" s="4">
        <f t="shared" si="22"/>
        <v>69</v>
      </c>
    </row>
    <row r="1170" spans="1:16">
      <c r="A1170" s="2">
        <v>1168</v>
      </c>
      <c r="B1170" s="3" t="s">
        <v>3180</v>
      </c>
      <c r="C1170" s="3" t="s">
        <v>3181</v>
      </c>
      <c r="D1170" s="3" t="s">
        <v>11</v>
      </c>
      <c r="E1170" s="3" t="s">
        <v>11</v>
      </c>
      <c r="F1170" s="3" t="s">
        <v>3042</v>
      </c>
      <c r="G1170" s="3" t="s">
        <v>11</v>
      </c>
      <c r="H1170" s="3">
        <v>0</v>
      </c>
      <c r="I1170" s="3">
        <v>0</v>
      </c>
      <c r="J1170" s="4">
        <v>1128</v>
      </c>
      <c r="L1170" s="2">
        <f>INDEX($P$3:$P$1294,MATCH(J1170,_xlfn.ANCHORARRAY($O$3),0))</f>
        <v>80</v>
      </c>
      <c r="M1170" s="4">
        <v>7</v>
      </c>
      <c r="O1170" s="2">
        <v>1169</v>
      </c>
      <c r="P1170" s="4">
        <f t="shared" si="22"/>
        <v>69</v>
      </c>
    </row>
    <row r="1171" spans="1:16">
      <c r="A1171" s="2">
        <v>1169</v>
      </c>
      <c r="B1171" s="3" t="s">
        <v>3182</v>
      </c>
      <c r="C1171" s="3" t="s">
        <v>3183</v>
      </c>
      <c r="D1171" s="3" t="s">
        <v>11</v>
      </c>
      <c r="E1171" s="3" t="s">
        <v>11</v>
      </c>
      <c r="F1171" s="3" t="s">
        <v>3184</v>
      </c>
      <c r="G1171" s="3" t="s">
        <v>18</v>
      </c>
      <c r="H1171" s="3">
        <v>1</v>
      </c>
      <c r="I1171" s="3">
        <v>0.67573499999999997</v>
      </c>
      <c r="J1171" s="4">
        <v>1129</v>
      </c>
      <c r="L1171" s="2">
        <f>INDEX($P$3:$P$1294,MATCH(J1171,_xlfn.ANCHORARRAY($O$3),0))</f>
        <v>80</v>
      </c>
      <c r="M1171" s="4">
        <v>7</v>
      </c>
      <c r="O1171" s="2">
        <v>1170</v>
      </c>
      <c r="P1171" s="4">
        <f t="shared" si="22"/>
        <v>68</v>
      </c>
    </row>
    <row r="1172" spans="1:16">
      <c r="A1172" s="2">
        <v>1170</v>
      </c>
      <c r="B1172" s="3" t="s">
        <v>3185</v>
      </c>
      <c r="C1172" s="3" t="s">
        <v>3186</v>
      </c>
      <c r="D1172" s="3" t="s">
        <v>11</v>
      </c>
      <c r="E1172" s="3" t="s">
        <v>11</v>
      </c>
      <c r="F1172" s="3" t="s">
        <v>1886</v>
      </c>
      <c r="G1172" s="3" t="s">
        <v>18</v>
      </c>
      <c r="H1172" s="3">
        <v>1</v>
      </c>
      <c r="I1172" s="3">
        <v>0.77496900000000002</v>
      </c>
      <c r="J1172" s="4">
        <v>1130</v>
      </c>
      <c r="L1172" s="2">
        <f>INDEX($P$3:$P$1294,MATCH(J1172,_xlfn.ANCHORARRAY($O$3),0))</f>
        <v>81</v>
      </c>
      <c r="M1172" s="4">
        <v>7</v>
      </c>
      <c r="O1172" s="2">
        <v>1171</v>
      </c>
      <c r="P1172" s="4">
        <f t="shared" si="22"/>
        <v>68</v>
      </c>
    </row>
    <row r="1173" spans="1:16">
      <c r="A1173" s="2">
        <v>1171</v>
      </c>
      <c r="B1173" s="3" t="s">
        <v>3187</v>
      </c>
      <c r="C1173" s="3" t="s">
        <v>3188</v>
      </c>
      <c r="D1173" s="3" t="s">
        <v>11</v>
      </c>
      <c r="E1173" s="3" t="s">
        <v>11</v>
      </c>
      <c r="F1173" s="3" t="s">
        <v>3189</v>
      </c>
      <c r="G1173" s="3" t="s">
        <v>11</v>
      </c>
      <c r="H1173" s="3">
        <v>0</v>
      </c>
      <c r="I1173" s="3">
        <v>0</v>
      </c>
      <c r="J1173" s="4">
        <v>1131</v>
      </c>
      <c r="L1173" s="2">
        <f>INDEX($P$3:$P$1294,MATCH(J1173,_xlfn.ANCHORARRAY($O$3),0))</f>
        <v>81</v>
      </c>
      <c r="M1173" s="4">
        <v>7</v>
      </c>
      <c r="O1173" s="2">
        <v>1172</v>
      </c>
      <c r="P1173" s="4">
        <f t="shared" si="22"/>
        <v>67</v>
      </c>
    </row>
    <row r="1174" spans="1:16">
      <c r="A1174" s="2">
        <v>1172</v>
      </c>
      <c r="B1174" s="3" t="s">
        <v>3190</v>
      </c>
      <c r="C1174" s="3" t="s">
        <v>3191</v>
      </c>
      <c r="D1174" s="3" t="s">
        <v>11</v>
      </c>
      <c r="E1174" s="3" t="s">
        <v>11</v>
      </c>
      <c r="F1174" s="3" t="s">
        <v>1886</v>
      </c>
      <c r="G1174" s="3" t="s">
        <v>18</v>
      </c>
      <c r="H1174" s="3">
        <v>1</v>
      </c>
      <c r="I1174" s="3">
        <v>0.77496900000000002</v>
      </c>
      <c r="J1174" s="4">
        <v>1132</v>
      </c>
      <c r="L1174" s="2">
        <f>INDEX($P$3:$P$1294,MATCH(J1174,_xlfn.ANCHORARRAY($O$3),0))</f>
        <v>82</v>
      </c>
      <c r="M1174" s="4">
        <v>7</v>
      </c>
      <c r="O1174" s="2">
        <v>1173</v>
      </c>
      <c r="P1174" s="4">
        <f t="shared" si="22"/>
        <v>67</v>
      </c>
    </row>
    <row r="1175" spans="1:16">
      <c r="A1175" s="2">
        <v>1173</v>
      </c>
      <c r="B1175" s="3" t="s">
        <v>3192</v>
      </c>
      <c r="C1175" s="3" t="s">
        <v>3193</v>
      </c>
      <c r="D1175" s="3" t="s">
        <v>11</v>
      </c>
      <c r="E1175" s="3" t="s">
        <v>11</v>
      </c>
      <c r="F1175" s="3" t="s">
        <v>3194</v>
      </c>
      <c r="G1175" s="3" t="s">
        <v>11</v>
      </c>
      <c r="H1175" s="3">
        <v>0</v>
      </c>
      <c r="I1175" s="3">
        <v>0</v>
      </c>
      <c r="J1175" s="4">
        <v>1133</v>
      </c>
      <c r="L1175" s="2">
        <f>INDEX($P$3:$P$1294,MATCH(J1175,_xlfn.ANCHORARRAY($O$3),0))</f>
        <v>82</v>
      </c>
      <c r="M1175" s="4">
        <v>7</v>
      </c>
      <c r="O1175" s="2">
        <v>1174</v>
      </c>
      <c r="P1175" s="4">
        <f t="shared" si="22"/>
        <v>66</v>
      </c>
    </row>
    <row r="1176" spans="1:16">
      <c r="A1176" s="2">
        <v>1174</v>
      </c>
      <c r="B1176" s="3" t="s">
        <v>3195</v>
      </c>
      <c r="C1176" s="3" t="s">
        <v>3196</v>
      </c>
      <c r="D1176" s="3" t="s">
        <v>11</v>
      </c>
      <c r="E1176" s="3" t="s">
        <v>11</v>
      </c>
      <c r="F1176" s="3" t="s">
        <v>3197</v>
      </c>
      <c r="G1176" s="3" t="s">
        <v>11</v>
      </c>
      <c r="H1176" s="3">
        <v>0</v>
      </c>
      <c r="I1176" s="3">
        <v>0</v>
      </c>
      <c r="J1176" s="4">
        <v>1134</v>
      </c>
      <c r="L1176" s="2">
        <f>INDEX($P$3:$P$1294,MATCH(J1176,_xlfn.ANCHORARRAY($O$3),0))</f>
        <v>83</v>
      </c>
      <c r="M1176" s="4">
        <v>7</v>
      </c>
      <c r="O1176" s="2">
        <v>1175</v>
      </c>
      <c r="P1176" s="4">
        <f t="shared" si="22"/>
        <v>66</v>
      </c>
    </row>
    <row r="1177" spans="1:16">
      <c r="A1177" s="2">
        <v>1175</v>
      </c>
      <c r="B1177" s="3" t="s">
        <v>3198</v>
      </c>
      <c r="C1177" s="3" t="s">
        <v>3199</v>
      </c>
      <c r="D1177" s="3" t="s">
        <v>11</v>
      </c>
      <c r="E1177" s="3" t="s">
        <v>11</v>
      </c>
      <c r="F1177" s="3" t="s">
        <v>3200</v>
      </c>
      <c r="G1177" s="3" t="s">
        <v>11</v>
      </c>
      <c r="H1177" s="3">
        <v>0</v>
      </c>
      <c r="I1177" s="3">
        <v>0</v>
      </c>
      <c r="J1177" s="4">
        <v>1135</v>
      </c>
      <c r="L1177" s="2">
        <f>INDEX($P$3:$P$1294,MATCH(J1177,_xlfn.ANCHORARRAY($O$3),0))</f>
        <v>83</v>
      </c>
      <c r="M1177" s="4">
        <v>7</v>
      </c>
      <c r="O1177" s="2">
        <v>1176</v>
      </c>
      <c r="P1177" s="4">
        <f t="shared" si="22"/>
        <v>65</v>
      </c>
    </row>
    <row r="1178" spans="1:16">
      <c r="A1178" s="2">
        <v>1176</v>
      </c>
      <c r="B1178" s="3" t="s">
        <v>3201</v>
      </c>
      <c r="C1178" s="3" t="s">
        <v>3202</v>
      </c>
      <c r="D1178" s="3" t="s">
        <v>11</v>
      </c>
      <c r="E1178" s="3" t="s">
        <v>11</v>
      </c>
      <c r="F1178" s="3" t="s">
        <v>3200</v>
      </c>
      <c r="G1178" s="3" t="s">
        <v>11</v>
      </c>
      <c r="H1178" s="3">
        <v>0</v>
      </c>
      <c r="I1178" s="3">
        <v>0</v>
      </c>
      <c r="J1178" s="4">
        <v>1136</v>
      </c>
      <c r="L1178" s="2">
        <f>INDEX($P$3:$P$1294,MATCH(J1178,_xlfn.ANCHORARRAY($O$3),0))</f>
        <v>84</v>
      </c>
      <c r="M1178" s="4">
        <v>7</v>
      </c>
      <c r="O1178" s="2">
        <v>1177</v>
      </c>
      <c r="P1178" s="4">
        <f t="shared" si="22"/>
        <v>65</v>
      </c>
    </row>
    <row r="1179" spans="1:16">
      <c r="A1179" s="2">
        <v>1177</v>
      </c>
      <c r="B1179" s="3" t="s">
        <v>3203</v>
      </c>
      <c r="C1179" s="3" t="s">
        <v>3204</v>
      </c>
      <c r="D1179" s="3" t="s">
        <v>11</v>
      </c>
      <c r="E1179" s="3" t="s">
        <v>11</v>
      </c>
      <c r="F1179" s="3" t="s">
        <v>3200</v>
      </c>
      <c r="G1179" s="3" t="s">
        <v>11</v>
      </c>
      <c r="H1179" s="3">
        <v>0</v>
      </c>
      <c r="I1179" s="3">
        <v>0</v>
      </c>
      <c r="J1179" s="4">
        <v>1137</v>
      </c>
      <c r="L1179" s="2">
        <f>INDEX($P$3:$P$1294,MATCH(J1179,_xlfn.ANCHORARRAY($O$3),0))</f>
        <v>84</v>
      </c>
      <c r="M1179" s="4">
        <v>7</v>
      </c>
      <c r="O1179" s="2">
        <v>1178</v>
      </c>
      <c r="P1179" s="4">
        <f t="shared" si="22"/>
        <v>64</v>
      </c>
    </row>
    <row r="1180" spans="1:16">
      <c r="A1180" s="2">
        <v>1178</v>
      </c>
      <c r="B1180" s="3" t="s">
        <v>3205</v>
      </c>
      <c r="C1180" s="3" t="s">
        <v>3206</v>
      </c>
      <c r="D1180" s="3" t="s">
        <v>11</v>
      </c>
      <c r="E1180" s="3" t="s">
        <v>11</v>
      </c>
      <c r="F1180" s="3" t="s">
        <v>3207</v>
      </c>
      <c r="G1180" s="3" t="s">
        <v>18</v>
      </c>
      <c r="H1180" s="3">
        <v>1</v>
      </c>
      <c r="I1180" s="3">
        <v>0.74773800000000001</v>
      </c>
      <c r="J1180" s="4">
        <v>1138</v>
      </c>
      <c r="L1180" s="2">
        <f>INDEX($P$3:$P$1294,MATCH(J1180,_xlfn.ANCHORARRAY($O$3),0))</f>
        <v>84</v>
      </c>
      <c r="M1180" s="4">
        <v>8</v>
      </c>
      <c r="O1180" s="2">
        <v>1179</v>
      </c>
      <c r="P1180" s="4">
        <f t="shared" si="22"/>
        <v>64</v>
      </c>
    </row>
    <row r="1181" spans="1:16">
      <c r="A1181" s="2">
        <v>1179</v>
      </c>
      <c r="B1181" s="3" t="s">
        <v>3208</v>
      </c>
      <c r="C1181" s="3" t="s">
        <v>3209</v>
      </c>
      <c r="D1181" s="3" t="s">
        <v>11</v>
      </c>
      <c r="E1181" s="3" t="s">
        <v>11</v>
      </c>
      <c r="F1181" s="3" t="s">
        <v>3210</v>
      </c>
      <c r="G1181" s="3" t="s">
        <v>11</v>
      </c>
      <c r="H1181" s="3">
        <v>0</v>
      </c>
      <c r="I1181" s="3">
        <v>0</v>
      </c>
      <c r="J1181" s="4">
        <v>1139</v>
      </c>
      <c r="L1181" s="2">
        <f>INDEX($P$3:$P$1294,MATCH(J1181,_xlfn.ANCHORARRAY($O$3),0))</f>
        <v>84</v>
      </c>
      <c r="M1181" s="4">
        <v>8</v>
      </c>
      <c r="O1181" s="2">
        <v>1180</v>
      </c>
      <c r="P1181" s="4">
        <f t="shared" si="22"/>
        <v>63</v>
      </c>
    </row>
    <row r="1182" spans="1:16">
      <c r="A1182" s="2">
        <v>1180</v>
      </c>
      <c r="B1182" s="3" t="s">
        <v>3211</v>
      </c>
      <c r="C1182" s="3" t="s">
        <v>3212</v>
      </c>
      <c r="D1182" s="3" t="s">
        <v>11</v>
      </c>
      <c r="E1182" s="3" t="s">
        <v>11</v>
      </c>
      <c r="F1182" s="3" t="s">
        <v>3213</v>
      </c>
      <c r="G1182" s="3" t="s">
        <v>11</v>
      </c>
      <c r="H1182" s="3">
        <v>0</v>
      </c>
      <c r="I1182" s="3">
        <v>0</v>
      </c>
      <c r="J1182" s="4">
        <v>1140</v>
      </c>
      <c r="L1182" s="2">
        <f>INDEX($P$3:$P$1294,MATCH(J1182,_xlfn.ANCHORARRAY($O$3),0))</f>
        <v>83</v>
      </c>
      <c r="M1182" s="4">
        <v>8</v>
      </c>
      <c r="O1182" s="2">
        <v>1181</v>
      </c>
      <c r="P1182" s="4">
        <f t="shared" si="22"/>
        <v>63</v>
      </c>
    </row>
    <row r="1183" spans="1:16">
      <c r="A1183" s="2">
        <v>1181</v>
      </c>
      <c r="B1183" s="3" t="s">
        <v>3214</v>
      </c>
      <c r="C1183" s="3" t="s">
        <v>3215</v>
      </c>
      <c r="D1183" s="3" t="s">
        <v>11</v>
      </c>
      <c r="E1183" s="3" t="s">
        <v>11</v>
      </c>
      <c r="F1183" s="3" t="s">
        <v>3216</v>
      </c>
      <c r="G1183" s="3" t="s">
        <v>11</v>
      </c>
      <c r="H1183" s="3">
        <v>0</v>
      </c>
      <c r="I1183" s="3">
        <v>0</v>
      </c>
      <c r="J1183" s="4">
        <v>1141</v>
      </c>
      <c r="L1183" s="2">
        <f>INDEX($P$3:$P$1294,MATCH(J1183,_xlfn.ANCHORARRAY($O$3),0))</f>
        <v>83</v>
      </c>
      <c r="M1183" s="4">
        <v>8</v>
      </c>
      <c r="O1183" s="2">
        <v>1182</v>
      </c>
      <c r="P1183" s="4">
        <f t="shared" si="22"/>
        <v>62</v>
      </c>
    </row>
    <row r="1184" spans="1:16">
      <c r="A1184" s="2">
        <v>1182</v>
      </c>
      <c r="B1184" s="3" t="s">
        <v>3217</v>
      </c>
      <c r="C1184" s="3" t="s">
        <v>3218</v>
      </c>
      <c r="D1184" s="3" t="s">
        <v>11</v>
      </c>
      <c r="E1184" s="3" t="s">
        <v>12</v>
      </c>
      <c r="F1184" s="3" t="s">
        <v>3207</v>
      </c>
      <c r="G1184" s="3" t="s">
        <v>11</v>
      </c>
      <c r="H1184" s="3">
        <v>0</v>
      </c>
      <c r="I1184" s="3">
        <v>0</v>
      </c>
      <c r="J1184" s="4">
        <v>1142</v>
      </c>
      <c r="L1184" s="2">
        <f>INDEX($P$3:$P$1294,MATCH(J1184,_xlfn.ANCHORARRAY($O$3),0))</f>
        <v>82</v>
      </c>
      <c r="M1184" s="4">
        <v>8</v>
      </c>
      <c r="O1184" s="2">
        <v>1183</v>
      </c>
      <c r="P1184" s="4">
        <f t="shared" si="22"/>
        <v>62</v>
      </c>
    </row>
    <row r="1185" spans="1:16">
      <c r="A1185" s="2">
        <v>1183</v>
      </c>
      <c r="B1185" s="3" t="s">
        <v>3219</v>
      </c>
      <c r="C1185" s="3" t="s">
        <v>3220</v>
      </c>
      <c r="D1185" s="3" t="s">
        <v>11</v>
      </c>
      <c r="E1185" s="3" t="s">
        <v>12</v>
      </c>
      <c r="F1185" s="3" t="s">
        <v>3221</v>
      </c>
      <c r="G1185" s="3" t="s">
        <v>15</v>
      </c>
      <c r="H1185" s="3">
        <v>1</v>
      </c>
      <c r="I1185" s="3">
        <v>0.46799800000000003</v>
      </c>
      <c r="J1185" s="4">
        <v>1143</v>
      </c>
      <c r="L1185" s="2">
        <f>INDEX($P$3:$P$1294,MATCH(J1185,_xlfn.ANCHORARRAY($O$3),0))</f>
        <v>82</v>
      </c>
      <c r="M1185" s="4">
        <v>8</v>
      </c>
      <c r="O1185" s="2">
        <v>1184</v>
      </c>
      <c r="P1185" s="4">
        <f t="shared" si="22"/>
        <v>61</v>
      </c>
    </row>
    <row r="1186" spans="1:16">
      <c r="A1186" s="2">
        <v>1184</v>
      </c>
      <c r="B1186" s="3" t="s">
        <v>3222</v>
      </c>
      <c r="C1186" s="3" t="s">
        <v>3223</v>
      </c>
      <c r="D1186" s="3" t="s">
        <v>11</v>
      </c>
      <c r="E1186" s="3" t="s">
        <v>12</v>
      </c>
      <c r="F1186" s="3" t="s">
        <v>3224</v>
      </c>
      <c r="G1186" s="3" t="s">
        <v>11</v>
      </c>
      <c r="H1186" s="3">
        <v>0</v>
      </c>
      <c r="I1186" s="3">
        <v>0</v>
      </c>
      <c r="J1186" s="4">
        <v>1144</v>
      </c>
      <c r="L1186" s="2">
        <f>INDEX($P$3:$P$1294,MATCH(J1186,_xlfn.ANCHORARRAY($O$3),0))</f>
        <v>81</v>
      </c>
      <c r="M1186" s="4">
        <v>8</v>
      </c>
      <c r="O1186" s="2">
        <v>1185</v>
      </c>
      <c r="P1186" s="4">
        <f t="shared" si="22"/>
        <v>61</v>
      </c>
    </row>
    <row r="1187" spans="1:16">
      <c r="A1187" s="2">
        <v>1185</v>
      </c>
      <c r="B1187" s="3" t="s">
        <v>3225</v>
      </c>
      <c r="C1187" s="3" t="s">
        <v>3226</v>
      </c>
      <c r="D1187" s="3" t="s">
        <v>11</v>
      </c>
      <c r="E1187" s="3" t="s">
        <v>12</v>
      </c>
      <c r="F1187" s="3" t="s">
        <v>3224</v>
      </c>
      <c r="G1187" s="3" t="s">
        <v>11</v>
      </c>
      <c r="H1187" s="3">
        <v>0</v>
      </c>
      <c r="I1187" s="3">
        <v>0</v>
      </c>
      <c r="J1187" s="4">
        <v>1145</v>
      </c>
      <c r="L1187" s="2">
        <f>INDEX($P$3:$P$1294,MATCH(J1187,_xlfn.ANCHORARRAY($O$3),0))</f>
        <v>81</v>
      </c>
      <c r="M1187" s="4">
        <v>8</v>
      </c>
      <c r="O1187" s="2">
        <v>1186</v>
      </c>
      <c r="P1187" s="4">
        <f t="shared" si="22"/>
        <v>60</v>
      </c>
    </row>
    <row r="1188" spans="1:16">
      <c r="A1188" s="2">
        <v>1186</v>
      </c>
      <c r="B1188" s="3" t="s">
        <v>3227</v>
      </c>
      <c r="C1188" s="3" t="s">
        <v>3228</v>
      </c>
      <c r="D1188" s="3" t="s">
        <v>11</v>
      </c>
      <c r="E1188" s="3" t="s">
        <v>12</v>
      </c>
      <c r="F1188" s="3" t="s">
        <v>3229</v>
      </c>
      <c r="G1188" s="3" t="s">
        <v>11</v>
      </c>
      <c r="H1188" s="3">
        <v>0</v>
      </c>
      <c r="I1188" s="3">
        <v>0</v>
      </c>
      <c r="J1188" s="4">
        <v>1146</v>
      </c>
      <c r="L1188" s="2">
        <f>INDEX($P$3:$P$1294,MATCH(J1188,_xlfn.ANCHORARRAY($O$3),0))</f>
        <v>80</v>
      </c>
      <c r="M1188" s="4">
        <v>8</v>
      </c>
      <c r="O1188" s="2">
        <v>1187</v>
      </c>
      <c r="P1188" s="4">
        <f t="shared" si="22"/>
        <v>60</v>
      </c>
    </row>
    <row r="1189" spans="1:16">
      <c r="A1189" s="2">
        <v>1187</v>
      </c>
      <c r="B1189" s="3" t="s">
        <v>3230</v>
      </c>
      <c r="C1189" s="3" t="s">
        <v>3231</v>
      </c>
      <c r="D1189" s="3" t="s">
        <v>11</v>
      </c>
      <c r="E1189" s="3" t="s">
        <v>12</v>
      </c>
      <c r="F1189" s="3" t="s">
        <v>1043</v>
      </c>
      <c r="G1189" s="3" t="s">
        <v>11</v>
      </c>
      <c r="H1189" s="3">
        <v>0</v>
      </c>
      <c r="I1189" s="3">
        <v>0</v>
      </c>
      <c r="J1189" s="4">
        <v>1147</v>
      </c>
      <c r="L1189" s="2">
        <f>INDEX($P$3:$P$1294,MATCH(J1189,_xlfn.ANCHORARRAY($O$3),0))</f>
        <v>80</v>
      </c>
      <c r="M1189" s="4">
        <v>8</v>
      </c>
      <c r="O1189" s="2">
        <v>1188</v>
      </c>
      <c r="P1189" s="4">
        <f t="shared" si="22"/>
        <v>59</v>
      </c>
    </row>
    <row r="1190" spans="1:16">
      <c r="A1190" s="2">
        <v>1188</v>
      </c>
      <c r="B1190" s="3" t="s">
        <v>3232</v>
      </c>
      <c r="C1190" s="3" t="s">
        <v>3233</v>
      </c>
      <c r="D1190" s="3" t="s">
        <v>11</v>
      </c>
      <c r="E1190" s="3" t="s">
        <v>12</v>
      </c>
      <c r="F1190" s="3" t="s">
        <v>3234</v>
      </c>
      <c r="G1190" s="3" t="s">
        <v>11</v>
      </c>
      <c r="H1190" s="3">
        <v>0</v>
      </c>
      <c r="I1190" s="3">
        <v>0</v>
      </c>
      <c r="J1190" s="4">
        <v>1148</v>
      </c>
      <c r="L1190" s="2">
        <f>INDEX($P$3:$P$1294,MATCH(J1190,_xlfn.ANCHORARRAY($O$3),0))</f>
        <v>79</v>
      </c>
      <c r="M1190" s="4">
        <v>8</v>
      </c>
      <c r="O1190" s="2">
        <v>1189</v>
      </c>
      <c r="P1190" s="4">
        <f t="shared" si="22"/>
        <v>59</v>
      </c>
    </row>
    <row r="1191" spans="1:16">
      <c r="A1191" s="2">
        <v>1189</v>
      </c>
      <c r="B1191" s="3" t="s">
        <v>3235</v>
      </c>
      <c r="C1191" s="3" t="s">
        <v>3236</v>
      </c>
      <c r="D1191" s="3" t="s">
        <v>11</v>
      </c>
      <c r="E1191" s="3" t="s">
        <v>12</v>
      </c>
      <c r="F1191" s="3" t="s">
        <v>3237</v>
      </c>
      <c r="G1191" s="3" t="s">
        <v>11</v>
      </c>
      <c r="H1191" s="3">
        <v>0</v>
      </c>
      <c r="I1191" s="3">
        <v>0</v>
      </c>
      <c r="J1191" s="4">
        <v>1149</v>
      </c>
      <c r="L1191" s="2">
        <f>INDEX($P$3:$P$1294,MATCH(J1191,_xlfn.ANCHORARRAY($O$3),0))</f>
        <v>79</v>
      </c>
      <c r="M1191" s="4">
        <v>8</v>
      </c>
      <c r="O1191" s="2">
        <v>1190</v>
      </c>
      <c r="P1191" s="4">
        <f t="shared" si="22"/>
        <v>58</v>
      </c>
    </row>
    <row r="1192" spans="1:16">
      <c r="A1192" s="2">
        <v>1190</v>
      </c>
      <c r="B1192" s="3" t="s">
        <v>3238</v>
      </c>
      <c r="C1192" s="3" t="s">
        <v>3239</v>
      </c>
      <c r="D1192" s="3" t="s">
        <v>11</v>
      </c>
      <c r="E1192" s="3" t="s">
        <v>12</v>
      </c>
      <c r="F1192" s="3" t="s">
        <v>3240</v>
      </c>
      <c r="G1192" s="3" t="s">
        <v>11</v>
      </c>
      <c r="H1192" s="3">
        <v>0</v>
      </c>
      <c r="I1192" s="3">
        <v>0</v>
      </c>
      <c r="J1192" s="4">
        <v>1150</v>
      </c>
      <c r="L1192" s="2">
        <f>INDEX($P$3:$P$1294,MATCH(J1192,_xlfn.ANCHORARRAY($O$3),0))</f>
        <v>78</v>
      </c>
      <c r="M1192" s="4">
        <v>8</v>
      </c>
      <c r="O1192" s="2">
        <v>1191</v>
      </c>
      <c r="P1192" s="4">
        <f t="shared" si="22"/>
        <v>58</v>
      </c>
    </row>
    <row r="1193" spans="1:16">
      <c r="A1193" s="2">
        <v>1191</v>
      </c>
      <c r="B1193" s="3" t="s">
        <v>3241</v>
      </c>
      <c r="C1193" s="3" t="s">
        <v>3242</v>
      </c>
      <c r="D1193" s="3" t="s">
        <v>11</v>
      </c>
      <c r="E1193" s="3" t="s">
        <v>12</v>
      </c>
      <c r="F1193" s="3" t="s">
        <v>3243</v>
      </c>
      <c r="G1193" s="3" t="s">
        <v>11</v>
      </c>
      <c r="H1193" s="3">
        <v>0</v>
      </c>
      <c r="I1193" s="3">
        <v>0</v>
      </c>
      <c r="J1193" s="4">
        <v>1151</v>
      </c>
      <c r="L1193" s="2">
        <f>INDEX($P$3:$P$1294,MATCH(J1193,_xlfn.ANCHORARRAY($O$3),0))</f>
        <v>78</v>
      </c>
      <c r="M1193" s="4">
        <v>8</v>
      </c>
      <c r="O1193" s="2">
        <v>1192</v>
      </c>
      <c r="P1193" s="4">
        <f t="shared" si="22"/>
        <v>57</v>
      </c>
    </row>
    <row r="1194" spans="1:16">
      <c r="A1194" s="2">
        <v>1192</v>
      </c>
      <c r="B1194" s="3" t="s">
        <v>3244</v>
      </c>
      <c r="C1194" s="3" t="s">
        <v>3245</v>
      </c>
      <c r="D1194" s="3" t="s">
        <v>11</v>
      </c>
      <c r="E1194" s="3" t="s">
        <v>12</v>
      </c>
      <c r="F1194" s="3" t="s">
        <v>3246</v>
      </c>
      <c r="G1194" s="3" t="s">
        <v>11</v>
      </c>
      <c r="H1194" s="3">
        <v>0</v>
      </c>
      <c r="I1194" s="3">
        <v>0</v>
      </c>
      <c r="J1194" s="4">
        <v>1152</v>
      </c>
      <c r="L1194" s="2">
        <f>INDEX($P$3:$P$1294,MATCH(J1194,_xlfn.ANCHORARRAY($O$3),0))</f>
        <v>77</v>
      </c>
      <c r="M1194" s="4">
        <v>8</v>
      </c>
      <c r="O1194" s="2">
        <v>1193</v>
      </c>
      <c r="P1194" s="4">
        <f t="shared" si="22"/>
        <v>57</v>
      </c>
    </row>
    <row r="1195" spans="1:16">
      <c r="A1195" s="2">
        <v>1193</v>
      </c>
      <c r="B1195" s="3" t="s">
        <v>3247</v>
      </c>
      <c r="C1195" s="3" t="s">
        <v>3248</v>
      </c>
      <c r="D1195" s="3" t="s">
        <v>11</v>
      </c>
      <c r="E1195" s="3" t="s">
        <v>12</v>
      </c>
      <c r="F1195" s="3" t="s">
        <v>3249</v>
      </c>
      <c r="G1195" s="3" t="s">
        <v>11</v>
      </c>
      <c r="H1195" s="3">
        <v>0</v>
      </c>
      <c r="I1195" s="3">
        <v>0</v>
      </c>
      <c r="J1195" s="4">
        <v>1153</v>
      </c>
      <c r="L1195" s="2">
        <f>INDEX($P$3:$P$1294,MATCH(J1195,_xlfn.ANCHORARRAY($O$3),0))</f>
        <v>77</v>
      </c>
      <c r="M1195" s="4">
        <v>8</v>
      </c>
      <c r="O1195" s="2">
        <v>1194</v>
      </c>
      <c r="P1195" s="4">
        <f t="shared" si="22"/>
        <v>56</v>
      </c>
    </row>
    <row r="1196" spans="1:16">
      <c r="A1196" s="2">
        <v>1194</v>
      </c>
      <c r="B1196" s="3" t="s">
        <v>3250</v>
      </c>
      <c r="C1196" s="3" t="s">
        <v>3251</v>
      </c>
      <c r="D1196" s="3" t="s">
        <v>11</v>
      </c>
      <c r="E1196" s="3" t="s">
        <v>12</v>
      </c>
      <c r="F1196" s="3" t="s">
        <v>3243</v>
      </c>
      <c r="G1196" s="3" t="s">
        <v>11</v>
      </c>
      <c r="H1196" s="3">
        <v>0</v>
      </c>
      <c r="I1196" s="3">
        <v>0</v>
      </c>
      <c r="J1196" s="4">
        <v>1154</v>
      </c>
      <c r="L1196" s="2">
        <f>INDEX($P$3:$P$1294,MATCH(J1196,_xlfn.ANCHORARRAY($O$3),0))</f>
        <v>76</v>
      </c>
      <c r="M1196" s="4">
        <v>8</v>
      </c>
      <c r="O1196" s="2">
        <v>1195</v>
      </c>
      <c r="P1196" s="4">
        <f t="shared" si="22"/>
        <v>56</v>
      </c>
    </row>
    <row r="1197" spans="1:16">
      <c r="A1197" s="2">
        <v>1195</v>
      </c>
      <c r="B1197" s="3" t="s">
        <v>3252</v>
      </c>
      <c r="C1197" s="3" t="s">
        <v>3253</v>
      </c>
      <c r="D1197" s="3" t="s">
        <v>11</v>
      </c>
      <c r="E1197" s="3" t="s">
        <v>12</v>
      </c>
      <c r="F1197" s="3" t="s">
        <v>3254</v>
      </c>
      <c r="G1197" s="3" t="s">
        <v>11</v>
      </c>
      <c r="H1197" s="3">
        <v>0</v>
      </c>
      <c r="I1197" s="3">
        <v>0</v>
      </c>
      <c r="J1197" s="4">
        <v>1155</v>
      </c>
      <c r="L1197" s="2">
        <f>INDEX($P$3:$P$1294,MATCH(J1197,_xlfn.ANCHORARRAY($O$3),0))</f>
        <v>76</v>
      </c>
      <c r="M1197" s="4">
        <v>8</v>
      </c>
      <c r="O1197" s="2">
        <v>1196</v>
      </c>
      <c r="P1197" s="4">
        <f t="shared" si="22"/>
        <v>55</v>
      </c>
    </row>
    <row r="1198" spans="1:16">
      <c r="A1198" s="2">
        <v>1196</v>
      </c>
      <c r="B1198" s="3" t="s">
        <v>3255</v>
      </c>
      <c r="C1198" s="3" t="s">
        <v>3256</v>
      </c>
      <c r="D1198" s="3" t="s">
        <v>11</v>
      </c>
      <c r="E1198" s="3" t="s">
        <v>12</v>
      </c>
      <c r="F1198" s="3" t="s">
        <v>3257</v>
      </c>
      <c r="G1198" s="3" t="s">
        <v>11</v>
      </c>
      <c r="H1198" s="3">
        <v>0</v>
      </c>
      <c r="I1198" s="3">
        <v>0</v>
      </c>
      <c r="J1198" s="4">
        <v>1156</v>
      </c>
      <c r="L1198" s="2">
        <f>INDEX($P$3:$P$1294,MATCH(J1198,_xlfn.ANCHORARRAY($O$3),0))</f>
        <v>75</v>
      </c>
      <c r="M1198" s="4">
        <v>8</v>
      </c>
      <c r="O1198" s="2">
        <v>1197</v>
      </c>
      <c r="P1198" s="4">
        <f t="shared" si="22"/>
        <v>55</v>
      </c>
    </row>
    <row r="1199" spans="1:16">
      <c r="A1199" s="2">
        <v>1197</v>
      </c>
      <c r="B1199" s="3" t="s">
        <v>3258</v>
      </c>
      <c r="C1199" s="3" t="s">
        <v>3259</v>
      </c>
      <c r="D1199" s="3" t="s">
        <v>11</v>
      </c>
      <c r="E1199" s="3" t="s">
        <v>12</v>
      </c>
      <c r="F1199" s="3" t="s">
        <v>1886</v>
      </c>
      <c r="G1199" s="3" t="s">
        <v>11</v>
      </c>
      <c r="H1199" s="3">
        <v>0</v>
      </c>
      <c r="I1199" s="3">
        <v>0</v>
      </c>
      <c r="J1199" s="4">
        <v>1157</v>
      </c>
      <c r="L1199" s="2">
        <f>INDEX($P$3:$P$1294,MATCH(J1199,_xlfn.ANCHORARRAY($O$3),0))</f>
        <v>75</v>
      </c>
      <c r="M1199" s="4">
        <v>8</v>
      </c>
      <c r="O1199" s="2">
        <v>1198</v>
      </c>
      <c r="P1199" s="4">
        <f t="shared" si="22"/>
        <v>54</v>
      </c>
    </row>
    <row r="1200" spans="1:16">
      <c r="A1200" s="2">
        <v>1198</v>
      </c>
      <c r="B1200" s="3" t="s">
        <v>3260</v>
      </c>
      <c r="C1200" s="3" t="s">
        <v>3261</v>
      </c>
      <c r="D1200" s="3" t="s">
        <v>11</v>
      </c>
      <c r="E1200" s="3" t="s">
        <v>12</v>
      </c>
      <c r="F1200" s="3" t="s">
        <v>3262</v>
      </c>
      <c r="G1200" s="3" t="s">
        <v>11</v>
      </c>
      <c r="H1200" s="3">
        <v>0</v>
      </c>
      <c r="I1200" s="3">
        <v>0</v>
      </c>
      <c r="J1200" s="4">
        <v>1158</v>
      </c>
      <c r="L1200" s="2">
        <f>INDEX($P$3:$P$1294,MATCH(J1200,_xlfn.ANCHORARRAY($O$3),0))</f>
        <v>74</v>
      </c>
      <c r="M1200" s="4">
        <v>8</v>
      </c>
      <c r="O1200" s="2">
        <v>1199</v>
      </c>
      <c r="P1200" s="4">
        <f t="shared" si="22"/>
        <v>54</v>
      </c>
    </row>
    <row r="1201" spans="1:16">
      <c r="A1201" s="2">
        <v>1199</v>
      </c>
      <c r="B1201" s="3" t="s">
        <v>3263</v>
      </c>
      <c r="C1201" s="3" t="s">
        <v>3264</v>
      </c>
      <c r="D1201" s="3" t="s">
        <v>11</v>
      </c>
      <c r="E1201" s="3" t="s">
        <v>12</v>
      </c>
      <c r="F1201" s="3" t="s">
        <v>3265</v>
      </c>
      <c r="G1201" s="3" t="s">
        <v>15</v>
      </c>
      <c r="H1201" s="3">
        <v>1</v>
      </c>
      <c r="I1201" s="3">
        <v>0.54261000000000004</v>
      </c>
      <c r="J1201" s="4">
        <v>1159</v>
      </c>
      <c r="L1201" s="2">
        <f>INDEX($P$3:$P$1294,MATCH(J1201,_xlfn.ANCHORARRAY($O$3),0))</f>
        <v>74</v>
      </c>
      <c r="M1201" s="4">
        <v>8</v>
      </c>
      <c r="O1201" s="2">
        <v>1200</v>
      </c>
      <c r="P1201" s="4">
        <f t="shared" si="22"/>
        <v>53</v>
      </c>
    </row>
    <row r="1202" spans="1:16">
      <c r="A1202" s="2">
        <v>1200</v>
      </c>
      <c r="B1202" s="3" t="s">
        <v>3266</v>
      </c>
      <c r="C1202" s="3" t="s">
        <v>3267</v>
      </c>
      <c r="D1202" s="3" t="s">
        <v>11</v>
      </c>
      <c r="E1202" s="3" t="s">
        <v>12</v>
      </c>
      <c r="F1202" s="3" t="s">
        <v>3268</v>
      </c>
      <c r="G1202" s="3" t="s">
        <v>11</v>
      </c>
      <c r="H1202" s="3">
        <v>0</v>
      </c>
      <c r="I1202" s="3">
        <v>0</v>
      </c>
      <c r="J1202" s="4">
        <v>1160</v>
      </c>
      <c r="L1202" s="2">
        <f>INDEX($P$3:$P$1294,MATCH(J1202,_xlfn.ANCHORARRAY($O$3),0))</f>
        <v>73</v>
      </c>
      <c r="M1202" s="4">
        <v>8</v>
      </c>
      <c r="O1202" s="2">
        <v>1201</v>
      </c>
      <c r="P1202" s="4">
        <f t="shared" si="22"/>
        <v>53</v>
      </c>
    </row>
    <row r="1203" spans="1:16">
      <c r="A1203" s="2">
        <v>1201</v>
      </c>
      <c r="B1203" s="3" t="s">
        <v>3269</v>
      </c>
      <c r="C1203" s="3" t="s">
        <v>3270</v>
      </c>
      <c r="D1203" s="3" t="s">
        <v>11</v>
      </c>
      <c r="E1203" s="3" t="s">
        <v>12</v>
      </c>
      <c r="F1203" s="3" t="s">
        <v>3262</v>
      </c>
      <c r="G1203" s="3" t="s">
        <v>11</v>
      </c>
      <c r="H1203" s="3">
        <v>0</v>
      </c>
      <c r="I1203" s="3">
        <v>0</v>
      </c>
      <c r="J1203" s="4">
        <v>1161</v>
      </c>
      <c r="L1203" s="2">
        <f>INDEX($P$3:$P$1294,MATCH(J1203,_xlfn.ANCHORARRAY($O$3),0))</f>
        <v>73</v>
      </c>
      <c r="M1203" s="4">
        <v>8</v>
      </c>
      <c r="O1203" s="2">
        <v>1202</v>
      </c>
      <c r="P1203" s="4">
        <f t="shared" si="22"/>
        <v>52</v>
      </c>
    </row>
    <row r="1204" spans="1:16">
      <c r="A1204" s="2">
        <v>1202</v>
      </c>
      <c r="B1204" s="3" t="s">
        <v>3271</v>
      </c>
      <c r="C1204" s="3" t="s">
        <v>3272</v>
      </c>
      <c r="D1204" s="3" t="s">
        <v>11</v>
      </c>
      <c r="E1204" s="3" t="s">
        <v>12</v>
      </c>
      <c r="F1204" s="3" t="s">
        <v>3273</v>
      </c>
      <c r="G1204" s="3" t="s">
        <v>11</v>
      </c>
      <c r="H1204" s="3">
        <v>0</v>
      </c>
      <c r="I1204" s="3">
        <v>0</v>
      </c>
      <c r="J1204" s="4">
        <v>1162</v>
      </c>
      <c r="L1204" s="2">
        <f>INDEX($P$3:$P$1294,MATCH(J1204,_xlfn.ANCHORARRAY($O$3),0))</f>
        <v>72</v>
      </c>
      <c r="M1204" s="4">
        <v>8</v>
      </c>
      <c r="O1204" s="2">
        <v>1203</v>
      </c>
      <c r="P1204" s="4">
        <f t="shared" si="22"/>
        <v>52</v>
      </c>
    </row>
    <row r="1205" spans="1:16">
      <c r="A1205" s="2">
        <v>1203</v>
      </c>
      <c r="B1205" s="3" t="s">
        <v>3274</v>
      </c>
      <c r="C1205" s="3" t="s">
        <v>3275</v>
      </c>
      <c r="D1205" s="3" t="s">
        <v>11</v>
      </c>
      <c r="E1205" s="3" t="s">
        <v>12</v>
      </c>
      <c r="F1205" s="3" t="s">
        <v>3276</v>
      </c>
      <c r="G1205" s="3" t="s">
        <v>11</v>
      </c>
      <c r="H1205" s="3">
        <v>0</v>
      </c>
      <c r="I1205" s="3">
        <v>0</v>
      </c>
      <c r="J1205" s="4">
        <v>1163</v>
      </c>
      <c r="L1205" s="2">
        <f>INDEX($P$3:$P$1294,MATCH(J1205,_xlfn.ANCHORARRAY($O$3),0))</f>
        <v>72</v>
      </c>
      <c r="M1205" s="4">
        <v>8</v>
      </c>
      <c r="O1205" s="2">
        <v>1204</v>
      </c>
      <c r="P1205" s="4">
        <f t="shared" si="22"/>
        <v>51</v>
      </c>
    </row>
    <row r="1206" spans="1:16">
      <c r="A1206" s="2">
        <v>1204</v>
      </c>
      <c r="B1206" s="3" t="s">
        <v>3277</v>
      </c>
      <c r="C1206" s="3" t="s">
        <v>3278</v>
      </c>
      <c r="D1206" s="3" t="s">
        <v>11</v>
      </c>
      <c r="E1206" s="3" t="s">
        <v>12</v>
      </c>
      <c r="F1206" s="3" t="s">
        <v>3279</v>
      </c>
      <c r="G1206" s="3" t="s">
        <v>12</v>
      </c>
      <c r="H1206" s="3">
        <v>1</v>
      </c>
      <c r="I1206" s="3">
        <v>0.31637799999999999</v>
      </c>
      <c r="J1206" s="4">
        <v>1164</v>
      </c>
      <c r="L1206" s="2">
        <f>INDEX($P$3:$P$1294,MATCH(J1206,_xlfn.ANCHORARRAY($O$3),0))</f>
        <v>71</v>
      </c>
      <c r="M1206" s="4">
        <v>8</v>
      </c>
      <c r="O1206" s="2">
        <v>1205</v>
      </c>
      <c r="P1206" s="4">
        <f t="shared" ref="P1206:P1269" si="23">P1204-1</f>
        <v>51</v>
      </c>
    </row>
    <row r="1207" spans="1:16">
      <c r="A1207" s="2">
        <v>1205</v>
      </c>
      <c r="B1207" s="3" t="s">
        <v>3280</v>
      </c>
      <c r="C1207" s="3" t="s">
        <v>3281</v>
      </c>
      <c r="D1207" s="3" t="s">
        <v>11</v>
      </c>
      <c r="E1207" s="3" t="s">
        <v>12</v>
      </c>
      <c r="F1207" s="3" t="s">
        <v>3282</v>
      </c>
      <c r="G1207" s="3" t="s">
        <v>11</v>
      </c>
      <c r="H1207" s="3">
        <v>0</v>
      </c>
      <c r="I1207" s="3">
        <v>0</v>
      </c>
      <c r="J1207" s="4">
        <v>1165</v>
      </c>
      <c r="L1207" s="2">
        <f>INDEX($P$3:$P$1294,MATCH(J1207,_xlfn.ANCHORARRAY($O$3),0))</f>
        <v>71</v>
      </c>
      <c r="M1207" s="4">
        <v>8</v>
      </c>
      <c r="O1207" s="2">
        <v>1206</v>
      </c>
      <c r="P1207" s="4">
        <f t="shared" si="23"/>
        <v>50</v>
      </c>
    </row>
    <row r="1208" spans="1:16">
      <c r="A1208" s="2">
        <v>1206</v>
      </c>
      <c r="B1208" s="3" t="s">
        <v>3283</v>
      </c>
      <c r="C1208" s="3" t="s">
        <v>3284</v>
      </c>
      <c r="D1208" s="3" t="s">
        <v>11</v>
      </c>
      <c r="E1208" s="3" t="s">
        <v>12</v>
      </c>
      <c r="F1208" s="3" t="s">
        <v>3285</v>
      </c>
      <c r="G1208" s="3" t="s">
        <v>11</v>
      </c>
      <c r="H1208" s="3">
        <v>0</v>
      </c>
      <c r="I1208" s="3">
        <v>0</v>
      </c>
      <c r="J1208" s="4">
        <v>1166</v>
      </c>
      <c r="L1208" s="2">
        <f>INDEX($P$3:$P$1294,MATCH(J1208,_xlfn.ANCHORARRAY($O$3),0))</f>
        <v>70</v>
      </c>
      <c r="M1208" s="4">
        <v>8</v>
      </c>
      <c r="O1208" s="2">
        <v>1207</v>
      </c>
      <c r="P1208" s="4">
        <f t="shared" si="23"/>
        <v>50</v>
      </c>
    </row>
    <row r="1209" spans="1:16">
      <c r="A1209" s="2">
        <v>1207</v>
      </c>
      <c r="B1209" s="3" t="s">
        <v>3286</v>
      </c>
      <c r="C1209" s="3" t="s">
        <v>3287</v>
      </c>
      <c r="D1209" s="3" t="s">
        <v>11</v>
      </c>
      <c r="E1209" s="3" t="s">
        <v>12</v>
      </c>
      <c r="F1209" s="3" t="s">
        <v>783</v>
      </c>
      <c r="G1209" s="3" t="s">
        <v>18</v>
      </c>
      <c r="H1209" s="3">
        <v>1</v>
      </c>
      <c r="I1209" s="3">
        <v>0.75595199999999996</v>
      </c>
      <c r="J1209" s="4">
        <v>1167</v>
      </c>
      <c r="L1209" s="2">
        <f>INDEX($P$3:$P$1294,MATCH(J1209,_xlfn.ANCHORARRAY($O$3),0))</f>
        <v>70</v>
      </c>
      <c r="M1209" s="4">
        <v>8</v>
      </c>
      <c r="O1209" s="2">
        <v>1208</v>
      </c>
      <c r="P1209" s="4">
        <f t="shared" si="23"/>
        <v>49</v>
      </c>
    </row>
    <row r="1210" spans="1:16">
      <c r="A1210" s="2">
        <v>1208</v>
      </c>
      <c r="B1210" s="3" t="s">
        <v>3288</v>
      </c>
      <c r="C1210" s="3" t="s">
        <v>3289</v>
      </c>
      <c r="D1210" s="3" t="s">
        <v>11</v>
      </c>
      <c r="E1210" s="3" t="s">
        <v>12</v>
      </c>
      <c r="F1210" s="3" t="s">
        <v>294</v>
      </c>
      <c r="G1210" s="3" t="s">
        <v>11</v>
      </c>
      <c r="H1210" s="3">
        <v>0</v>
      </c>
      <c r="I1210" s="3">
        <v>0</v>
      </c>
      <c r="J1210" s="4">
        <v>1168</v>
      </c>
      <c r="L1210" s="2">
        <f>INDEX($P$3:$P$1294,MATCH(J1210,_xlfn.ANCHORARRAY($O$3),0))</f>
        <v>69</v>
      </c>
      <c r="M1210" s="4">
        <v>8</v>
      </c>
      <c r="O1210" s="2">
        <v>1209</v>
      </c>
      <c r="P1210" s="4">
        <f t="shared" si="23"/>
        <v>49</v>
      </c>
    </row>
    <row r="1211" spans="1:16">
      <c r="A1211" s="2">
        <v>1209</v>
      </c>
      <c r="B1211" s="3" t="s">
        <v>3290</v>
      </c>
      <c r="C1211" s="3" t="s">
        <v>3291</v>
      </c>
      <c r="D1211" s="3" t="s">
        <v>11</v>
      </c>
      <c r="E1211" s="3" t="s">
        <v>12</v>
      </c>
      <c r="F1211" s="3" t="s">
        <v>3210</v>
      </c>
      <c r="G1211" s="3" t="s">
        <v>11</v>
      </c>
      <c r="H1211" s="3">
        <v>0</v>
      </c>
      <c r="I1211" s="3">
        <v>0</v>
      </c>
      <c r="J1211" s="4">
        <v>1169</v>
      </c>
      <c r="L1211" s="2">
        <f>INDEX($P$3:$P$1294,MATCH(J1211,_xlfn.ANCHORARRAY($O$3),0))</f>
        <v>69</v>
      </c>
      <c r="M1211" s="4">
        <v>8</v>
      </c>
      <c r="O1211" s="2">
        <v>1210</v>
      </c>
      <c r="P1211" s="4">
        <f t="shared" si="23"/>
        <v>48</v>
      </c>
    </row>
    <row r="1212" spans="1:16">
      <c r="A1212" s="2">
        <v>1210</v>
      </c>
      <c r="B1212" s="3" t="s">
        <v>3292</v>
      </c>
      <c r="C1212" s="3" t="s">
        <v>3293</v>
      </c>
      <c r="D1212" s="3" t="s">
        <v>11</v>
      </c>
      <c r="E1212" s="3" t="s">
        <v>12</v>
      </c>
      <c r="F1212" s="3" t="s">
        <v>3294</v>
      </c>
      <c r="G1212" s="3" t="s">
        <v>11</v>
      </c>
      <c r="H1212" s="3">
        <v>0</v>
      </c>
      <c r="I1212" s="3">
        <v>0</v>
      </c>
      <c r="J1212" s="4">
        <v>1170</v>
      </c>
      <c r="L1212" s="2">
        <f>INDEX($P$3:$P$1294,MATCH(J1212,_xlfn.ANCHORARRAY($O$3),0))</f>
        <v>68</v>
      </c>
      <c r="M1212" s="4">
        <v>8</v>
      </c>
      <c r="O1212" s="2">
        <v>1211</v>
      </c>
      <c r="P1212" s="4">
        <f t="shared" si="23"/>
        <v>48</v>
      </c>
    </row>
    <row r="1213" spans="1:16">
      <c r="A1213" s="2">
        <v>1211</v>
      </c>
      <c r="B1213" s="3" t="s">
        <v>3295</v>
      </c>
      <c r="C1213" s="3" t="s">
        <v>3296</v>
      </c>
      <c r="D1213" s="3" t="s">
        <v>11</v>
      </c>
      <c r="E1213" s="3" t="s">
        <v>12</v>
      </c>
      <c r="F1213" s="3" t="s">
        <v>3297</v>
      </c>
      <c r="G1213" s="3" t="s">
        <v>15</v>
      </c>
      <c r="H1213" s="3">
        <v>1</v>
      </c>
      <c r="I1213" s="3">
        <v>0.52785000000000004</v>
      </c>
      <c r="J1213" s="4">
        <v>1171</v>
      </c>
      <c r="L1213" s="2">
        <f>INDEX($P$3:$P$1294,MATCH(J1213,_xlfn.ANCHORARRAY($O$3),0))</f>
        <v>68</v>
      </c>
      <c r="M1213" s="4">
        <v>8</v>
      </c>
      <c r="O1213" s="2">
        <v>1212</v>
      </c>
      <c r="P1213" s="4">
        <f t="shared" si="23"/>
        <v>47</v>
      </c>
    </row>
    <row r="1214" spans="1:16">
      <c r="A1214" s="2">
        <v>1212</v>
      </c>
      <c r="B1214" s="3" t="s">
        <v>3298</v>
      </c>
      <c r="C1214" s="3" t="s">
        <v>3299</v>
      </c>
      <c r="D1214" s="3" t="s">
        <v>11</v>
      </c>
      <c r="E1214" s="3" t="s">
        <v>12</v>
      </c>
      <c r="F1214" s="3" t="s">
        <v>225</v>
      </c>
      <c r="G1214" s="3" t="s">
        <v>11</v>
      </c>
      <c r="H1214" s="3">
        <v>0</v>
      </c>
      <c r="I1214" s="3">
        <v>0</v>
      </c>
      <c r="J1214" s="4">
        <v>1172</v>
      </c>
      <c r="L1214" s="2">
        <f>INDEX($P$3:$P$1294,MATCH(J1214,_xlfn.ANCHORARRAY($O$3),0))</f>
        <v>67</v>
      </c>
      <c r="M1214" s="4">
        <v>8</v>
      </c>
      <c r="O1214" s="2">
        <v>1213</v>
      </c>
      <c r="P1214" s="4">
        <f t="shared" si="23"/>
        <v>47</v>
      </c>
    </row>
    <row r="1215" spans="1:16">
      <c r="A1215" s="2">
        <v>1213</v>
      </c>
      <c r="B1215" s="3" t="s">
        <v>3300</v>
      </c>
      <c r="C1215" s="3" t="s">
        <v>3301</v>
      </c>
      <c r="D1215" s="3" t="s">
        <v>11</v>
      </c>
      <c r="E1215" s="3" t="s">
        <v>12</v>
      </c>
      <c r="F1215" s="3" t="s">
        <v>3302</v>
      </c>
      <c r="G1215" s="3" t="s">
        <v>15</v>
      </c>
      <c r="H1215" s="3">
        <v>1</v>
      </c>
      <c r="I1215" s="3">
        <v>0.49828</v>
      </c>
      <c r="J1215" s="4">
        <v>1173</v>
      </c>
      <c r="L1215" s="2">
        <f>INDEX($P$3:$P$1294,MATCH(J1215,_xlfn.ANCHORARRAY($O$3),0))</f>
        <v>67</v>
      </c>
      <c r="M1215" s="4">
        <v>8</v>
      </c>
      <c r="O1215" s="2">
        <v>1214</v>
      </c>
      <c r="P1215" s="4">
        <f t="shared" si="23"/>
        <v>46</v>
      </c>
    </row>
    <row r="1216" spans="1:16">
      <c r="A1216" s="2">
        <v>1214</v>
      </c>
      <c r="B1216" s="3" t="s">
        <v>3303</v>
      </c>
      <c r="C1216" s="3" t="s">
        <v>3304</v>
      </c>
      <c r="D1216" s="3" t="s">
        <v>11</v>
      </c>
      <c r="E1216" s="3" t="s">
        <v>12</v>
      </c>
      <c r="F1216" s="3" t="s">
        <v>3305</v>
      </c>
      <c r="G1216" s="3" t="s">
        <v>11</v>
      </c>
      <c r="H1216" s="3">
        <v>0</v>
      </c>
      <c r="I1216" s="3">
        <v>0</v>
      </c>
      <c r="J1216" s="4">
        <v>1174</v>
      </c>
      <c r="L1216" s="2">
        <f>INDEX($P$3:$P$1294,MATCH(J1216,_xlfn.ANCHORARRAY($O$3),0))</f>
        <v>66</v>
      </c>
      <c r="M1216" s="4">
        <v>8</v>
      </c>
      <c r="O1216" s="2">
        <v>1215</v>
      </c>
      <c r="P1216" s="4">
        <f t="shared" si="23"/>
        <v>46</v>
      </c>
    </row>
    <row r="1217" spans="1:16">
      <c r="A1217" s="2">
        <v>1215</v>
      </c>
      <c r="B1217" s="3" t="s">
        <v>3306</v>
      </c>
      <c r="C1217" s="3" t="s">
        <v>3307</v>
      </c>
      <c r="D1217" s="3" t="s">
        <v>11</v>
      </c>
      <c r="E1217" s="3" t="s">
        <v>12</v>
      </c>
      <c r="F1217" s="3" t="s">
        <v>3308</v>
      </c>
      <c r="G1217" s="3" t="s">
        <v>11</v>
      </c>
      <c r="H1217" s="3">
        <v>0</v>
      </c>
      <c r="I1217" s="3">
        <v>0</v>
      </c>
      <c r="J1217" s="4">
        <v>1175</v>
      </c>
      <c r="L1217" s="2">
        <f>INDEX($P$3:$P$1294,MATCH(J1217,_xlfn.ANCHORARRAY($O$3),0))</f>
        <v>66</v>
      </c>
      <c r="M1217" s="4">
        <v>8</v>
      </c>
      <c r="O1217" s="2">
        <v>1216</v>
      </c>
      <c r="P1217" s="4">
        <f t="shared" si="23"/>
        <v>45</v>
      </c>
    </row>
    <row r="1218" spans="1:16">
      <c r="A1218" s="2">
        <v>1216</v>
      </c>
      <c r="B1218" s="3" t="s">
        <v>3309</v>
      </c>
      <c r="C1218" s="3" t="s">
        <v>3310</v>
      </c>
      <c r="D1218" s="3" t="s">
        <v>11</v>
      </c>
      <c r="E1218" s="3" t="s">
        <v>12</v>
      </c>
      <c r="F1218" s="3" t="s">
        <v>3311</v>
      </c>
      <c r="G1218" s="3" t="s">
        <v>11</v>
      </c>
      <c r="H1218" s="3">
        <v>0</v>
      </c>
      <c r="I1218" s="3">
        <v>0</v>
      </c>
      <c r="J1218" s="4">
        <v>1176</v>
      </c>
      <c r="L1218" s="2">
        <f>INDEX($P$3:$P$1294,MATCH(J1218,_xlfn.ANCHORARRAY($O$3),0))</f>
        <v>65</v>
      </c>
      <c r="M1218" s="4">
        <v>8</v>
      </c>
      <c r="O1218" s="2">
        <v>1217</v>
      </c>
      <c r="P1218" s="4">
        <f t="shared" si="23"/>
        <v>45</v>
      </c>
    </row>
    <row r="1219" spans="1:16">
      <c r="A1219" s="2">
        <v>1217</v>
      </c>
      <c r="B1219" s="3" t="s">
        <v>3312</v>
      </c>
      <c r="C1219" s="3" t="s">
        <v>3313</v>
      </c>
      <c r="D1219" s="3" t="s">
        <v>11</v>
      </c>
      <c r="E1219" s="3" t="s">
        <v>12</v>
      </c>
      <c r="F1219" s="3" t="s">
        <v>3314</v>
      </c>
      <c r="G1219" s="3" t="s">
        <v>15</v>
      </c>
      <c r="H1219" s="3">
        <v>1</v>
      </c>
      <c r="I1219" s="3">
        <v>0.49048599999999998</v>
      </c>
      <c r="J1219" s="4">
        <v>1177</v>
      </c>
      <c r="L1219" s="2">
        <f>INDEX($P$3:$P$1294,MATCH(J1219,_xlfn.ANCHORARRAY($O$3),0))</f>
        <v>65</v>
      </c>
      <c r="M1219" s="4">
        <v>8</v>
      </c>
      <c r="O1219" s="2">
        <v>1218</v>
      </c>
      <c r="P1219" s="4">
        <v>41</v>
      </c>
    </row>
    <row r="1220" spans="1:16">
      <c r="A1220" s="2">
        <v>1218</v>
      </c>
      <c r="B1220" s="3" t="s">
        <v>3315</v>
      </c>
      <c r="C1220" s="3" t="s">
        <v>3316</v>
      </c>
      <c r="D1220" s="3" t="s">
        <v>11</v>
      </c>
      <c r="E1220" s="3" t="s">
        <v>12</v>
      </c>
      <c r="F1220" s="3" t="s">
        <v>3317</v>
      </c>
      <c r="G1220" s="3" t="s">
        <v>12</v>
      </c>
      <c r="H1220" s="3">
        <v>1</v>
      </c>
      <c r="I1220" s="3">
        <v>0.24662100000000001</v>
      </c>
      <c r="J1220" s="4">
        <v>1178</v>
      </c>
      <c r="L1220" s="2">
        <f>INDEX($P$3:$P$1294,MATCH(J1220,_xlfn.ANCHORARRAY($O$3),0))</f>
        <v>64</v>
      </c>
      <c r="M1220" s="4">
        <v>8</v>
      </c>
      <c r="O1220" s="2">
        <v>1219</v>
      </c>
      <c r="P1220" s="4">
        <v>41</v>
      </c>
    </row>
    <row r="1221" spans="1:16">
      <c r="A1221" s="2">
        <v>1219</v>
      </c>
      <c r="B1221" s="3" t="s">
        <v>3318</v>
      </c>
      <c r="C1221" s="3" t="s">
        <v>3319</v>
      </c>
      <c r="D1221" s="3" t="s">
        <v>11</v>
      </c>
      <c r="E1221" s="3" t="s">
        <v>12</v>
      </c>
      <c r="F1221" s="3" t="s">
        <v>3314</v>
      </c>
      <c r="G1221" s="3" t="s">
        <v>11</v>
      </c>
      <c r="H1221" s="3">
        <v>0</v>
      </c>
      <c r="I1221" s="3">
        <v>0</v>
      </c>
      <c r="J1221" s="4">
        <v>1179</v>
      </c>
      <c r="L1221" s="2">
        <f>INDEX($P$3:$P$1294,MATCH(J1221,_xlfn.ANCHORARRAY($O$3),0))</f>
        <v>64</v>
      </c>
      <c r="M1221" s="4">
        <v>8</v>
      </c>
      <c r="O1221" s="2">
        <v>1220</v>
      </c>
      <c r="P1221" s="4">
        <f t="shared" si="23"/>
        <v>40</v>
      </c>
    </row>
    <row r="1222" spans="1:16">
      <c r="A1222" s="2">
        <v>1220</v>
      </c>
      <c r="B1222" s="3" t="s">
        <v>3320</v>
      </c>
      <c r="C1222" s="3" t="s">
        <v>3321</v>
      </c>
      <c r="D1222" s="3" t="s">
        <v>11</v>
      </c>
      <c r="E1222" s="3" t="s">
        <v>12</v>
      </c>
      <c r="F1222" s="3" t="s">
        <v>909</v>
      </c>
      <c r="G1222" s="3" t="s">
        <v>15</v>
      </c>
      <c r="H1222" s="3">
        <v>1</v>
      </c>
      <c r="I1222" s="3">
        <v>0.47706599999999999</v>
      </c>
      <c r="J1222" s="4">
        <v>1180</v>
      </c>
      <c r="L1222" s="2">
        <f>INDEX($P$3:$P$1294,MATCH(J1222,_xlfn.ANCHORARRAY($O$3),0))</f>
        <v>63</v>
      </c>
      <c r="M1222" s="4">
        <v>8</v>
      </c>
      <c r="O1222" s="2">
        <v>1221</v>
      </c>
      <c r="P1222" s="4">
        <f t="shared" si="23"/>
        <v>40</v>
      </c>
    </row>
    <row r="1223" spans="1:16">
      <c r="A1223" s="2">
        <v>1221</v>
      </c>
      <c r="B1223" s="3" t="s">
        <v>3322</v>
      </c>
      <c r="C1223" s="3" t="s">
        <v>3323</v>
      </c>
      <c r="D1223" s="3" t="s">
        <v>11</v>
      </c>
      <c r="E1223" s="3" t="s">
        <v>12</v>
      </c>
      <c r="F1223" s="3" t="s">
        <v>909</v>
      </c>
      <c r="G1223" s="3" t="s">
        <v>15</v>
      </c>
      <c r="H1223" s="3">
        <v>1</v>
      </c>
      <c r="I1223" s="3">
        <v>0.47706599999999999</v>
      </c>
      <c r="J1223" s="4">
        <v>1181</v>
      </c>
      <c r="L1223" s="2">
        <f>INDEX($P$3:$P$1294,MATCH(J1223,_xlfn.ANCHORARRAY($O$3),0))</f>
        <v>63</v>
      </c>
      <c r="M1223" s="4">
        <v>8</v>
      </c>
      <c r="O1223" s="2">
        <v>1222</v>
      </c>
      <c r="P1223" s="4">
        <f t="shared" si="23"/>
        <v>39</v>
      </c>
    </row>
    <row r="1224" spans="1:16">
      <c r="A1224" s="2">
        <v>1222</v>
      </c>
      <c r="B1224" s="3" t="s">
        <v>3324</v>
      </c>
      <c r="C1224" s="3" t="s">
        <v>3325</v>
      </c>
      <c r="D1224" s="3" t="s">
        <v>11</v>
      </c>
      <c r="E1224" s="3" t="s">
        <v>12</v>
      </c>
      <c r="F1224" s="3" t="s">
        <v>3326</v>
      </c>
      <c r="G1224" s="3" t="s">
        <v>11</v>
      </c>
      <c r="H1224" s="3">
        <v>0</v>
      </c>
      <c r="I1224" s="3">
        <v>0</v>
      </c>
      <c r="J1224" s="4">
        <v>1182</v>
      </c>
      <c r="L1224" s="2">
        <f>INDEX($P$3:$P$1294,MATCH(J1224,_xlfn.ANCHORARRAY($O$3),0))</f>
        <v>62</v>
      </c>
      <c r="M1224" s="4">
        <v>8</v>
      </c>
      <c r="O1224" s="2">
        <v>1223</v>
      </c>
      <c r="P1224" s="4">
        <f t="shared" si="23"/>
        <v>39</v>
      </c>
    </row>
    <row r="1225" spans="1:16">
      <c r="A1225" s="2">
        <v>1223</v>
      </c>
      <c r="B1225" s="3" t="s">
        <v>3327</v>
      </c>
      <c r="C1225" s="3" t="s">
        <v>3328</v>
      </c>
      <c r="D1225" s="3" t="s">
        <v>11</v>
      </c>
      <c r="E1225" s="3" t="s">
        <v>12</v>
      </c>
      <c r="F1225" s="3" t="s">
        <v>3329</v>
      </c>
      <c r="G1225" s="3" t="s">
        <v>11</v>
      </c>
      <c r="H1225" s="3">
        <v>0</v>
      </c>
      <c r="I1225" s="3">
        <v>0</v>
      </c>
      <c r="J1225" s="4">
        <v>1183</v>
      </c>
      <c r="L1225" s="2">
        <f>INDEX($P$3:$P$1294,MATCH(J1225,_xlfn.ANCHORARRAY($O$3),0))</f>
        <v>62</v>
      </c>
      <c r="M1225" s="4">
        <v>8</v>
      </c>
      <c r="O1225" s="2">
        <v>1224</v>
      </c>
      <c r="P1225" s="4">
        <f t="shared" si="23"/>
        <v>38</v>
      </c>
    </row>
    <row r="1226" spans="1:16">
      <c r="A1226" s="2">
        <v>1224</v>
      </c>
      <c r="B1226" s="3" t="s">
        <v>3330</v>
      </c>
      <c r="C1226" s="3" t="s">
        <v>3331</v>
      </c>
      <c r="D1226" s="3" t="s">
        <v>11</v>
      </c>
      <c r="E1226" s="3" t="s">
        <v>12</v>
      </c>
      <c r="F1226" s="3" t="s">
        <v>3332</v>
      </c>
      <c r="G1226" s="3" t="s">
        <v>15</v>
      </c>
      <c r="H1226" s="3">
        <v>1</v>
      </c>
      <c r="I1226" s="3">
        <v>0.55682399999999999</v>
      </c>
      <c r="J1226" s="4">
        <v>1184</v>
      </c>
      <c r="L1226" s="2">
        <f>INDEX($P$3:$P$1294,MATCH(J1226,_xlfn.ANCHORARRAY($O$3),0))</f>
        <v>61</v>
      </c>
      <c r="M1226" s="4">
        <v>8</v>
      </c>
      <c r="O1226" s="2">
        <v>1225</v>
      </c>
      <c r="P1226" s="4">
        <f t="shared" si="23"/>
        <v>38</v>
      </c>
    </row>
    <row r="1227" spans="1:16">
      <c r="A1227" s="2">
        <v>1225</v>
      </c>
      <c r="B1227" s="3" t="s">
        <v>3333</v>
      </c>
      <c r="C1227" s="3" t="s">
        <v>3334</v>
      </c>
      <c r="D1227" s="3" t="s">
        <v>11</v>
      </c>
      <c r="E1227" s="3" t="s">
        <v>12</v>
      </c>
      <c r="F1227" s="3" t="s">
        <v>3335</v>
      </c>
      <c r="G1227" s="3" t="s">
        <v>12</v>
      </c>
      <c r="H1227" s="3">
        <v>1</v>
      </c>
      <c r="I1227" s="3">
        <v>0.24865899999999999</v>
      </c>
      <c r="J1227" s="4">
        <v>1185</v>
      </c>
      <c r="L1227" s="2">
        <f>INDEX($P$3:$P$1294,MATCH(J1227,_xlfn.ANCHORARRAY($O$3),0))</f>
        <v>61</v>
      </c>
      <c r="M1227" s="4">
        <v>8</v>
      </c>
      <c r="O1227" s="2">
        <v>1226</v>
      </c>
      <c r="P1227" s="4">
        <f t="shared" si="23"/>
        <v>37</v>
      </c>
    </row>
    <row r="1228" spans="1:16">
      <c r="A1228" s="2">
        <v>1226</v>
      </c>
      <c r="B1228" s="3" t="s">
        <v>3336</v>
      </c>
      <c r="C1228" s="3" t="s">
        <v>3337</v>
      </c>
      <c r="D1228" s="3" t="s">
        <v>12</v>
      </c>
      <c r="E1228" s="3" t="s">
        <v>12</v>
      </c>
      <c r="F1228" s="3" t="s">
        <v>3338</v>
      </c>
      <c r="G1228" s="3" t="s">
        <v>12</v>
      </c>
      <c r="H1228" s="3">
        <v>1</v>
      </c>
      <c r="I1228" s="3">
        <v>0.25400200000000001</v>
      </c>
      <c r="J1228" s="4">
        <v>1185</v>
      </c>
      <c r="L1228" s="2">
        <f>INDEX($P$3:$P$1294,MATCH(J1228,_xlfn.ANCHORARRAY($O$3),0))</f>
        <v>61</v>
      </c>
      <c r="M1228" s="4">
        <v>8</v>
      </c>
      <c r="O1228" s="2">
        <v>1227</v>
      </c>
      <c r="P1228" s="4">
        <f t="shared" si="23"/>
        <v>37</v>
      </c>
    </row>
    <row r="1229" spans="1:16">
      <c r="A1229" s="2">
        <v>1227</v>
      </c>
      <c r="B1229" s="3" t="s">
        <v>3339</v>
      </c>
      <c r="C1229" s="3" t="s">
        <v>3340</v>
      </c>
      <c r="D1229" s="3" t="s">
        <v>11</v>
      </c>
      <c r="E1229" s="3" t="s">
        <v>12</v>
      </c>
      <c r="F1229" s="3" t="s">
        <v>3341</v>
      </c>
      <c r="G1229" s="3" t="s">
        <v>15</v>
      </c>
      <c r="H1229" s="3">
        <v>1</v>
      </c>
      <c r="I1229" s="3">
        <v>0.39135599999999998</v>
      </c>
      <c r="J1229" s="4">
        <v>1186</v>
      </c>
      <c r="L1229" s="2">
        <f>INDEX($P$3:$P$1294,MATCH(J1229,_xlfn.ANCHORARRAY($O$3),0))</f>
        <v>60</v>
      </c>
      <c r="M1229" s="4">
        <v>8</v>
      </c>
      <c r="O1229" s="2">
        <v>1228</v>
      </c>
      <c r="P1229" s="4">
        <f t="shared" si="23"/>
        <v>36</v>
      </c>
    </row>
    <row r="1230" spans="1:16">
      <c r="A1230" s="2">
        <v>1228</v>
      </c>
      <c r="B1230" s="3" t="s">
        <v>3342</v>
      </c>
      <c r="C1230" s="3" t="s">
        <v>3343</v>
      </c>
      <c r="D1230" s="3" t="s">
        <v>11</v>
      </c>
      <c r="E1230" s="3" t="s">
        <v>12</v>
      </c>
      <c r="F1230" s="3" t="s">
        <v>3344</v>
      </c>
      <c r="G1230" s="3" t="s">
        <v>12</v>
      </c>
      <c r="H1230" s="3">
        <v>1</v>
      </c>
      <c r="I1230" s="3">
        <v>0.197683</v>
      </c>
      <c r="J1230" s="4">
        <v>1187</v>
      </c>
      <c r="L1230" s="2">
        <f>INDEX($P$3:$P$1294,MATCH(J1230,_xlfn.ANCHORARRAY($O$3),0))</f>
        <v>60</v>
      </c>
      <c r="M1230" s="4">
        <v>8</v>
      </c>
      <c r="O1230" s="2">
        <v>1229</v>
      </c>
      <c r="P1230" s="4">
        <f t="shared" si="23"/>
        <v>36</v>
      </c>
    </row>
    <row r="1231" spans="1:16">
      <c r="A1231" s="2">
        <v>1229</v>
      </c>
      <c r="B1231" s="3" t="s">
        <v>3345</v>
      </c>
      <c r="C1231" s="3" t="s">
        <v>3346</v>
      </c>
      <c r="D1231" s="3" t="s">
        <v>11</v>
      </c>
      <c r="E1231" s="3" t="s">
        <v>12</v>
      </c>
      <c r="F1231" s="3" t="s">
        <v>3347</v>
      </c>
      <c r="G1231" s="3" t="s">
        <v>11</v>
      </c>
      <c r="H1231" s="3">
        <v>0</v>
      </c>
      <c r="I1231" s="3">
        <v>0</v>
      </c>
      <c r="J1231" s="4">
        <v>1188</v>
      </c>
      <c r="L1231" s="2">
        <f>INDEX($P$3:$P$1294,MATCH(J1231,_xlfn.ANCHORARRAY($O$3),0))</f>
        <v>59</v>
      </c>
      <c r="M1231" s="4">
        <v>8</v>
      </c>
      <c r="O1231" s="2">
        <v>1230</v>
      </c>
      <c r="P1231" s="4">
        <f t="shared" si="23"/>
        <v>35</v>
      </c>
    </row>
    <row r="1232" spans="1:16">
      <c r="A1232" s="2">
        <v>1230</v>
      </c>
      <c r="B1232" s="3" t="s">
        <v>3348</v>
      </c>
      <c r="C1232" s="3" t="s">
        <v>3349</v>
      </c>
      <c r="D1232" s="3" t="s">
        <v>12</v>
      </c>
      <c r="E1232" s="3" t="s">
        <v>12</v>
      </c>
      <c r="F1232" s="3" t="s">
        <v>3350</v>
      </c>
      <c r="G1232" s="3" t="s">
        <v>12</v>
      </c>
      <c r="H1232" s="3">
        <v>1</v>
      </c>
      <c r="I1232" s="3">
        <v>0.29061199999999998</v>
      </c>
      <c r="J1232" s="4">
        <v>1188</v>
      </c>
      <c r="L1232" s="2">
        <f>INDEX($P$3:$P$1294,MATCH(J1232,_xlfn.ANCHORARRAY($O$3),0))</f>
        <v>59</v>
      </c>
      <c r="M1232" s="4">
        <v>8</v>
      </c>
      <c r="O1232" s="2">
        <v>1231</v>
      </c>
      <c r="P1232" s="4">
        <f t="shared" si="23"/>
        <v>35</v>
      </c>
    </row>
    <row r="1233" spans="1:16">
      <c r="A1233" s="2">
        <v>1231</v>
      </c>
      <c r="B1233" s="3" t="s">
        <v>3351</v>
      </c>
      <c r="C1233" s="3" t="s">
        <v>3352</v>
      </c>
      <c r="D1233" s="3" t="s">
        <v>12</v>
      </c>
      <c r="E1233" s="3" t="s">
        <v>12</v>
      </c>
      <c r="F1233" s="3" t="s">
        <v>3353</v>
      </c>
      <c r="G1233" s="3" t="s">
        <v>12</v>
      </c>
      <c r="H1233" s="3">
        <v>1</v>
      </c>
      <c r="I1233" s="3">
        <v>0.38437100000000002</v>
      </c>
      <c r="J1233" s="4">
        <v>1188</v>
      </c>
      <c r="L1233" s="2">
        <f>INDEX($P$3:$P$1294,MATCH(J1233,_xlfn.ANCHORARRAY($O$3),0))</f>
        <v>59</v>
      </c>
      <c r="M1233" s="4">
        <v>8</v>
      </c>
      <c r="O1233" s="2">
        <v>1232</v>
      </c>
      <c r="P1233" s="4">
        <f t="shared" si="23"/>
        <v>34</v>
      </c>
    </row>
    <row r="1234" spans="1:16">
      <c r="A1234" s="2">
        <v>1232</v>
      </c>
      <c r="B1234" s="3" t="s">
        <v>3354</v>
      </c>
      <c r="C1234" s="3" t="s">
        <v>3355</v>
      </c>
      <c r="D1234" s="3" t="s">
        <v>11</v>
      </c>
      <c r="E1234" s="3" t="s">
        <v>12</v>
      </c>
      <c r="F1234" s="3" t="s">
        <v>3356</v>
      </c>
      <c r="G1234" s="3" t="s">
        <v>15</v>
      </c>
      <c r="H1234" s="3">
        <v>1</v>
      </c>
      <c r="I1234" s="3">
        <v>0.77205599999999996</v>
      </c>
      <c r="J1234" s="4">
        <v>1189</v>
      </c>
      <c r="L1234" s="2">
        <f>INDEX($P$3:$P$1294,MATCH(J1234,_xlfn.ANCHORARRAY($O$3),0))</f>
        <v>59</v>
      </c>
      <c r="M1234" s="4">
        <v>8</v>
      </c>
      <c r="O1234" s="2">
        <v>1233</v>
      </c>
      <c r="P1234" s="4">
        <f t="shared" si="23"/>
        <v>34</v>
      </c>
    </row>
    <row r="1235" spans="1:16">
      <c r="A1235" s="2">
        <v>1233</v>
      </c>
      <c r="B1235" s="3" t="s">
        <v>3357</v>
      </c>
      <c r="C1235" s="3" t="s">
        <v>3358</v>
      </c>
      <c r="D1235" s="3" t="s">
        <v>11</v>
      </c>
      <c r="E1235" s="3" t="s">
        <v>12</v>
      </c>
      <c r="F1235" s="3" t="s">
        <v>56</v>
      </c>
      <c r="G1235" s="3" t="s">
        <v>15</v>
      </c>
      <c r="H1235" s="3">
        <v>1</v>
      </c>
      <c r="I1235" s="3">
        <v>0.79327599999999998</v>
      </c>
      <c r="J1235" s="4">
        <v>1190</v>
      </c>
      <c r="L1235" s="2">
        <f>INDEX($P$3:$P$1294,MATCH(J1235,_xlfn.ANCHORARRAY($O$3),0))</f>
        <v>58</v>
      </c>
      <c r="M1235" s="4">
        <v>8</v>
      </c>
      <c r="O1235" s="2">
        <v>1234</v>
      </c>
      <c r="P1235" s="4">
        <f t="shared" si="23"/>
        <v>33</v>
      </c>
    </row>
    <row r="1236" spans="1:16">
      <c r="A1236" s="2">
        <v>1234</v>
      </c>
      <c r="B1236" s="3" t="s">
        <v>3359</v>
      </c>
      <c r="C1236" s="3" t="s">
        <v>3360</v>
      </c>
      <c r="D1236" s="3" t="s">
        <v>11</v>
      </c>
      <c r="E1236" s="3" t="s">
        <v>12</v>
      </c>
      <c r="F1236" s="3" t="s">
        <v>3356</v>
      </c>
      <c r="G1236" s="3" t="s">
        <v>12</v>
      </c>
      <c r="H1236" s="3">
        <v>1</v>
      </c>
      <c r="I1236" s="3">
        <v>0.38602799999999998</v>
      </c>
      <c r="J1236" s="4">
        <v>1191</v>
      </c>
      <c r="L1236" s="2">
        <f>INDEX($P$3:$P$1294,MATCH(J1236,_xlfn.ANCHORARRAY($O$3),0))</f>
        <v>58</v>
      </c>
      <c r="M1236" s="4">
        <v>8</v>
      </c>
      <c r="O1236" s="2">
        <v>1235</v>
      </c>
      <c r="P1236" s="4">
        <f t="shared" si="23"/>
        <v>33</v>
      </c>
    </row>
    <row r="1237" spans="1:16">
      <c r="A1237" s="2">
        <v>1235</v>
      </c>
      <c r="B1237" s="3" t="s">
        <v>3361</v>
      </c>
      <c r="C1237" s="3" t="s">
        <v>3362</v>
      </c>
      <c r="D1237" s="3" t="s">
        <v>11</v>
      </c>
      <c r="E1237" s="3" t="s">
        <v>12</v>
      </c>
      <c r="F1237" s="3" t="s">
        <v>3353</v>
      </c>
      <c r="G1237" s="3" t="s">
        <v>12</v>
      </c>
      <c r="H1237" s="3">
        <v>1</v>
      </c>
      <c r="I1237" s="3">
        <v>0.38437100000000002</v>
      </c>
      <c r="J1237" s="4">
        <v>1192</v>
      </c>
      <c r="L1237" s="2">
        <f>INDEX($P$3:$P$1294,MATCH(J1237,_xlfn.ANCHORARRAY($O$3),0))</f>
        <v>57</v>
      </c>
      <c r="M1237" s="4">
        <v>8</v>
      </c>
      <c r="O1237" s="2">
        <v>1236</v>
      </c>
      <c r="P1237" s="4">
        <f t="shared" si="23"/>
        <v>32</v>
      </c>
    </row>
    <row r="1238" spans="1:16">
      <c r="A1238" s="2">
        <v>1236</v>
      </c>
      <c r="B1238" s="3" t="s">
        <v>3363</v>
      </c>
      <c r="C1238" s="3" t="s">
        <v>3364</v>
      </c>
      <c r="D1238" s="3" t="s">
        <v>12</v>
      </c>
      <c r="E1238" s="3" t="s">
        <v>12</v>
      </c>
      <c r="F1238" s="3" t="s">
        <v>3365</v>
      </c>
      <c r="G1238" s="3" t="s">
        <v>12</v>
      </c>
      <c r="H1238" s="3">
        <v>1</v>
      </c>
      <c r="I1238" s="3">
        <v>0.38349499999999997</v>
      </c>
      <c r="J1238" s="4">
        <v>1192</v>
      </c>
      <c r="L1238" s="2">
        <f>INDEX($P$3:$P$1294,MATCH(J1238,_xlfn.ANCHORARRAY($O$3),0))</f>
        <v>57</v>
      </c>
      <c r="M1238" s="4">
        <v>8</v>
      </c>
      <c r="O1238" s="2">
        <v>1237</v>
      </c>
      <c r="P1238" s="4">
        <f t="shared" si="23"/>
        <v>32</v>
      </c>
    </row>
    <row r="1239" spans="1:16">
      <c r="A1239" s="2">
        <v>1237</v>
      </c>
      <c r="B1239" s="3" t="s">
        <v>3366</v>
      </c>
      <c r="C1239" s="3" t="s">
        <v>3367</v>
      </c>
      <c r="D1239" s="3" t="s">
        <v>11</v>
      </c>
      <c r="E1239" s="3" t="s">
        <v>12</v>
      </c>
      <c r="F1239" s="3" t="s">
        <v>3353</v>
      </c>
      <c r="G1239" s="3" t="s">
        <v>12</v>
      </c>
      <c r="H1239" s="3">
        <v>1</v>
      </c>
      <c r="I1239" s="3">
        <v>0.38437100000000002</v>
      </c>
      <c r="J1239" s="4">
        <v>1193</v>
      </c>
      <c r="L1239" s="2">
        <f>INDEX($P$3:$P$1294,MATCH(J1239,_xlfn.ANCHORARRAY($O$3),0))</f>
        <v>57</v>
      </c>
      <c r="M1239" s="4">
        <v>8</v>
      </c>
      <c r="O1239" s="2">
        <v>1238</v>
      </c>
      <c r="P1239" s="4">
        <f t="shared" si="23"/>
        <v>31</v>
      </c>
    </row>
    <row r="1240" spans="1:16">
      <c r="A1240" s="2">
        <v>1238</v>
      </c>
      <c r="B1240" s="3" t="s">
        <v>3368</v>
      </c>
      <c r="C1240" s="3" t="s">
        <v>3369</v>
      </c>
      <c r="D1240" s="3" t="s">
        <v>12</v>
      </c>
      <c r="E1240" s="3" t="s">
        <v>12</v>
      </c>
      <c r="F1240" s="3" t="s">
        <v>3370</v>
      </c>
      <c r="G1240" s="3" t="s">
        <v>12</v>
      </c>
      <c r="H1240" s="3">
        <v>1</v>
      </c>
      <c r="I1240" s="3">
        <v>0.32691300000000001</v>
      </c>
      <c r="J1240" s="4">
        <v>1193</v>
      </c>
      <c r="L1240" s="2">
        <f>INDEX($P$3:$P$1294,MATCH(J1240,_xlfn.ANCHORARRAY($O$3),0))</f>
        <v>57</v>
      </c>
      <c r="M1240" s="4">
        <v>8</v>
      </c>
      <c r="O1240" s="2">
        <v>1239</v>
      </c>
      <c r="P1240" s="4">
        <f t="shared" si="23"/>
        <v>31</v>
      </c>
    </row>
    <row r="1241" spans="1:16">
      <c r="A1241" s="2">
        <v>1239</v>
      </c>
      <c r="B1241" s="3" t="s">
        <v>3371</v>
      </c>
      <c r="C1241" s="3" t="s">
        <v>3372</v>
      </c>
      <c r="D1241" s="3" t="s">
        <v>12</v>
      </c>
      <c r="E1241" s="3" t="s">
        <v>12</v>
      </c>
      <c r="F1241" s="3" t="s">
        <v>3370</v>
      </c>
      <c r="G1241" s="3" t="s">
        <v>12</v>
      </c>
      <c r="H1241" s="3">
        <v>1</v>
      </c>
      <c r="I1241" s="3">
        <v>0.32691300000000001</v>
      </c>
      <c r="J1241" s="4">
        <v>1193</v>
      </c>
      <c r="L1241" s="2">
        <f>INDEX($P$3:$P$1294,MATCH(J1241,_xlfn.ANCHORARRAY($O$3),0))</f>
        <v>57</v>
      </c>
      <c r="M1241" s="4">
        <v>8</v>
      </c>
      <c r="O1241" s="2">
        <v>1240</v>
      </c>
      <c r="P1241" s="4">
        <f t="shared" si="23"/>
        <v>30</v>
      </c>
    </row>
    <row r="1242" spans="1:16">
      <c r="A1242" s="2">
        <v>1240</v>
      </c>
      <c r="B1242" s="3" t="s">
        <v>3373</v>
      </c>
      <c r="C1242" s="3" t="s">
        <v>3374</v>
      </c>
      <c r="D1242" s="3" t="s">
        <v>12</v>
      </c>
      <c r="E1242" s="3" t="s">
        <v>12</v>
      </c>
      <c r="F1242" s="3" t="s">
        <v>3370</v>
      </c>
      <c r="G1242" s="3" t="s">
        <v>12</v>
      </c>
      <c r="H1242" s="3">
        <v>1</v>
      </c>
      <c r="I1242" s="3">
        <v>0.32691300000000001</v>
      </c>
      <c r="J1242" s="4">
        <v>1193</v>
      </c>
      <c r="L1242" s="2">
        <f>INDEX($P$3:$P$1294,MATCH(J1242,_xlfn.ANCHORARRAY($O$3),0))</f>
        <v>57</v>
      </c>
      <c r="M1242" s="4">
        <v>8</v>
      </c>
      <c r="O1242" s="2">
        <v>1241</v>
      </c>
      <c r="P1242" s="4">
        <f t="shared" si="23"/>
        <v>30</v>
      </c>
    </row>
    <row r="1243" spans="1:16">
      <c r="A1243" s="2">
        <v>1241</v>
      </c>
      <c r="B1243" s="3" t="s">
        <v>3375</v>
      </c>
      <c r="C1243" s="3" t="s">
        <v>3376</v>
      </c>
      <c r="D1243" s="3" t="s">
        <v>11</v>
      </c>
      <c r="E1243" s="3" t="s">
        <v>12</v>
      </c>
      <c r="F1243" s="3" t="s">
        <v>3377</v>
      </c>
      <c r="G1243" s="3" t="s">
        <v>12</v>
      </c>
      <c r="H1243" s="3">
        <v>1</v>
      </c>
      <c r="I1243" s="3">
        <v>0.33382200000000001</v>
      </c>
      <c r="J1243" s="4">
        <v>1194</v>
      </c>
      <c r="L1243" s="2">
        <f>INDEX($P$3:$P$1294,MATCH(J1243,_xlfn.ANCHORARRAY($O$3),0))</f>
        <v>56</v>
      </c>
      <c r="M1243" s="4">
        <v>8</v>
      </c>
      <c r="O1243" s="2">
        <v>1242</v>
      </c>
      <c r="P1243" s="4">
        <f t="shared" si="23"/>
        <v>29</v>
      </c>
    </row>
    <row r="1244" spans="1:16">
      <c r="A1244" s="2">
        <v>1242</v>
      </c>
      <c r="B1244" s="3" t="s">
        <v>3378</v>
      </c>
      <c r="C1244" s="3" t="s">
        <v>3379</v>
      </c>
      <c r="D1244" s="3" t="s">
        <v>11</v>
      </c>
      <c r="E1244" s="3" t="s">
        <v>12</v>
      </c>
      <c r="F1244" s="3" t="s">
        <v>3377</v>
      </c>
      <c r="G1244" s="3" t="s">
        <v>15</v>
      </c>
      <c r="H1244" s="3">
        <v>1</v>
      </c>
      <c r="I1244" s="3">
        <v>0.66764400000000002</v>
      </c>
      <c r="J1244" s="4">
        <v>1195</v>
      </c>
      <c r="L1244" s="2">
        <f>INDEX($P$3:$P$1294,MATCH(J1244,_xlfn.ANCHORARRAY($O$3),0))</f>
        <v>56</v>
      </c>
      <c r="M1244" s="4">
        <v>8</v>
      </c>
      <c r="O1244" s="2">
        <v>1243</v>
      </c>
      <c r="P1244" s="4">
        <f t="shared" si="23"/>
        <v>29</v>
      </c>
    </row>
    <row r="1245" spans="1:16">
      <c r="A1245" s="2">
        <v>1243</v>
      </c>
      <c r="B1245" s="3" t="s">
        <v>3380</v>
      </c>
      <c r="C1245" s="3" t="s">
        <v>3381</v>
      </c>
      <c r="D1245" s="3" t="s">
        <v>12</v>
      </c>
      <c r="E1245" s="3" t="s">
        <v>12</v>
      </c>
      <c r="F1245" s="3" t="s">
        <v>2363</v>
      </c>
      <c r="G1245" s="3" t="s">
        <v>12</v>
      </c>
      <c r="H1245" s="3">
        <v>1</v>
      </c>
      <c r="I1245" s="3">
        <v>0.25406400000000001</v>
      </c>
      <c r="J1245" s="4">
        <v>1195</v>
      </c>
      <c r="L1245" s="2">
        <f>INDEX($P$3:$P$1294,MATCH(J1245,_xlfn.ANCHORARRAY($O$3),0))</f>
        <v>56</v>
      </c>
      <c r="M1245" s="4">
        <v>8</v>
      </c>
      <c r="O1245" s="2">
        <v>1244</v>
      </c>
      <c r="P1245" s="4">
        <f t="shared" si="23"/>
        <v>28</v>
      </c>
    </row>
    <row r="1246" spans="1:16">
      <c r="A1246" s="2">
        <v>1244</v>
      </c>
      <c r="B1246" s="3" t="s">
        <v>3382</v>
      </c>
      <c r="C1246" s="3" t="s">
        <v>3383</v>
      </c>
      <c r="D1246" s="3" t="s">
        <v>11</v>
      </c>
      <c r="E1246" s="3" t="s">
        <v>12</v>
      </c>
      <c r="F1246" s="3" t="s">
        <v>3384</v>
      </c>
      <c r="G1246" s="3" t="s">
        <v>11</v>
      </c>
      <c r="H1246" s="3">
        <v>0</v>
      </c>
      <c r="I1246" s="3">
        <v>0</v>
      </c>
      <c r="J1246" s="4">
        <v>1196</v>
      </c>
      <c r="L1246" s="2">
        <f>INDEX($P$3:$P$1294,MATCH(J1246,_xlfn.ANCHORARRAY($O$3),0))</f>
        <v>55</v>
      </c>
      <c r="M1246" s="4">
        <v>8</v>
      </c>
      <c r="O1246" s="2">
        <v>1245</v>
      </c>
      <c r="P1246" s="4">
        <f t="shared" si="23"/>
        <v>28</v>
      </c>
    </row>
    <row r="1247" spans="1:16">
      <c r="A1247" s="2">
        <v>1245</v>
      </c>
      <c r="B1247" s="3" t="s">
        <v>3385</v>
      </c>
      <c r="C1247" s="3" t="s">
        <v>3386</v>
      </c>
      <c r="D1247" s="3" t="s">
        <v>11</v>
      </c>
      <c r="E1247" s="3" t="s">
        <v>12</v>
      </c>
      <c r="F1247" s="3" t="s">
        <v>3377</v>
      </c>
      <c r="G1247" s="3" t="s">
        <v>11</v>
      </c>
      <c r="H1247" s="3">
        <v>0</v>
      </c>
      <c r="I1247" s="3">
        <v>0</v>
      </c>
      <c r="J1247" s="4">
        <v>1197</v>
      </c>
      <c r="L1247" s="2">
        <f>INDEX($P$3:$P$1294,MATCH(J1247,_xlfn.ANCHORARRAY($O$3),0))</f>
        <v>55</v>
      </c>
      <c r="M1247" s="4">
        <v>8</v>
      </c>
      <c r="O1247" s="2">
        <v>1246</v>
      </c>
      <c r="P1247" s="4">
        <f t="shared" si="23"/>
        <v>27</v>
      </c>
    </row>
    <row r="1248" spans="1:16">
      <c r="A1248" s="2">
        <v>1246</v>
      </c>
      <c r="B1248" s="3" t="s">
        <v>3387</v>
      </c>
      <c r="C1248" s="3" t="s">
        <v>3388</v>
      </c>
      <c r="D1248" s="3" t="s">
        <v>12</v>
      </c>
      <c r="E1248" s="3" t="s">
        <v>12</v>
      </c>
      <c r="F1248" s="3" t="s">
        <v>610</v>
      </c>
      <c r="G1248" s="3" t="s">
        <v>12</v>
      </c>
      <c r="H1248" s="3">
        <v>1</v>
      </c>
      <c r="I1248" s="3">
        <v>0.32558900000000002</v>
      </c>
      <c r="J1248" s="4">
        <v>1197</v>
      </c>
      <c r="L1248" s="2">
        <f>INDEX($P$3:$P$1294,MATCH(J1248,_xlfn.ANCHORARRAY($O$3),0))</f>
        <v>55</v>
      </c>
      <c r="M1248" s="4">
        <v>8</v>
      </c>
      <c r="O1248" s="2">
        <v>1247</v>
      </c>
      <c r="P1248" s="4">
        <f t="shared" si="23"/>
        <v>27</v>
      </c>
    </row>
    <row r="1249" spans="1:16">
      <c r="A1249" s="2">
        <v>1247</v>
      </c>
      <c r="B1249" s="3" t="s">
        <v>3389</v>
      </c>
      <c r="C1249" s="3" t="s">
        <v>3390</v>
      </c>
      <c r="D1249" s="3" t="s">
        <v>12</v>
      </c>
      <c r="E1249" s="3" t="s">
        <v>12</v>
      </c>
      <c r="F1249" s="3" t="s">
        <v>3391</v>
      </c>
      <c r="G1249" s="3" t="s">
        <v>12</v>
      </c>
      <c r="H1249" s="3">
        <v>1</v>
      </c>
      <c r="I1249" s="3">
        <v>0.394154</v>
      </c>
      <c r="J1249" s="4">
        <v>1197</v>
      </c>
      <c r="L1249" s="2">
        <f>INDEX($P$3:$P$1294,MATCH(J1249,_xlfn.ANCHORARRAY($O$3),0))</f>
        <v>55</v>
      </c>
      <c r="M1249" s="4">
        <v>8</v>
      </c>
      <c r="O1249" s="2">
        <v>1248</v>
      </c>
      <c r="P1249" s="4">
        <f t="shared" si="23"/>
        <v>26</v>
      </c>
    </row>
    <row r="1250" spans="1:16">
      <c r="A1250" s="2">
        <v>1248</v>
      </c>
      <c r="B1250" s="3" t="s">
        <v>3392</v>
      </c>
      <c r="C1250" s="3" t="s">
        <v>3393</v>
      </c>
      <c r="D1250" s="3" t="s">
        <v>12</v>
      </c>
      <c r="E1250" s="3" t="s">
        <v>12</v>
      </c>
      <c r="F1250" s="3" t="s">
        <v>3394</v>
      </c>
      <c r="G1250" s="3" t="s">
        <v>12</v>
      </c>
      <c r="H1250" s="3">
        <v>1</v>
      </c>
      <c r="I1250" s="3">
        <v>0.235681</v>
      </c>
      <c r="J1250" s="4">
        <v>1197</v>
      </c>
      <c r="L1250" s="2">
        <f>INDEX($P$3:$P$1294,MATCH(J1250,_xlfn.ANCHORARRAY($O$3),0))</f>
        <v>55</v>
      </c>
      <c r="M1250" s="4">
        <v>8</v>
      </c>
      <c r="O1250" s="2">
        <v>1249</v>
      </c>
      <c r="P1250" s="4">
        <f t="shared" si="23"/>
        <v>26</v>
      </c>
    </row>
    <row r="1251" spans="1:16">
      <c r="A1251" s="2">
        <v>1249</v>
      </c>
      <c r="B1251" s="3" t="s">
        <v>3395</v>
      </c>
      <c r="C1251" s="3" t="s">
        <v>3396</v>
      </c>
      <c r="D1251" s="3" t="s">
        <v>12</v>
      </c>
      <c r="E1251" s="3" t="s">
        <v>12</v>
      </c>
      <c r="F1251" s="3" t="s">
        <v>3397</v>
      </c>
      <c r="G1251" s="3" t="s">
        <v>12</v>
      </c>
      <c r="H1251" s="3">
        <v>1</v>
      </c>
      <c r="I1251" s="3">
        <v>0.239454</v>
      </c>
      <c r="J1251" s="4">
        <v>1197</v>
      </c>
      <c r="L1251" s="2">
        <f>INDEX($P$3:$P$1294,MATCH(J1251,_xlfn.ANCHORARRAY($O$3),0))</f>
        <v>55</v>
      </c>
      <c r="M1251" s="4">
        <v>8</v>
      </c>
      <c r="O1251" s="2">
        <v>1250</v>
      </c>
      <c r="P1251" s="4">
        <f t="shared" si="23"/>
        <v>25</v>
      </c>
    </row>
    <row r="1252" spans="1:16">
      <c r="A1252" s="2">
        <v>1250</v>
      </c>
      <c r="B1252" s="3" t="s">
        <v>3398</v>
      </c>
      <c r="C1252" s="3" t="s">
        <v>3399</v>
      </c>
      <c r="D1252" s="3" t="s">
        <v>12</v>
      </c>
      <c r="E1252" s="3" t="s">
        <v>12</v>
      </c>
      <c r="F1252" s="3" t="s">
        <v>3397</v>
      </c>
      <c r="G1252" s="3" t="s">
        <v>12</v>
      </c>
      <c r="H1252" s="3">
        <v>1</v>
      </c>
      <c r="I1252" s="3">
        <v>0.239454</v>
      </c>
      <c r="J1252" s="4">
        <v>1197</v>
      </c>
      <c r="L1252" s="2">
        <f>INDEX($P$3:$P$1294,MATCH(J1252,_xlfn.ANCHORARRAY($O$3),0))</f>
        <v>55</v>
      </c>
      <c r="M1252" s="4">
        <v>8</v>
      </c>
      <c r="O1252" s="2">
        <v>1251</v>
      </c>
      <c r="P1252" s="4">
        <f t="shared" si="23"/>
        <v>25</v>
      </c>
    </row>
    <row r="1253" spans="1:16">
      <c r="A1253" s="2">
        <v>1251</v>
      </c>
      <c r="B1253" s="3" t="s">
        <v>3400</v>
      </c>
      <c r="C1253" s="3" t="s">
        <v>3401</v>
      </c>
      <c r="D1253" s="3" t="s">
        <v>11</v>
      </c>
      <c r="E1253" s="3" t="s">
        <v>12</v>
      </c>
      <c r="F1253" s="3" t="s">
        <v>3402</v>
      </c>
      <c r="G1253" s="3" t="s">
        <v>11</v>
      </c>
      <c r="H1253" s="3">
        <v>0</v>
      </c>
      <c r="I1253" s="3">
        <v>0</v>
      </c>
      <c r="J1253" s="4">
        <v>1198</v>
      </c>
      <c r="L1253" s="2">
        <f>INDEX($P$3:$P$1294,MATCH(J1253,_xlfn.ANCHORARRAY($O$3),0))</f>
        <v>54</v>
      </c>
      <c r="M1253" s="4">
        <v>8</v>
      </c>
      <c r="O1253" s="2">
        <v>1252</v>
      </c>
      <c r="P1253" s="4">
        <f t="shared" si="23"/>
        <v>24</v>
      </c>
    </row>
    <row r="1254" spans="1:16">
      <c r="A1254" s="2">
        <v>1252</v>
      </c>
      <c r="B1254" s="3" t="s">
        <v>3403</v>
      </c>
      <c r="C1254" s="3" t="s">
        <v>3404</v>
      </c>
      <c r="D1254" s="3" t="s">
        <v>11</v>
      </c>
      <c r="E1254" s="3" t="s">
        <v>12</v>
      </c>
      <c r="F1254" s="3" t="s">
        <v>3405</v>
      </c>
      <c r="G1254" s="3" t="s">
        <v>15</v>
      </c>
      <c r="H1254" s="3">
        <v>1</v>
      </c>
      <c r="I1254" s="3">
        <v>0.51060000000000005</v>
      </c>
      <c r="J1254" s="4">
        <v>1199</v>
      </c>
      <c r="L1254" s="2">
        <f>INDEX($P$3:$P$1294,MATCH(J1254,_xlfn.ANCHORARRAY($O$3),0))</f>
        <v>54</v>
      </c>
      <c r="M1254" s="4">
        <v>8</v>
      </c>
      <c r="O1254" s="2">
        <v>1253</v>
      </c>
      <c r="P1254" s="4">
        <f t="shared" si="23"/>
        <v>24</v>
      </c>
    </row>
    <row r="1255" spans="1:16">
      <c r="A1255" s="2">
        <v>1253</v>
      </c>
      <c r="B1255" s="3" t="s">
        <v>3406</v>
      </c>
      <c r="C1255" s="3" t="s">
        <v>3407</v>
      </c>
      <c r="D1255" s="3" t="s">
        <v>11</v>
      </c>
      <c r="E1255" s="3" t="s">
        <v>12</v>
      </c>
      <c r="F1255" s="3" t="s">
        <v>3405</v>
      </c>
      <c r="G1255" s="3" t="s">
        <v>12</v>
      </c>
      <c r="H1255" s="3">
        <v>1</v>
      </c>
      <c r="I1255" s="3">
        <v>0.25530000000000003</v>
      </c>
      <c r="J1255" s="4">
        <v>1200</v>
      </c>
      <c r="L1255" s="2">
        <f>INDEX($P$3:$P$1294,MATCH(J1255,_xlfn.ANCHORARRAY($O$3),0))</f>
        <v>53</v>
      </c>
      <c r="M1255" s="4">
        <v>8</v>
      </c>
      <c r="O1255" s="2">
        <v>1254</v>
      </c>
      <c r="P1255" s="4">
        <f t="shared" si="23"/>
        <v>23</v>
      </c>
    </row>
    <row r="1256" spans="1:16">
      <c r="A1256" s="2">
        <v>1254</v>
      </c>
      <c r="B1256" s="3" t="s">
        <v>3408</v>
      </c>
      <c r="C1256" s="3" t="s">
        <v>3409</v>
      </c>
      <c r="D1256" s="3" t="s">
        <v>11</v>
      </c>
      <c r="E1256" s="3" t="s">
        <v>12</v>
      </c>
      <c r="F1256" s="3" t="s">
        <v>3410</v>
      </c>
      <c r="G1256" s="3" t="s">
        <v>11</v>
      </c>
      <c r="H1256" s="3">
        <v>0</v>
      </c>
      <c r="I1256" s="3">
        <v>0</v>
      </c>
      <c r="J1256" s="4">
        <v>1201</v>
      </c>
      <c r="L1256" s="2">
        <f>INDEX($P$3:$P$1294,MATCH(J1256,_xlfn.ANCHORARRAY($O$3),0))</f>
        <v>53</v>
      </c>
      <c r="M1256" s="4">
        <v>8</v>
      </c>
      <c r="O1256" s="2">
        <v>1255</v>
      </c>
      <c r="P1256" s="4">
        <f t="shared" si="23"/>
        <v>23</v>
      </c>
    </row>
    <row r="1257" spans="1:16">
      <c r="A1257" s="2">
        <v>1255</v>
      </c>
      <c r="B1257" s="3" t="s">
        <v>3411</v>
      </c>
      <c r="C1257" s="3" t="s">
        <v>3412</v>
      </c>
      <c r="D1257" s="3" t="s">
        <v>11</v>
      </c>
      <c r="E1257" s="3" t="s">
        <v>12</v>
      </c>
      <c r="F1257" s="3" t="s">
        <v>3413</v>
      </c>
      <c r="G1257" s="3" t="s">
        <v>12</v>
      </c>
      <c r="H1257" s="3">
        <v>1</v>
      </c>
      <c r="I1257" s="3">
        <v>0.27316800000000002</v>
      </c>
      <c r="J1257" s="4">
        <v>1202</v>
      </c>
      <c r="L1257" s="2">
        <f>INDEX($P$3:$P$1294,MATCH(J1257,_xlfn.ANCHORARRAY($O$3),0))</f>
        <v>52</v>
      </c>
      <c r="M1257" s="4">
        <v>8</v>
      </c>
      <c r="O1257" s="2">
        <v>1256</v>
      </c>
      <c r="P1257" s="4">
        <f t="shared" si="23"/>
        <v>22</v>
      </c>
    </row>
    <row r="1258" spans="1:16">
      <c r="A1258" s="2">
        <v>1256</v>
      </c>
      <c r="B1258" s="3" t="s">
        <v>3414</v>
      </c>
      <c r="C1258" s="3" t="s">
        <v>3415</v>
      </c>
      <c r="D1258" s="3" t="s">
        <v>12</v>
      </c>
      <c r="E1258" s="3" t="s">
        <v>12</v>
      </c>
      <c r="F1258" s="3" t="s">
        <v>3416</v>
      </c>
      <c r="G1258" s="3" t="s">
        <v>12</v>
      </c>
      <c r="H1258" s="3">
        <v>1</v>
      </c>
      <c r="I1258" s="3">
        <v>0.27365400000000001</v>
      </c>
      <c r="J1258" s="4">
        <v>1202</v>
      </c>
      <c r="L1258" s="2">
        <f>INDEX($P$3:$P$1294,MATCH(J1258,_xlfn.ANCHORARRAY($O$3),0))</f>
        <v>52</v>
      </c>
      <c r="M1258" s="4">
        <v>8</v>
      </c>
      <c r="O1258" s="2">
        <v>1257</v>
      </c>
      <c r="P1258" s="4">
        <f t="shared" si="23"/>
        <v>22</v>
      </c>
    </row>
    <row r="1259" spans="1:16">
      <c r="A1259" s="2">
        <v>1257</v>
      </c>
      <c r="B1259" s="3" t="s">
        <v>3417</v>
      </c>
      <c r="C1259" s="3" t="s">
        <v>3418</v>
      </c>
      <c r="D1259" s="3" t="s">
        <v>11</v>
      </c>
      <c r="E1259" s="3" t="s">
        <v>12</v>
      </c>
      <c r="F1259" s="3" t="s">
        <v>3419</v>
      </c>
      <c r="G1259" s="3" t="s">
        <v>12</v>
      </c>
      <c r="H1259" s="3">
        <v>1</v>
      </c>
      <c r="I1259" s="3">
        <v>0.21182599999999999</v>
      </c>
      <c r="J1259" s="4">
        <v>1203</v>
      </c>
      <c r="L1259" s="2">
        <f>INDEX($P$3:$P$1294,MATCH(J1259,_xlfn.ANCHORARRAY($O$3),0))</f>
        <v>52</v>
      </c>
      <c r="M1259" s="4">
        <v>8</v>
      </c>
      <c r="O1259" s="2">
        <v>1258</v>
      </c>
      <c r="P1259" s="4">
        <f t="shared" si="23"/>
        <v>21</v>
      </c>
    </row>
    <row r="1260" spans="1:16">
      <c r="A1260" s="2">
        <v>1258</v>
      </c>
      <c r="B1260" s="3" t="s">
        <v>3420</v>
      </c>
      <c r="C1260" s="3" t="s">
        <v>3421</v>
      </c>
      <c r="D1260" s="3" t="s">
        <v>12</v>
      </c>
      <c r="E1260" s="3" t="s">
        <v>12</v>
      </c>
      <c r="F1260" s="3" t="s">
        <v>3422</v>
      </c>
      <c r="G1260" s="3" t="s">
        <v>12</v>
      </c>
      <c r="H1260" s="3">
        <v>1</v>
      </c>
      <c r="I1260" s="3">
        <v>0.25423400000000002</v>
      </c>
      <c r="J1260" s="4">
        <v>1203</v>
      </c>
      <c r="L1260" s="2">
        <f>INDEX($P$3:$P$1294,MATCH(J1260,_xlfn.ANCHORARRAY($O$3),0))</f>
        <v>52</v>
      </c>
      <c r="M1260" s="4">
        <v>8</v>
      </c>
      <c r="O1260" s="2">
        <v>1259</v>
      </c>
      <c r="P1260" s="4">
        <f t="shared" si="23"/>
        <v>21</v>
      </c>
    </row>
    <row r="1261" spans="1:16">
      <c r="A1261" s="2">
        <v>1259</v>
      </c>
      <c r="B1261" s="3" t="s">
        <v>3423</v>
      </c>
      <c r="C1261" s="3" t="s">
        <v>3424</v>
      </c>
      <c r="D1261" s="3" t="s">
        <v>12</v>
      </c>
      <c r="E1261" s="3" t="s">
        <v>12</v>
      </c>
      <c r="F1261" s="3" t="s">
        <v>3425</v>
      </c>
      <c r="G1261" s="3" t="s">
        <v>12</v>
      </c>
      <c r="H1261" s="3">
        <v>1</v>
      </c>
      <c r="I1261" s="3">
        <v>0.21179100000000001</v>
      </c>
      <c r="J1261" s="4">
        <v>1203</v>
      </c>
      <c r="L1261" s="2">
        <f>INDEX($P$3:$P$1294,MATCH(J1261,_xlfn.ANCHORARRAY($O$3),0))</f>
        <v>52</v>
      </c>
      <c r="M1261" s="4">
        <v>8</v>
      </c>
      <c r="O1261" s="2">
        <v>1260</v>
      </c>
      <c r="P1261" s="4">
        <f t="shared" si="23"/>
        <v>20</v>
      </c>
    </row>
    <row r="1262" spans="1:16">
      <c r="A1262" s="2">
        <v>1260</v>
      </c>
      <c r="B1262" s="3" t="s">
        <v>3426</v>
      </c>
      <c r="C1262" s="3" t="s">
        <v>3427</v>
      </c>
      <c r="D1262" s="3" t="s">
        <v>12</v>
      </c>
      <c r="E1262" s="3" t="s">
        <v>12</v>
      </c>
      <c r="F1262" s="3" t="s">
        <v>3428</v>
      </c>
      <c r="G1262" s="3" t="s">
        <v>12</v>
      </c>
      <c r="H1262" s="3">
        <v>1</v>
      </c>
      <c r="I1262" s="3">
        <v>0.27150600000000003</v>
      </c>
      <c r="J1262" s="4">
        <v>1203</v>
      </c>
      <c r="L1262" s="2">
        <f>INDEX($P$3:$P$1294,MATCH(J1262,_xlfn.ANCHORARRAY($O$3),0))</f>
        <v>52</v>
      </c>
      <c r="M1262" s="4">
        <v>8</v>
      </c>
      <c r="O1262" s="2">
        <v>1261</v>
      </c>
      <c r="P1262" s="4">
        <f t="shared" si="23"/>
        <v>20</v>
      </c>
    </row>
    <row r="1263" spans="1:16">
      <c r="A1263" s="2">
        <v>1261</v>
      </c>
      <c r="B1263" s="3" t="s">
        <v>3429</v>
      </c>
      <c r="C1263" s="3" t="s">
        <v>3430</v>
      </c>
      <c r="D1263" s="3" t="s">
        <v>11</v>
      </c>
      <c r="E1263" s="3" t="s">
        <v>12</v>
      </c>
      <c r="F1263" s="3" t="s">
        <v>3431</v>
      </c>
      <c r="G1263" s="3" t="s">
        <v>12</v>
      </c>
      <c r="H1263" s="3">
        <v>1</v>
      </c>
      <c r="I1263" s="3">
        <v>0.15706200000000001</v>
      </c>
      <c r="J1263" s="4">
        <v>1204</v>
      </c>
      <c r="L1263" s="2">
        <f>INDEX($P$3:$P$1294,MATCH(J1263,_xlfn.ANCHORARRAY($O$3),0))</f>
        <v>51</v>
      </c>
      <c r="M1263" s="4">
        <v>8</v>
      </c>
      <c r="O1263" s="2">
        <v>1262</v>
      </c>
      <c r="P1263" s="4">
        <f t="shared" si="23"/>
        <v>19</v>
      </c>
    </row>
    <row r="1264" spans="1:16">
      <c r="A1264" s="2">
        <v>1262</v>
      </c>
      <c r="B1264" s="3" t="s">
        <v>3432</v>
      </c>
      <c r="C1264" s="3" t="s">
        <v>3433</v>
      </c>
      <c r="D1264" s="3" t="s">
        <v>11</v>
      </c>
      <c r="E1264" s="3" t="s">
        <v>12</v>
      </c>
      <c r="F1264" s="3" t="s">
        <v>3410</v>
      </c>
      <c r="G1264" s="3" t="s">
        <v>11</v>
      </c>
      <c r="H1264" s="3">
        <v>0</v>
      </c>
      <c r="I1264" s="3">
        <v>0</v>
      </c>
      <c r="J1264" s="4">
        <v>1205</v>
      </c>
      <c r="L1264" s="2">
        <f>INDEX($P$3:$P$1294,MATCH(J1264,_xlfn.ANCHORARRAY($O$3),0))</f>
        <v>51</v>
      </c>
      <c r="M1264" s="4">
        <v>8</v>
      </c>
      <c r="O1264" s="2">
        <v>1263</v>
      </c>
      <c r="P1264" s="4">
        <f t="shared" si="23"/>
        <v>19</v>
      </c>
    </row>
    <row r="1265" spans="1:16">
      <c r="A1265" s="2">
        <v>1263</v>
      </c>
      <c r="B1265" s="3" t="s">
        <v>3434</v>
      </c>
      <c r="C1265" s="3" t="s">
        <v>3435</v>
      </c>
      <c r="D1265" s="3" t="s">
        <v>11</v>
      </c>
      <c r="E1265" s="3" t="s">
        <v>12</v>
      </c>
      <c r="F1265" s="3" t="s">
        <v>3436</v>
      </c>
      <c r="G1265" s="3" t="s">
        <v>12</v>
      </c>
      <c r="H1265" s="3">
        <v>1</v>
      </c>
      <c r="I1265" s="3">
        <v>0.19256000000000001</v>
      </c>
      <c r="J1265" s="4">
        <v>1206</v>
      </c>
      <c r="L1265" s="2">
        <f>INDEX($P$3:$P$1294,MATCH(J1265,_xlfn.ANCHORARRAY($O$3),0))</f>
        <v>50</v>
      </c>
      <c r="M1265" s="4">
        <v>8</v>
      </c>
      <c r="O1265" s="2">
        <v>1264</v>
      </c>
      <c r="P1265" s="4">
        <f t="shared" si="23"/>
        <v>18</v>
      </c>
    </row>
    <row r="1266" spans="1:16">
      <c r="A1266" s="2">
        <v>1264</v>
      </c>
      <c r="B1266" s="3" t="s">
        <v>3437</v>
      </c>
      <c r="C1266" s="3" t="s">
        <v>3438</v>
      </c>
      <c r="D1266" s="3" t="s">
        <v>11</v>
      </c>
      <c r="E1266" s="3" t="s">
        <v>12</v>
      </c>
      <c r="F1266" s="3" t="s">
        <v>789</v>
      </c>
      <c r="G1266" s="3" t="s">
        <v>15</v>
      </c>
      <c r="H1266" s="3">
        <v>1</v>
      </c>
      <c r="I1266" s="3">
        <v>0.54</v>
      </c>
      <c r="J1266" s="4">
        <v>1207</v>
      </c>
      <c r="L1266" s="2">
        <f>INDEX($P$3:$P$1294,MATCH(J1266,_xlfn.ANCHORARRAY($O$3),0))</f>
        <v>50</v>
      </c>
      <c r="M1266" s="4">
        <v>8</v>
      </c>
      <c r="O1266" s="2">
        <v>1265</v>
      </c>
      <c r="P1266" s="4">
        <f t="shared" si="23"/>
        <v>18</v>
      </c>
    </row>
    <row r="1267" spans="1:16">
      <c r="A1267" s="2">
        <v>1265</v>
      </c>
      <c r="B1267" s="3" t="s">
        <v>3439</v>
      </c>
      <c r="C1267" s="3" t="s">
        <v>3440</v>
      </c>
      <c r="D1267" s="3" t="s">
        <v>11</v>
      </c>
      <c r="E1267" s="3" t="s">
        <v>12</v>
      </c>
      <c r="F1267" s="3" t="s">
        <v>3410</v>
      </c>
      <c r="G1267" s="3" t="s">
        <v>11</v>
      </c>
      <c r="H1267" s="3">
        <v>0</v>
      </c>
      <c r="I1267" s="3">
        <v>0</v>
      </c>
      <c r="J1267" s="4">
        <v>1208</v>
      </c>
      <c r="L1267" s="2">
        <f>INDEX($P$3:$P$1294,MATCH(J1267,_xlfn.ANCHORARRAY($O$3),0))</f>
        <v>49</v>
      </c>
      <c r="M1267" s="4">
        <v>8</v>
      </c>
      <c r="O1267" s="2">
        <v>1266</v>
      </c>
      <c r="P1267" s="4">
        <f t="shared" si="23"/>
        <v>17</v>
      </c>
    </row>
    <row r="1268" spans="1:16">
      <c r="A1268" s="2">
        <v>1266</v>
      </c>
      <c r="B1268" s="3" t="s">
        <v>3441</v>
      </c>
      <c r="C1268" s="3" t="s">
        <v>3442</v>
      </c>
      <c r="D1268" s="3" t="s">
        <v>12</v>
      </c>
      <c r="E1268" s="3" t="s">
        <v>12</v>
      </c>
      <c r="F1268" s="3" t="s">
        <v>3443</v>
      </c>
      <c r="G1268" s="3" t="s">
        <v>12</v>
      </c>
      <c r="H1268" s="3">
        <v>1</v>
      </c>
      <c r="I1268" s="3">
        <v>0.24563099999999999</v>
      </c>
      <c r="J1268" s="4">
        <v>1208</v>
      </c>
      <c r="L1268" s="2">
        <f>INDEX($P$3:$P$1294,MATCH(J1268,_xlfn.ANCHORARRAY($O$3),0))</f>
        <v>49</v>
      </c>
      <c r="M1268" s="4">
        <v>8</v>
      </c>
      <c r="O1268" s="2">
        <v>1267</v>
      </c>
      <c r="P1268" s="4">
        <f t="shared" si="23"/>
        <v>17</v>
      </c>
    </row>
    <row r="1269" spans="1:16">
      <c r="A1269" s="2">
        <v>1267</v>
      </c>
      <c r="B1269" s="3" t="s">
        <v>3444</v>
      </c>
      <c r="C1269" s="3" t="s">
        <v>3445</v>
      </c>
      <c r="D1269" s="3" t="s">
        <v>12</v>
      </c>
      <c r="E1269" s="3" t="s">
        <v>12</v>
      </c>
      <c r="F1269" s="3" t="s">
        <v>3446</v>
      </c>
      <c r="G1269" s="3" t="s">
        <v>12</v>
      </c>
      <c r="H1269" s="3">
        <v>1</v>
      </c>
      <c r="I1269" s="3">
        <v>0.244452</v>
      </c>
      <c r="J1269" s="4">
        <v>1208</v>
      </c>
      <c r="L1269" s="2">
        <f>INDEX($P$3:$P$1294,MATCH(J1269,_xlfn.ANCHORARRAY($O$3),0))</f>
        <v>49</v>
      </c>
      <c r="M1269" s="4">
        <v>8</v>
      </c>
      <c r="O1269" s="2">
        <v>1268</v>
      </c>
      <c r="P1269" s="4">
        <f t="shared" si="23"/>
        <v>16</v>
      </c>
    </row>
    <row r="1270" spans="1:16">
      <c r="A1270" s="2">
        <v>1268</v>
      </c>
      <c r="B1270" s="3" t="s">
        <v>3447</v>
      </c>
      <c r="C1270" s="3" t="s">
        <v>3448</v>
      </c>
      <c r="D1270" s="3" t="s">
        <v>11</v>
      </c>
      <c r="E1270" s="3" t="s">
        <v>12</v>
      </c>
      <c r="F1270" s="3" t="s">
        <v>3449</v>
      </c>
      <c r="G1270" s="3" t="s">
        <v>12</v>
      </c>
      <c r="H1270" s="3">
        <v>1</v>
      </c>
      <c r="I1270" s="3">
        <v>0.22778399999999999</v>
      </c>
      <c r="J1270" s="4">
        <v>1209</v>
      </c>
      <c r="L1270" s="2">
        <f>INDEX($P$3:$P$1294,MATCH(J1270,_xlfn.ANCHORARRAY($O$3),0))</f>
        <v>49</v>
      </c>
      <c r="M1270" s="4">
        <v>8</v>
      </c>
      <c r="O1270" s="2">
        <v>1269</v>
      </c>
      <c r="P1270" s="4">
        <f t="shared" ref="P1270:P1294" si="24">P1268-1</f>
        <v>16</v>
      </c>
    </row>
    <row r="1271" spans="1:16">
      <c r="A1271" s="2">
        <v>1269</v>
      </c>
      <c r="B1271" s="3" t="s">
        <v>3450</v>
      </c>
      <c r="C1271" s="3" t="s">
        <v>3451</v>
      </c>
      <c r="D1271" s="3" t="s">
        <v>12</v>
      </c>
      <c r="E1271" s="3" t="s">
        <v>12</v>
      </c>
      <c r="F1271" s="3" t="s">
        <v>3452</v>
      </c>
      <c r="G1271" s="3" t="s">
        <v>12</v>
      </c>
      <c r="H1271" s="3">
        <v>1</v>
      </c>
      <c r="I1271" s="3">
        <v>0.19562599999999999</v>
      </c>
      <c r="J1271" s="4">
        <v>1209</v>
      </c>
      <c r="L1271" s="2">
        <f>INDEX($P$3:$P$1294,MATCH(J1271,_xlfn.ANCHORARRAY($O$3),0))</f>
        <v>49</v>
      </c>
      <c r="M1271" s="4">
        <v>8</v>
      </c>
      <c r="O1271" s="2">
        <v>1270</v>
      </c>
      <c r="P1271" s="4">
        <f t="shared" si="24"/>
        <v>15</v>
      </c>
    </row>
    <row r="1272" spans="1:16">
      <c r="A1272" s="2">
        <v>1270</v>
      </c>
      <c r="B1272" s="3" t="s">
        <v>3453</v>
      </c>
      <c r="C1272" s="3" t="s">
        <v>3454</v>
      </c>
      <c r="D1272" s="3" t="s">
        <v>12</v>
      </c>
      <c r="E1272" s="3" t="s">
        <v>12</v>
      </c>
      <c r="F1272" s="3" t="s">
        <v>3455</v>
      </c>
      <c r="G1272" s="3" t="s">
        <v>12</v>
      </c>
      <c r="H1272" s="3">
        <v>1</v>
      </c>
      <c r="I1272" s="3">
        <v>0.213729</v>
      </c>
      <c r="J1272" s="4">
        <v>1209</v>
      </c>
      <c r="L1272" s="2">
        <f>INDEX($P$3:$P$1294,MATCH(J1272,_xlfn.ANCHORARRAY($O$3),0))</f>
        <v>49</v>
      </c>
      <c r="M1272" s="4">
        <v>8</v>
      </c>
      <c r="O1272" s="2">
        <v>1271</v>
      </c>
      <c r="P1272" s="4">
        <f t="shared" si="24"/>
        <v>15</v>
      </c>
    </row>
    <row r="1273" spans="1:16">
      <c r="A1273" s="2">
        <v>1271</v>
      </c>
      <c r="B1273" s="3" t="s">
        <v>3456</v>
      </c>
      <c r="C1273" s="3" t="s">
        <v>3457</v>
      </c>
      <c r="D1273" s="3" t="s">
        <v>12</v>
      </c>
      <c r="E1273" s="3" t="s">
        <v>12</v>
      </c>
      <c r="F1273" s="3" t="s">
        <v>3458</v>
      </c>
      <c r="G1273" s="3" t="s">
        <v>12</v>
      </c>
      <c r="H1273" s="3">
        <v>1</v>
      </c>
      <c r="I1273" s="3">
        <v>0.19911000000000001</v>
      </c>
      <c r="J1273" s="4">
        <v>1209</v>
      </c>
      <c r="L1273" s="2">
        <f>INDEX($P$3:$P$1294,MATCH(J1273,_xlfn.ANCHORARRAY($O$3),0))</f>
        <v>49</v>
      </c>
      <c r="M1273" s="4">
        <v>8</v>
      </c>
      <c r="O1273" s="2">
        <v>1272</v>
      </c>
      <c r="P1273" s="4">
        <f t="shared" si="24"/>
        <v>14</v>
      </c>
    </row>
    <row r="1274" spans="1:16">
      <c r="A1274" s="2">
        <v>1272</v>
      </c>
      <c r="B1274" s="3" t="s">
        <v>3459</v>
      </c>
      <c r="C1274" s="3" t="s">
        <v>3460</v>
      </c>
      <c r="D1274" s="3" t="s">
        <v>11</v>
      </c>
      <c r="E1274" s="3" t="s">
        <v>12</v>
      </c>
      <c r="F1274" s="3" t="s">
        <v>1210</v>
      </c>
      <c r="G1274" s="3" t="s">
        <v>12</v>
      </c>
      <c r="H1274" s="3">
        <v>1</v>
      </c>
      <c r="I1274" s="3">
        <v>0.19522</v>
      </c>
      <c r="J1274" s="4">
        <v>1210</v>
      </c>
      <c r="L1274" s="2">
        <f>INDEX($P$3:$P$1294,MATCH(J1274,_xlfn.ANCHORARRAY($O$3),0))</f>
        <v>48</v>
      </c>
      <c r="M1274" s="4">
        <v>8</v>
      </c>
      <c r="O1274" s="2">
        <v>1273</v>
      </c>
      <c r="P1274" s="4">
        <f t="shared" si="24"/>
        <v>14</v>
      </c>
    </row>
    <row r="1275" spans="1:16">
      <c r="A1275" s="2">
        <v>1273</v>
      </c>
      <c r="B1275" s="3" t="s">
        <v>3461</v>
      </c>
      <c r="C1275" s="3" t="s">
        <v>3462</v>
      </c>
      <c r="D1275" s="3" t="s">
        <v>11</v>
      </c>
      <c r="E1275" s="3" t="s">
        <v>12</v>
      </c>
      <c r="F1275" s="3" t="s">
        <v>1210</v>
      </c>
      <c r="G1275" s="3" t="s">
        <v>12</v>
      </c>
      <c r="H1275" s="3">
        <v>1</v>
      </c>
      <c r="I1275" s="3">
        <v>0.19522</v>
      </c>
      <c r="J1275" s="4">
        <v>1211</v>
      </c>
      <c r="L1275" s="2">
        <f>INDEX($P$3:$P$1294,MATCH(J1275,_xlfn.ANCHORARRAY($O$3),0))</f>
        <v>48</v>
      </c>
      <c r="M1275" s="4">
        <v>8</v>
      </c>
      <c r="O1275" s="2">
        <v>1274</v>
      </c>
      <c r="P1275" s="4">
        <f t="shared" si="24"/>
        <v>13</v>
      </c>
    </row>
    <row r="1276" spans="1:16">
      <c r="A1276" s="2">
        <v>1274</v>
      </c>
      <c r="B1276" s="3" t="s">
        <v>3463</v>
      </c>
      <c r="C1276" s="3" t="s">
        <v>3464</v>
      </c>
      <c r="D1276" s="3" t="s">
        <v>11</v>
      </c>
      <c r="E1276" s="3" t="s">
        <v>12</v>
      </c>
      <c r="F1276" s="3" t="s">
        <v>2430</v>
      </c>
      <c r="G1276" s="3" t="s">
        <v>12</v>
      </c>
      <c r="H1276" s="3">
        <v>1</v>
      </c>
      <c r="I1276" s="3">
        <v>0.210671</v>
      </c>
      <c r="J1276" s="4">
        <v>1212</v>
      </c>
      <c r="L1276" s="2">
        <f>INDEX($P$3:$P$1294,MATCH(J1276,_xlfn.ANCHORARRAY($O$3),0))</f>
        <v>47</v>
      </c>
      <c r="M1276" s="4">
        <v>8</v>
      </c>
      <c r="O1276" s="2">
        <v>1275</v>
      </c>
      <c r="P1276" s="4">
        <f t="shared" si="24"/>
        <v>13</v>
      </c>
    </row>
    <row r="1277" spans="1:16">
      <c r="A1277" s="2">
        <v>1275</v>
      </c>
      <c r="B1277" s="3" t="s">
        <v>3465</v>
      </c>
      <c r="C1277" s="3" t="s">
        <v>3466</v>
      </c>
      <c r="D1277" s="3" t="s">
        <v>11</v>
      </c>
      <c r="E1277" s="3" t="s">
        <v>12</v>
      </c>
      <c r="F1277" s="3" t="s">
        <v>3467</v>
      </c>
      <c r="G1277" s="3" t="s">
        <v>12</v>
      </c>
      <c r="H1277" s="3">
        <v>1</v>
      </c>
      <c r="I1277" s="3">
        <v>0.235759</v>
      </c>
      <c r="J1277" s="4">
        <v>1213</v>
      </c>
      <c r="L1277" s="2">
        <f>INDEX($P$3:$P$1294,MATCH(J1277,_xlfn.ANCHORARRAY($O$3),0))</f>
        <v>47</v>
      </c>
      <c r="M1277" s="4">
        <v>8</v>
      </c>
      <c r="O1277" s="2">
        <v>1276</v>
      </c>
      <c r="P1277" s="4">
        <f t="shared" si="24"/>
        <v>12</v>
      </c>
    </row>
    <row r="1278" spans="1:16">
      <c r="A1278" s="2">
        <v>1276</v>
      </c>
      <c r="B1278" s="3" t="s">
        <v>3468</v>
      </c>
      <c r="C1278" s="3" t="s">
        <v>3469</v>
      </c>
      <c r="D1278" s="3" t="s">
        <v>11</v>
      </c>
      <c r="E1278" s="3" t="s">
        <v>12</v>
      </c>
      <c r="F1278" s="3" t="s">
        <v>3470</v>
      </c>
      <c r="G1278" s="3" t="s">
        <v>12</v>
      </c>
      <c r="H1278" s="3">
        <v>1</v>
      </c>
      <c r="I1278" s="3">
        <v>0.21421899999999999</v>
      </c>
      <c r="J1278" s="4">
        <v>1214</v>
      </c>
      <c r="L1278" s="2">
        <f>INDEX($P$3:$P$1294,MATCH(J1278,_xlfn.ANCHORARRAY($O$3),0))</f>
        <v>46</v>
      </c>
      <c r="M1278" s="4">
        <v>8</v>
      </c>
      <c r="O1278" s="2">
        <v>1277</v>
      </c>
      <c r="P1278" s="4">
        <f t="shared" si="24"/>
        <v>12</v>
      </c>
    </row>
    <row r="1279" spans="1:16">
      <c r="A1279" s="2">
        <v>1277</v>
      </c>
      <c r="B1279" s="3" t="s">
        <v>3471</v>
      </c>
      <c r="C1279" s="3" t="s">
        <v>3472</v>
      </c>
      <c r="D1279" s="3" t="s">
        <v>11</v>
      </c>
      <c r="E1279" s="3" t="s">
        <v>12</v>
      </c>
      <c r="F1279" s="3" t="s">
        <v>3473</v>
      </c>
      <c r="G1279" s="3" t="s">
        <v>12</v>
      </c>
      <c r="H1279" s="3">
        <v>1</v>
      </c>
      <c r="I1279" s="3">
        <v>0.210699</v>
      </c>
      <c r="J1279" s="4">
        <v>1215</v>
      </c>
      <c r="L1279" s="2">
        <f>INDEX($P$3:$P$1294,MATCH(J1279,_xlfn.ANCHORARRAY($O$3),0))</f>
        <v>46</v>
      </c>
      <c r="M1279" s="4">
        <v>8</v>
      </c>
      <c r="O1279" s="2">
        <v>1278</v>
      </c>
      <c r="P1279" s="4">
        <f t="shared" si="24"/>
        <v>11</v>
      </c>
    </row>
    <row r="1280" spans="1:16">
      <c r="A1280" s="2">
        <v>1278</v>
      </c>
      <c r="B1280" s="3" t="s">
        <v>3474</v>
      </c>
      <c r="C1280" s="3" t="s">
        <v>3475</v>
      </c>
      <c r="D1280" s="3" t="s">
        <v>12</v>
      </c>
      <c r="E1280" s="3" t="s">
        <v>12</v>
      </c>
      <c r="F1280" s="3" t="s">
        <v>1254</v>
      </c>
      <c r="G1280" s="3" t="s">
        <v>12</v>
      </c>
      <c r="H1280" s="3">
        <v>1</v>
      </c>
      <c r="I1280" s="3">
        <v>0.21809700000000001</v>
      </c>
      <c r="J1280" s="4">
        <v>1215</v>
      </c>
      <c r="L1280" s="2">
        <f>INDEX($P$3:$P$1294,MATCH(J1280,_xlfn.ANCHORARRAY($O$3),0))</f>
        <v>46</v>
      </c>
      <c r="M1280" s="4">
        <v>8</v>
      </c>
      <c r="O1280" s="2">
        <v>1279</v>
      </c>
      <c r="P1280" s="4">
        <f t="shared" si="24"/>
        <v>11</v>
      </c>
    </row>
    <row r="1281" spans="1:16">
      <c r="A1281" s="2">
        <v>1279</v>
      </c>
      <c r="B1281" s="3" t="s">
        <v>3476</v>
      </c>
      <c r="C1281" s="3" t="s">
        <v>3477</v>
      </c>
      <c r="D1281" s="3" t="s">
        <v>11</v>
      </c>
      <c r="E1281" s="3" t="s">
        <v>12</v>
      </c>
      <c r="F1281" s="3" t="s">
        <v>3478</v>
      </c>
      <c r="G1281" s="3" t="s">
        <v>11</v>
      </c>
      <c r="H1281" s="3">
        <v>0</v>
      </c>
      <c r="I1281" s="3">
        <v>0</v>
      </c>
      <c r="J1281" s="4">
        <v>1216</v>
      </c>
      <c r="L1281" s="2">
        <f>INDEX($P$3:$P$1294,MATCH(J1281,_xlfn.ANCHORARRAY($O$3),0))</f>
        <v>45</v>
      </c>
      <c r="M1281" s="4">
        <v>8</v>
      </c>
      <c r="O1281" s="2">
        <v>1280</v>
      </c>
      <c r="P1281" s="4">
        <f t="shared" si="24"/>
        <v>10</v>
      </c>
    </row>
    <row r="1282" spans="1:16">
      <c r="A1282" s="2">
        <v>1280</v>
      </c>
      <c r="B1282" s="3" t="s">
        <v>3479</v>
      </c>
      <c r="C1282" s="3" t="s">
        <v>3480</v>
      </c>
      <c r="D1282" s="3" t="s">
        <v>11</v>
      </c>
      <c r="E1282" s="3" t="s">
        <v>12</v>
      </c>
      <c r="F1282" s="3" t="s">
        <v>3481</v>
      </c>
      <c r="G1282" s="3" t="s">
        <v>11</v>
      </c>
      <c r="H1282" s="3">
        <v>0</v>
      </c>
      <c r="I1282" s="3">
        <v>0</v>
      </c>
      <c r="J1282" s="4">
        <v>1217</v>
      </c>
      <c r="L1282" s="2">
        <f>INDEX($P$3:$P$1294,MATCH(J1282,_xlfn.ANCHORARRAY($O$3),0))</f>
        <v>45</v>
      </c>
      <c r="M1282" s="4">
        <v>8</v>
      </c>
      <c r="O1282" s="2">
        <v>1281</v>
      </c>
      <c r="P1282" s="4">
        <f t="shared" si="24"/>
        <v>10</v>
      </c>
    </row>
    <row r="1283" spans="1:16">
      <c r="A1283" s="2">
        <v>1281</v>
      </c>
      <c r="B1283" s="3" t="s">
        <v>3482</v>
      </c>
      <c r="C1283" s="3" t="s">
        <v>3483</v>
      </c>
      <c r="D1283" s="3" t="s">
        <v>11</v>
      </c>
      <c r="E1283" s="3" t="s">
        <v>12</v>
      </c>
      <c r="F1283" s="3" t="s">
        <v>3484</v>
      </c>
      <c r="G1283" s="3" t="s">
        <v>12</v>
      </c>
      <c r="H1283" s="3">
        <v>1</v>
      </c>
      <c r="I1283" s="3">
        <v>0.191106</v>
      </c>
      <c r="J1283" s="4">
        <v>1218</v>
      </c>
      <c r="L1283" s="2">
        <f>INDEX($P$3:$P$1294,MATCH(J1283,_xlfn.ANCHORARRAY($O$3),0))</f>
        <v>41</v>
      </c>
      <c r="M1283" s="4">
        <v>8</v>
      </c>
      <c r="O1283" s="2">
        <v>1282</v>
      </c>
      <c r="P1283" s="4">
        <f t="shared" si="24"/>
        <v>9</v>
      </c>
    </row>
    <row r="1284" spans="1:16">
      <c r="A1284" s="2">
        <v>1282</v>
      </c>
      <c r="B1284" s="3" t="s">
        <v>3485</v>
      </c>
      <c r="C1284" s="3" t="s">
        <v>3486</v>
      </c>
      <c r="D1284" s="3" t="s">
        <v>12</v>
      </c>
      <c r="E1284" s="3" t="s">
        <v>12</v>
      </c>
      <c r="F1284" s="3" t="s">
        <v>3487</v>
      </c>
      <c r="G1284" s="3" t="s">
        <v>12</v>
      </c>
      <c r="H1284" s="3">
        <v>1</v>
      </c>
      <c r="I1284" s="3">
        <v>0.19998299999999999</v>
      </c>
      <c r="J1284" s="4">
        <v>1218</v>
      </c>
      <c r="L1284" s="2">
        <f>INDEX($P$3:$P$1294,MATCH(J1284,_xlfn.ANCHORARRAY($O$3),0))</f>
        <v>41</v>
      </c>
      <c r="M1284" s="4">
        <v>8</v>
      </c>
      <c r="O1284" s="2">
        <v>1283</v>
      </c>
      <c r="P1284" s="4">
        <f t="shared" si="24"/>
        <v>9</v>
      </c>
    </row>
    <row r="1285" spans="1:16">
      <c r="A1285" s="2">
        <v>1283</v>
      </c>
      <c r="B1285" s="3" t="s">
        <v>3488</v>
      </c>
      <c r="C1285" s="3" t="s">
        <v>3489</v>
      </c>
      <c r="D1285" s="3" t="s">
        <v>11</v>
      </c>
      <c r="E1285" s="3" t="s">
        <v>12</v>
      </c>
      <c r="F1285" s="3" t="s">
        <v>3490</v>
      </c>
      <c r="G1285" s="3" t="s">
        <v>12</v>
      </c>
      <c r="H1285" s="3">
        <v>1</v>
      </c>
      <c r="I1285" s="3">
        <v>0.19</v>
      </c>
      <c r="J1285" s="4">
        <v>1219</v>
      </c>
      <c r="L1285" s="2">
        <f>INDEX($P$3:$P$1294,MATCH(J1285,_xlfn.ANCHORARRAY($O$3),0))</f>
        <v>41</v>
      </c>
      <c r="M1285" s="4">
        <v>8</v>
      </c>
      <c r="O1285" s="2">
        <v>1284</v>
      </c>
      <c r="P1285" s="4">
        <f t="shared" si="24"/>
        <v>8</v>
      </c>
    </row>
    <row r="1286" spans="1:16">
      <c r="A1286" s="2">
        <v>1284</v>
      </c>
      <c r="B1286" s="3" t="s">
        <v>3491</v>
      </c>
      <c r="C1286" s="3" t="s">
        <v>3492</v>
      </c>
      <c r="D1286" s="3" t="s">
        <v>11</v>
      </c>
      <c r="E1286" s="3" t="s">
        <v>12</v>
      </c>
      <c r="F1286" s="3" t="s">
        <v>3493</v>
      </c>
      <c r="G1286" s="3" t="s">
        <v>11</v>
      </c>
      <c r="H1286" s="3">
        <v>0</v>
      </c>
      <c r="I1286" s="3">
        <v>0</v>
      </c>
      <c r="J1286" s="4">
        <v>1220</v>
      </c>
      <c r="L1286" s="2">
        <f>INDEX($P$3:$P$1294,MATCH(J1286,_xlfn.ANCHORARRAY($O$3),0))</f>
        <v>40</v>
      </c>
      <c r="M1286" s="4">
        <v>8</v>
      </c>
      <c r="O1286" s="2">
        <v>1285</v>
      </c>
      <c r="P1286" s="4">
        <f t="shared" si="24"/>
        <v>8</v>
      </c>
    </row>
    <row r="1287" spans="1:16">
      <c r="A1287" s="2">
        <v>1285</v>
      </c>
      <c r="B1287" s="3" t="s">
        <v>3494</v>
      </c>
      <c r="C1287" s="3" t="s">
        <v>3495</v>
      </c>
      <c r="D1287" s="3" t="s">
        <v>11</v>
      </c>
      <c r="E1287" s="3" t="s">
        <v>12</v>
      </c>
      <c r="F1287" s="3" t="s">
        <v>3496</v>
      </c>
      <c r="G1287" s="3" t="s">
        <v>12</v>
      </c>
      <c r="H1287" s="3">
        <v>1</v>
      </c>
      <c r="I1287" s="3">
        <v>0.19242500000000001</v>
      </c>
      <c r="J1287" s="4">
        <v>1221</v>
      </c>
      <c r="L1287" s="2">
        <f>INDEX($P$3:$P$1294,MATCH(J1287,_xlfn.ANCHORARRAY($O$3),0))</f>
        <v>40</v>
      </c>
      <c r="M1287" s="4">
        <v>8</v>
      </c>
      <c r="O1287" s="2">
        <v>1286</v>
      </c>
      <c r="P1287" s="4">
        <f t="shared" si="24"/>
        <v>7</v>
      </c>
    </row>
    <row r="1288" spans="1:16">
      <c r="A1288" s="2">
        <v>1286</v>
      </c>
      <c r="B1288" s="3" t="s">
        <v>3497</v>
      </c>
      <c r="C1288" s="3" t="s">
        <v>3498</v>
      </c>
      <c r="D1288" s="3" t="s">
        <v>12</v>
      </c>
      <c r="E1288" s="3" t="s">
        <v>12</v>
      </c>
      <c r="F1288" s="3" t="s">
        <v>3499</v>
      </c>
      <c r="G1288" s="3" t="s">
        <v>12</v>
      </c>
      <c r="H1288" s="3">
        <v>1</v>
      </c>
      <c r="I1288" s="3">
        <v>0.19132399999999999</v>
      </c>
      <c r="J1288" s="4">
        <v>1221</v>
      </c>
      <c r="L1288" s="2">
        <f>INDEX($P$3:$P$1294,MATCH(J1288,_xlfn.ANCHORARRAY($O$3),0))</f>
        <v>40</v>
      </c>
      <c r="M1288" s="4">
        <v>8</v>
      </c>
      <c r="O1288" s="2">
        <v>1287</v>
      </c>
      <c r="P1288" s="4">
        <f t="shared" si="24"/>
        <v>7</v>
      </c>
    </row>
    <row r="1289" spans="1:16">
      <c r="A1289" s="2">
        <v>1287</v>
      </c>
      <c r="B1289" s="3" t="s">
        <v>3500</v>
      </c>
      <c r="C1289" s="3" t="s">
        <v>3501</v>
      </c>
      <c r="D1289" s="3" t="s">
        <v>12</v>
      </c>
      <c r="E1289" s="3" t="s">
        <v>12</v>
      </c>
      <c r="F1289" s="3" t="s">
        <v>3499</v>
      </c>
      <c r="G1289" s="3" t="s">
        <v>12</v>
      </c>
      <c r="H1289" s="3">
        <v>1</v>
      </c>
      <c r="I1289" s="3">
        <v>0.19132399999999999</v>
      </c>
      <c r="J1289" s="4">
        <v>1221</v>
      </c>
      <c r="L1289" s="2">
        <f>INDEX($P$3:$P$1294,MATCH(J1289,_xlfn.ANCHORARRAY($O$3),0))</f>
        <v>40</v>
      </c>
      <c r="M1289" s="4">
        <v>8</v>
      </c>
      <c r="O1289" s="2">
        <v>1288</v>
      </c>
      <c r="P1289" s="4">
        <f t="shared" si="24"/>
        <v>6</v>
      </c>
    </row>
    <row r="1290" spans="1:16">
      <c r="A1290" s="2">
        <v>1288</v>
      </c>
      <c r="B1290" s="3" t="s">
        <v>3502</v>
      </c>
      <c r="C1290" s="3" t="s">
        <v>3503</v>
      </c>
      <c r="D1290" s="3" t="s">
        <v>12</v>
      </c>
      <c r="E1290" s="3" t="s">
        <v>12</v>
      </c>
      <c r="F1290" s="3" t="s">
        <v>3499</v>
      </c>
      <c r="G1290" s="3" t="s">
        <v>12</v>
      </c>
      <c r="H1290" s="3">
        <v>1</v>
      </c>
      <c r="I1290" s="3">
        <v>0.19132399999999999</v>
      </c>
      <c r="J1290" s="4">
        <v>1221</v>
      </c>
      <c r="L1290" s="2">
        <f>INDEX($P$3:$P$1294,MATCH(J1290,_xlfn.ANCHORARRAY($O$3),0))</f>
        <v>40</v>
      </c>
      <c r="M1290" s="4">
        <v>8</v>
      </c>
      <c r="O1290" s="2">
        <v>1289</v>
      </c>
      <c r="P1290" s="4">
        <f t="shared" si="24"/>
        <v>6</v>
      </c>
    </row>
    <row r="1291" spans="1:16">
      <c r="A1291" s="2">
        <v>1289</v>
      </c>
      <c r="B1291" s="3" t="s">
        <v>3504</v>
      </c>
      <c r="C1291" s="3" t="s">
        <v>3505</v>
      </c>
      <c r="D1291" s="3" t="s">
        <v>12</v>
      </c>
      <c r="E1291" s="3" t="s">
        <v>12</v>
      </c>
      <c r="F1291" s="3" t="s">
        <v>3499</v>
      </c>
      <c r="G1291" s="3" t="s">
        <v>12</v>
      </c>
      <c r="H1291" s="3">
        <v>1</v>
      </c>
      <c r="I1291" s="3">
        <v>0.19132399999999999</v>
      </c>
      <c r="J1291" s="4">
        <v>1221</v>
      </c>
      <c r="L1291" s="2">
        <f>INDEX($P$3:$P$1294,MATCH(J1291,_xlfn.ANCHORARRAY($O$3),0))</f>
        <v>40</v>
      </c>
      <c r="M1291" s="4">
        <v>8</v>
      </c>
      <c r="O1291" s="2">
        <v>1290</v>
      </c>
      <c r="P1291" s="4">
        <f t="shared" si="24"/>
        <v>5</v>
      </c>
    </row>
    <row r="1292" spans="1:16">
      <c r="A1292" s="2">
        <v>1290</v>
      </c>
      <c r="B1292" s="3" t="s">
        <v>3506</v>
      </c>
      <c r="C1292" s="3" t="s">
        <v>3507</v>
      </c>
      <c r="D1292" s="3" t="s">
        <v>12</v>
      </c>
      <c r="E1292" s="3" t="s">
        <v>12</v>
      </c>
      <c r="F1292" s="3" t="s">
        <v>3499</v>
      </c>
      <c r="G1292" s="3" t="s">
        <v>12</v>
      </c>
      <c r="H1292" s="3">
        <v>1</v>
      </c>
      <c r="I1292" s="3">
        <v>0.19132399999999999</v>
      </c>
      <c r="J1292" s="4">
        <v>1221</v>
      </c>
      <c r="L1292" s="2">
        <f>INDEX($P$3:$P$1294,MATCH(J1292,_xlfn.ANCHORARRAY($O$3),0))</f>
        <v>40</v>
      </c>
      <c r="M1292" s="4">
        <v>8</v>
      </c>
      <c r="O1292" s="2">
        <v>1291</v>
      </c>
      <c r="P1292" s="4">
        <f t="shared" si="24"/>
        <v>5</v>
      </c>
    </row>
    <row r="1293" spans="1:16">
      <c r="A1293" s="2">
        <v>1291</v>
      </c>
      <c r="B1293" s="3" t="s">
        <v>3508</v>
      </c>
      <c r="C1293" s="3" t="s">
        <v>3509</v>
      </c>
      <c r="D1293" s="3" t="s">
        <v>11</v>
      </c>
      <c r="E1293" s="3" t="s">
        <v>12</v>
      </c>
      <c r="F1293" s="3" t="s">
        <v>3510</v>
      </c>
      <c r="G1293" s="3" t="s">
        <v>12</v>
      </c>
      <c r="H1293" s="3">
        <v>1</v>
      </c>
      <c r="I1293" s="3">
        <v>0.19528999999999999</v>
      </c>
      <c r="J1293" s="4">
        <v>1222</v>
      </c>
      <c r="L1293" s="2">
        <f>INDEX($P$3:$P$1294,MATCH(J1293,_xlfn.ANCHORARRAY($O$3),0))</f>
        <v>39</v>
      </c>
      <c r="M1293" s="4">
        <v>8</v>
      </c>
      <c r="O1293" s="2">
        <v>1292</v>
      </c>
      <c r="P1293" s="4">
        <f t="shared" si="24"/>
        <v>4</v>
      </c>
    </row>
    <row r="1294" spans="1:16" ht="16" thickBot="1">
      <c r="A1294" s="2">
        <v>1292</v>
      </c>
      <c r="B1294" s="3" t="s">
        <v>3511</v>
      </c>
      <c r="C1294" s="3" t="s">
        <v>3512</v>
      </c>
      <c r="D1294" s="3" t="s">
        <v>11</v>
      </c>
      <c r="E1294" s="3" t="s">
        <v>12</v>
      </c>
      <c r="F1294" s="3" t="s">
        <v>3496</v>
      </c>
      <c r="G1294" s="3" t="s">
        <v>12</v>
      </c>
      <c r="H1294" s="3">
        <v>1</v>
      </c>
      <c r="I1294" s="3">
        <v>0.19242500000000001</v>
      </c>
      <c r="J1294" s="4">
        <v>1223</v>
      </c>
      <c r="L1294" s="2">
        <f>INDEX($P$3:$P$1294,MATCH(J1294,_xlfn.ANCHORARRAY($O$3),0))</f>
        <v>39</v>
      </c>
      <c r="M1294" s="4">
        <v>8</v>
      </c>
      <c r="O1294" s="5">
        <v>1293</v>
      </c>
      <c r="P1294" s="7">
        <f t="shared" si="24"/>
        <v>4</v>
      </c>
    </row>
    <row r="1295" spans="1:16">
      <c r="A1295" s="2">
        <v>1293</v>
      </c>
      <c r="B1295" s="3" t="s">
        <v>3513</v>
      </c>
      <c r="C1295" s="3" t="s">
        <v>3514</v>
      </c>
      <c r="D1295" s="3" t="s">
        <v>11</v>
      </c>
      <c r="E1295" s="3" t="s">
        <v>12</v>
      </c>
      <c r="F1295" s="3" t="s">
        <v>3496</v>
      </c>
      <c r="G1295" s="3" t="s">
        <v>12</v>
      </c>
      <c r="H1295" s="3">
        <v>1</v>
      </c>
      <c r="I1295" s="3">
        <v>0.19242500000000001</v>
      </c>
      <c r="J1295" s="4">
        <v>1224</v>
      </c>
      <c r="L1295" s="2">
        <f>INDEX($P$3:$P$1294,MATCH(J1295,_xlfn.ANCHORARRAY($O$3),0))</f>
        <v>38</v>
      </c>
      <c r="M1295" s="4">
        <v>8</v>
      </c>
    </row>
    <row r="1296" spans="1:16">
      <c r="A1296" s="2">
        <v>1294</v>
      </c>
      <c r="B1296" s="3" t="s">
        <v>3515</v>
      </c>
      <c r="C1296" s="3" t="s">
        <v>3516</v>
      </c>
      <c r="D1296" s="3" t="s">
        <v>11</v>
      </c>
      <c r="E1296" s="3" t="s">
        <v>12</v>
      </c>
      <c r="F1296" s="3" t="s">
        <v>3490</v>
      </c>
      <c r="G1296" s="3" t="s">
        <v>12</v>
      </c>
      <c r="H1296" s="3">
        <v>1</v>
      </c>
      <c r="I1296" s="3">
        <v>0.19</v>
      </c>
      <c r="J1296" s="4">
        <v>1225</v>
      </c>
      <c r="L1296" s="2">
        <f>INDEX($P$3:$P$1294,MATCH(J1296,_xlfn.ANCHORARRAY($O$3),0))</f>
        <v>38</v>
      </c>
      <c r="M1296" s="4">
        <v>8</v>
      </c>
    </row>
    <row r="1297" spans="1:13">
      <c r="A1297" s="2">
        <v>1295</v>
      </c>
      <c r="B1297" s="3" t="s">
        <v>3517</v>
      </c>
      <c r="C1297" s="3" t="s">
        <v>3518</v>
      </c>
      <c r="D1297" s="3" t="s">
        <v>12</v>
      </c>
      <c r="E1297" s="3" t="s">
        <v>12</v>
      </c>
      <c r="F1297" s="3" t="s">
        <v>3519</v>
      </c>
      <c r="G1297" s="3" t="s">
        <v>12</v>
      </c>
      <c r="H1297" s="3">
        <v>1</v>
      </c>
      <c r="I1297" s="3">
        <v>0.277698</v>
      </c>
      <c r="J1297" s="4">
        <v>1225</v>
      </c>
      <c r="L1297" s="2">
        <f>INDEX($P$3:$P$1294,MATCH(J1297,_xlfn.ANCHORARRAY($O$3),0))</f>
        <v>38</v>
      </c>
      <c r="M1297" s="4">
        <v>8</v>
      </c>
    </row>
    <row r="1298" spans="1:13">
      <c r="A1298" s="2">
        <v>1296</v>
      </c>
      <c r="B1298" s="3" t="s">
        <v>3520</v>
      </c>
      <c r="C1298" s="3" t="s">
        <v>3521</v>
      </c>
      <c r="D1298" s="3" t="s">
        <v>12</v>
      </c>
      <c r="E1298" s="3" t="s">
        <v>12</v>
      </c>
      <c r="F1298" s="3" t="s">
        <v>3522</v>
      </c>
      <c r="G1298" s="3" t="s">
        <v>12</v>
      </c>
      <c r="H1298" s="3">
        <v>1</v>
      </c>
      <c r="I1298" s="3">
        <v>0.190525</v>
      </c>
      <c r="J1298" s="4">
        <v>1225</v>
      </c>
      <c r="L1298" s="2">
        <f>INDEX($P$3:$P$1294,MATCH(J1298,_xlfn.ANCHORARRAY($O$3),0))</f>
        <v>38</v>
      </c>
      <c r="M1298" s="4">
        <v>8</v>
      </c>
    </row>
    <row r="1299" spans="1:13">
      <c r="A1299" s="2">
        <v>1297</v>
      </c>
      <c r="B1299" s="3" t="s">
        <v>3523</v>
      </c>
      <c r="C1299" s="3" t="s">
        <v>3524</v>
      </c>
      <c r="D1299" s="3" t="s">
        <v>11</v>
      </c>
      <c r="E1299" s="3" t="s">
        <v>12</v>
      </c>
      <c r="F1299" s="3" t="s">
        <v>3525</v>
      </c>
      <c r="G1299" s="3" t="s">
        <v>15</v>
      </c>
      <c r="H1299" s="3">
        <v>1</v>
      </c>
      <c r="I1299" s="3">
        <v>0.49192200000000003</v>
      </c>
      <c r="J1299" s="4">
        <v>1226</v>
      </c>
      <c r="L1299" s="2">
        <f>INDEX($P$3:$P$1294,MATCH(J1299,_xlfn.ANCHORARRAY($O$3),0))</f>
        <v>37</v>
      </c>
      <c r="M1299" s="4">
        <v>8</v>
      </c>
    </row>
    <row r="1300" spans="1:13">
      <c r="A1300" s="2">
        <v>1298</v>
      </c>
      <c r="B1300" s="3" t="s">
        <v>3526</v>
      </c>
      <c r="C1300" s="3" t="s">
        <v>3527</v>
      </c>
      <c r="D1300" s="3" t="s">
        <v>11</v>
      </c>
      <c r="E1300" s="3" t="s">
        <v>12</v>
      </c>
      <c r="F1300" s="3" t="s">
        <v>3528</v>
      </c>
      <c r="G1300" s="3" t="s">
        <v>15</v>
      </c>
      <c r="H1300" s="3">
        <v>1</v>
      </c>
      <c r="I1300" s="3">
        <v>0.41820600000000002</v>
      </c>
      <c r="J1300" s="4">
        <v>1227</v>
      </c>
      <c r="L1300" s="2">
        <f>INDEX($P$3:$P$1294,MATCH(J1300,_xlfn.ANCHORARRAY($O$3),0))</f>
        <v>37</v>
      </c>
      <c r="M1300" s="4">
        <v>8</v>
      </c>
    </row>
    <row r="1301" spans="1:13">
      <c r="A1301" s="2">
        <v>1299</v>
      </c>
      <c r="B1301" s="3" t="s">
        <v>3529</v>
      </c>
      <c r="C1301" s="3" t="s">
        <v>3530</v>
      </c>
      <c r="D1301" s="3" t="s">
        <v>11</v>
      </c>
      <c r="E1301" s="3" t="s">
        <v>12</v>
      </c>
      <c r="F1301" s="3" t="s">
        <v>3531</v>
      </c>
      <c r="G1301" s="3" t="s">
        <v>15</v>
      </c>
      <c r="H1301" s="3">
        <v>1</v>
      </c>
      <c r="I1301" s="3">
        <v>0.39790599999999998</v>
      </c>
      <c r="J1301" s="4">
        <v>1228</v>
      </c>
      <c r="L1301" s="2">
        <f>INDEX($P$3:$P$1294,MATCH(J1301,_xlfn.ANCHORARRAY($O$3),0))</f>
        <v>36</v>
      </c>
      <c r="M1301" s="4">
        <v>8</v>
      </c>
    </row>
    <row r="1302" spans="1:13">
      <c r="A1302" s="2">
        <v>1300</v>
      </c>
      <c r="B1302" s="3" t="s">
        <v>3532</v>
      </c>
      <c r="C1302" s="3" t="s">
        <v>3533</v>
      </c>
      <c r="D1302" s="3" t="s">
        <v>11</v>
      </c>
      <c r="E1302" s="3" t="s">
        <v>12</v>
      </c>
      <c r="F1302" s="3" t="s">
        <v>3534</v>
      </c>
      <c r="G1302" s="3" t="s">
        <v>11</v>
      </c>
      <c r="H1302" s="3">
        <v>0</v>
      </c>
      <c r="I1302" s="3">
        <v>0</v>
      </c>
      <c r="J1302" s="4">
        <v>1229</v>
      </c>
      <c r="L1302" s="2">
        <f>INDEX($P$3:$P$1294,MATCH(J1302,_xlfn.ANCHORARRAY($O$3),0))</f>
        <v>36</v>
      </c>
      <c r="M1302" s="4">
        <v>8</v>
      </c>
    </row>
    <row r="1303" spans="1:13">
      <c r="A1303" s="2">
        <v>1301</v>
      </c>
      <c r="B1303" s="3" t="s">
        <v>3535</v>
      </c>
      <c r="C1303" s="3" t="s">
        <v>3536</v>
      </c>
      <c r="D1303" s="3" t="s">
        <v>11</v>
      </c>
      <c r="E1303" s="3" t="s">
        <v>12</v>
      </c>
      <c r="F1303" s="3" t="s">
        <v>3537</v>
      </c>
      <c r="G1303" s="3" t="s">
        <v>12</v>
      </c>
      <c r="H1303" s="3">
        <v>1</v>
      </c>
      <c r="I1303" s="3">
        <v>0.19309799999999999</v>
      </c>
      <c r="J1303" s="4">
        <v>1230</v>
      </c>
      <c r="L1303" s="2">
        <f>INDEX($P$3:$P$1294,MATCH(J1303,_xlfn.ANCHORARRAY($O$3),0))</f>
        <v>35</v>
      </c>
      <c r="M1303" s="4">
        <v>8</v>
      </c>
    </row>
    <row r="1304" spans="1:13">
      <c r="A1304" s="2">
        <v>1302</v>
      </c>
      <c r="B1304" s="3" t="s">
        <v>3538</v>
      </c>
      <c r="C1304" s="3" t="s">
        <v>3539</v>
      </c>
      <c r="D1304" s="3" t="s">
        <v>11</v>
      </c>
      <c r="E1304" s="3" t="s">
        <v>12</v>
      </c>
      <c r="F1304" s="3" t="s">
        <v>3537</v>
      </c>
      <c r="G1304" s="3" t="s">
        <v>12</v>
      </c>
      <c r="H1304" s="3">
        <v>1</v>
      </c>
      <c r="I1304" s="3">
        <v>0.19309799999999999</v>
      </c>
      <c r="J1304" s="4">
        <v>1231</v>
      </c>
      <c r="L1304" s="2">
        <f>INDEX($P$3:$P$1294,MATCH(J1304,_xlfn.ANCHORARRAY($O$3),0))</f>
        <v>35</v>
      </c>
      <c r="M1304" s="4">
        <v>8</v>
      </c>
    </row>
    <row r="1305" spans="1:13">
      <c r="A1305" s="2">
        <v>1303</v>
      </c>
      <c r="B1305" s="3" t="s">
        <v>3540</v>
      </c>
      <c r="C1305" s="3" t="s">
        <v>3541</v>
      </c>
      <c r="D1305" s="3" t="s">
        <v>11</v>
      </c>
      <c r="E1305" s="3" t="s">
        <v>12</v>
      </c>
      <c r="F1305" s="3" t="s">
        <v>3537</v>
      </c>
      <c r="G1305" s="3" t="s">
        <v>12</v>
      </c>
      <c r="H1305" s="3">
        <v>1</v>
      </c>
      <c r="I1305" s="3">
        <v>0.19309799999999999</v>
      </c>
      <c r="J1305" s="4">
        <v>1232</v>
      </c>
      <c r="L1305" s="2">
        <f>INDEX($P$3:$P$1294,MATCH(J1305,_xlfn.ANCHORARRAY($O$3),0))</f>
        <v>34</v>
      </c>
      <c r="M1305" s="4">
        <v>8</v>
      </c>
    </row>
    <row r="1306" spans="1:13">
      <c r="A1306" s="2">
        <v>1304</v>
      </c>
      <c r="B1306" s="3" t="s">
        <v>3542</v>
      </c>
      <c r="C1306" s="3" t="s">
        <v>3543</v>
      </c>
      <c r="D1306" s="3" t="s">
        <v>11</v>
      </c>
      <c r="E1306" s="3" t="s">
        <v>12</v>
      </c>
      <c r="F1306" s="3" t="s">
        <v>3531</v>
      </c>
      <c r="G1306" s="3" t="s">
        <v>15</v>
      </c>
      <c r="H1306" s="3">
        <v>1</v>
      </c>
      <c r="I1306" s="3">
        <v>0.39790599999999998</v>
      </c>
      <c r="J1306" s="4">
        <v>1233</v>
      </c>
      <c r="L1306" s="2">
        <f>INDEX($P$3:$P$1294,MATCH(J1306,_xlfn.ANCHORARRAY($O$3),0))</f>
        <v>34</v>
      </c>
      <c r="M1306" s="4">
        <v>8</v>
      </c>
    </row>
    <row r="1307" spans="1:13">
      <c r="A1307" s="2">
        <v>1305</v>
      </c>
      <c r="B1307" s="3" t="s">
        <v>3544</v>
      </c>
      <c r="C1307" s="3" t="s">
        <v>3545</v>
      </c>
      <c r="D1307" s="3" t="s">
        <v>11</v>
      </c>
      <c r="E1307" s="3" t="s">
        <v>12</v>
      </c>
      <c r="F1307" s="3" t="s">
        <v>3546</v>
      </c>
      <c r="G1307" s="3" t="s">
        <v>15</v>
      </c>
      <c r="H1307" s="3">
        <v>1</v>
      </c>
      <c r="I1307" s="3">
        <v>0.44239000000000001</v>
      </c>
      <c r="J1307" s="4">
        <v>1234</v>
      </c>
      <c r="L1307" s="2">
        <f>INDEX($P$3:$P$1294,MATCH(J1307,_xlfn.ANCHORARRAY($O$3),0))</f>
        <v>33</v>
      </c>
      <c r="M1307" s="4">
        <v>8</v>
      </c>
    </row>
    <row r="1308" spans="1:13">
      <c r="A1308" s="2">
        <v>1306</v>
      </c>
      <c r="B1308" s="3" t="s">
        <v>3547</v>
      </c>
      <c r="C1308" s="3" t="s">
        <v>3548</v>
      </c>
      <c r="D1308" s="3" t="s">
        <v>12</v>
      </c>
      <c r="E1308" s="3" t="s">
        <v>12</v>
      </c>
      <c r="F1308" s="3" t="s">
        <v>3549</v>
      </c>
      <c r="G1308" s="3" t="s">
        <v>12</v>
      </c>
      <c r="H1308" s="3">
        <v>1</v>
      </c>
      <c r="I1308" s="3">
        <v>0.203378</v>
      </c>
      <c r="J1308" s="4">
        <v>1234</v>
      </c>
      <c r="L1308" s="2">
        <f>INDEX($P$3:$P$1294,MATCH(J1308,_xlfn.ANCHORARRAY($O$3),0))</f>
        <v>33</v>
      </c>
      <c r="M1308" s="4">
        <v>8</v>
      </c>
    </row>
    <row r="1309" spans="1:13">
      <c r="A1309" s="2">
        <v>1307</v>
      </c>
      <c r="B1309" s="3" t="s">
        <v>3550</v>
      </c>
      <c r="C1309" s="3" t="s">
        <v>3551</v>
      </c>
      <c r="D1309" s="3" t="s">
        <v>12</v>
      </c>
      <c r="E1309" s="3" t="s">
        <v>12</v>
      </c>
      <c r="F1309" s="3" t="s">
        <v>3552</v>
      </c>
      <c r="G1309" s="3" t="s">
        <v>12</v>
      </c>
      <c r="H1309" s="3">
        <v>1</v>
      </c>
      <c r="I1309" s="3">
        <v>0.204291</v>
      </c>
      <c r="J1309" s="4">
        <v>1234</v>
      </c>
      <c r="L1309" s="2">
        <f>INDEX($P$3:$P$1294,MATCH(J1309,_xlfn.ANCHORARRAY($O$3),0))</f>
        <v>33</v>
      </c>
      <c r="M1309" s="4">
        <v>8</v>
      </c>
    </row>
    <row r="1310" spans="1:13">
      <c r="A1310" s="2">
        <v>1308</v>
      </c>
      <c r="B1310" s="3" t="s">
        <v>3553</v>
      </c>
      <c r="C1310" s="3" t="s">
        <v>3554</v>
      </c>
      <c r="D1310" s="3" t="s">
        <v>12</v>
      </c>
      <c r="E1310" s="3" t="s">
        <v>12</v>
      </c>
      <c r="F1310" s="3" t="s">
        <v>3555</v>
      </c>
      <c r="G1310" s="3" t="s">
        <v>12</v>
      </c>
      <c r="H1310" s="3">
        <v>1</v>
      </c>
      <c r="I1310" s="3">
        <v>0.182616</v>
      </c>
      <c r="J1310" s="4">
        <v>1234</v>
      </c>
      <c r="L1310" s="2">
        <f>INDEX($P$3:$P$1294,MATCH(J1310,_xlfn.ANCHORARRAY($O$3),0))</f>
        <v>33</v>
      </c>
      <c r="M1310" s="4">
        <v>8</v>
      </c>
    </row>
    <row r="1311" spans="1:13">
      <c r="A1311" s="2">
        <v>1309</v>
      </c>
      <c r="B1311" s="3" t="s">
        <v>3556</v>
      </c>
      <c r="C1311" s="3" t="s">
        <v>3557</v>
      </c>
      <c r="D1311" s="3" t="s">
        <v>11</v>
      </c>
      <c r="E1311" s="3" t="s">
        <v>12</v>
      </c>
      <c r="F1311" s="3" t="s">
        <v>3558</v>
      </c>
      <c r="G1311" s="3" t="s">
        <v>12</v>
      </c>
      <c r="H1311" s="3">
        <v>1</v>
      </c>
      <c r="I1311" s="3">
        <v>0.18191399999999999</v>
      </c>
      <c r="J1311" s="4">
        <v>1235</v>
      </c>
      <c r="L1311" s="2">
        <f>INDEX($P$3:$P$1294,MATCH(J1311,_xlfn.ANCHORARRAY($O$3),0))</f>
        <v>33</v>
      </c>
      <c r="M1311" s="4">
        <v>8</v>
      </c>
    </row>
    <row r="1312" spans="1:13">
      <c r="A1312" s="2">
        <v>1310</v>
      </c>
      <c r="B1312" s="3" t="s">
        <v>3559</v>
      </c>
      <c r="C1312" s="3" t="s">
        <v>3560</v>
      </c>
      <c r="D1312" s="3" t="s">
        <v>11</v>
      </c>
      <c r="E1312" s="3" t="s">
        <v>12</v>
      </c>
      <c r="F1312" s="3" t="s">
        <v>2636</v>
      </c>
      <c r="G1312" s="3" t="s">
        <v>11</v>
      </c>
      <c r="H1312" s="3">
        <v>0</v>
      </c>
      <c r="I1312" s="3">
        <v>0</v>
      </c>
      <c r="J1312" s="4">
        <v>1236</v>
      </c>
      <c r="L1312" s="2">
        <f>INDEX($P$3:$P$1294,MATCH(J1312,_xlfn.ANCHORARRAY($O$3),0))</f>
        <v>32</v>
      </c>
      <c r="M1312" s="4">
        <v>8</v>
      </c>
    </row>
    <row r="1313" spans="1:13">
      <c r="A1313" s="2">
        <v>1311</v>
      </c>
      <c r="B1313" s="3" t="s">
        <v>3561</v>
      </c>
      <c r="C1313" s="3" t="s">
        <v>3562</v>
      </c>
      <c r="D1313" s="3" t="s">
        <v>11</v>
      </c>
      <c r="E1313" s="3" t="s">
        <v>12</v>
      </c>
      <c r="F1313" s="3" t="s">
        <v>3563</v>
      </c>
      <c r="G1313" s="3" t="s">
        <v>11</v>
      </c>
      <c r="H1313" s="3">
        <v>0</v>
      </c>
      <c r="I1313" s="3">
        <v>0</v>
      </c>
      <c r="J1313" s="4">
        <v>1237</v>
      </c>
      <c r="L1313" s="2">
        <f>INDEX($P$3:$P$1294,MATCH(J1313,_xlfn.ANCHORARRAY($O$3),0))</f>
        <v>32</v>
      </c>
      <c r="M1313" s="4">
        <v>8</v>
      </c>
    </row>
    <row r="1314" spans="1:13">
      <c r="A1314" s="2">
        <v>1312</v>
      </c>
      <c r="B1314" s="3" t="s">
        <v>3564</v>
      </c>
      <c r="C1314" s="3" t="s">
        <v>3565</v>
      </c>
      <c r="D1314" s="3" t="s">
        <v>11</v>
      </c>
      <c r="E1314" s="3" t="s">
        <v>12</v>
      </c>
      <c r="F1314" s="3" t="s">
        <v>1947</v>
      </c>
      <c r="G1314" s="3" t="s">
        <v>11</v>
      </c>
      <c r="H1314" s="3">
        <v>0</v>
      </c>
      <c r="I1314" s="3">
        <v>0</v>
      </c>
      <c r="J1314" s="4">
        <v>1238</v>
      </c>
      <c r="L1314" s="2">
        <f>INDEX($P$3:$P$1294,MATCH(J1314,_xlfn.ANCHORARRAY($O$3),0))</f>
        <v>31</v>
      </c>
      <c r="M1314" s="4">
        <v>8</v>
      </c>
    </row>
    <row r="1315" spans="1:13">
      <c r="A1315" s="2">
        <v>1313</v>
      </c>
      <c r="B1315" s="3" t="s">
        <v>3566</v>
      </c>
      <c r="C1315" s="3" t="s">
        <v>3567</v>
      </c>
      <c r="D1315" s="3" t="s">
        <v>11</v>
      </c>
      <c r="E1315" s="3" t="s">
        <v>12</v>
      </c>
      <c r="F1315" s="3" t="s">
        <v>2639</v>
      </c>
      <c r="G1315" s="3" t="s">
        <v>11</v>
      </c>
      <c r="H1315" s="3">
        <v>0</v>
      </c>
      <c r="I1315" s="3">
        <v>0</v>
      </c>
      <c r="J1315" s="4">
        <v>1239</v>
      </c>
      <c r="L1315" s="2">
        <f>INDEX($P$3:$P$1294,MATCH(J1315,_xlfn.ANCHORARRAY($O$3),0))</f>
        <v>31</v>
      </c>
      <c r="M1315" s="4">
        <v>8</v>
      </c>
    </row>
    <row r="1316" spans="1:13">
      <c r="A1316" s="2">
        <v>1314</v>
      </c>
      <c r="B1316" s="3" t="s">
        <v>3568</v>
      </c>
      <c r="C1316" s="3" t="s">
        <v>3569</v>
      </c>
      <c r="D1316" s="3" t="s">
        <v>11</v>
      </c>
      <c r="E1316" s="3" t="s">
        <v>12</v>
      </c>
      <c r="F1316" s="3" t="s">
        <v>2541</v>
      </c>
      <c r="G1316" s="3" t="s">
        <v>11</v>
      </c>
      <c r="H1316" s="3">
        <v>0</v>
      </c>
      <c r="I1316" s="3">
        <v>0</v>
      </c>
      <c r="J1316" s="4">
        <v>1240</v>
      </c>
      <c r="L1316" s="2">
        <f>INDEX($P$3:$P$1294,MATCH(J1316,_xlfn.ANCHORARRAY($O$3),0))</f>
        <v>30</v>
      </c>
      <c r="M1316" s="4">
        <v>8</v>
      </c>
    </row>
    <row r="1317" spans="1:13">
      <c r="A1317" s="2">
        <v>1315</v>
      </c>
      <c r="B1317" s="3" t="s">
        <v>3570</v>
      </c>
      <c r="C1317" s="3" t="s">
        <v>3571</v>
      </c>
      <c r="D1317" s="3" t="s">
        <v>11</v>
      </c>
      <c r="E1317" s="3" t="s">
        <v>12</v>
      </c>
      <c r="F1317" s="3" t="s">
        <v>3572</v>
      </c>
      <c r="G1317" s="3" t="s">
        <v>11</v>
      </c>
      <c r="H1317" s="3">
        <v>0</v>
      </c>
      <c r="I1317" s="3">
        <v>0</v>
      </c>
      <c r="J1317" s="4">
        <v>1241</v>
      </c>
      <c r="L1317" s="2">
        <f>INDEX($P$3:$P$1294,MATCH(J1317,_xlfn.ANCHORARRAY($O$3),0))</f>
        <v>30</v>
      </c>
      <c r="M1317" s="4">
        <v>8</v>
      </c>
    </row>
    <row r="1318" spans="1:13">
      <c r="A1318" s="2">
        <v>1316</v>
      </c>
      <c r="B1318" s="3" t="s">
        <v>3573</v>
      </c>
      <c r="C1318" s="3" t="s">
        <v>3574</v>
      </c>
      <c r="D1318" s="3" t="s">
        <v>11</v>
      </c>
      <c r="E1318" s="3" t="s">
        <v>12</v>
      </c>
      <c r="F1318" s="3" t="s">
        <v>3575</v>
      </c>
      <c r="G1318" s="3" t="s">
        <v>11</v>
      </c>
      <c r="H1318" s="3">
        <v>0</v>
      </c>
      <c r="I1318" s="3">
        <v>0</v>
      </c>
      <c r="J1318" s="4">
        <v>1242</v>
      </c>
      <c r="L1318" s="2">
        <f>INDEX($P$3:$P$1294,MATCH(J1318,_xlfn.ANCHORARRAY($O$3),0))</f>
        <v>29</v>
      </c>
      <c r="M1318" s="4">
        <v>8</v>
      </c>
    </row>
    <row r="1319" spans="1:13">
      <c r="A1319" s="2">
        <v>1317</v>
      </c>
      <c r="B1319" s="3" t="s">
        <v>3576</v>
      </c>
      <c r="C1319" s="3" t="s">
        <v>3577</v>
      </c>
      <c r="D1319" s="3" t="s">
        <v>11</v>
      </c>
      <c r="E1319" s="3" t="s">
        <v>12</v>
      </c>
      <c r="F1319" s="3" t="s">
        <v>3578</v>
      </c>
      <c r="G1319" s="3" t="s">
        <v>11</v>
      </c>
      <c r="H1319" s="3">
        <v>0</v>
      </c>
      <c r="I1319" s="3">
        <v>0</v>
      </c>
      <c r="J1319" s="4">
        <v>1243</v>
      </c>
      <c r="L1319" s="2">
        <f>INDEX($P$3:$P$1294,MATCH(J1319,_xlfn.ANCHORARRAY($O$3),0))</f>
        <v>29</v>
      </c>
      <c r="M1319" s="4">
        <v>8</v>
      </c>
    </row>
    <row r="1320" spans="1:13">
      <c r="A1320" s="2">
        <v>1318</v>
      </c>
      <c r="B1320" s="3" t="s">
        <v>3579</v>
      </c>
      <c r="C1320" s="3" t="s">
        <v>3580</v>
      </c>
      <c r="D1320" s="3" t="s">
        <v>11</v>
      </c>
      <c r="E1320" s="3" t="s">
        <v>12</v>
      </c>
      <c r="F1320" s="3" t="s">
        <v>56</v>
      </c>
      <c r="G1320" s="3" t="s">
        <v>11</v>
      </c>
      <c r="H1320" s="3">
        <v>0</v>
      </c>
      <c r="I1320" s="3">
        <v>0</v>
      </c>
      <c r="J1320" s="4">
        <v>1244</v>
      </c>
      <c r="L1320" s="2">
        <f>INDEX($P$3:$P$1294,MATCH(J1320,_xlfn.ANCHORARRAY($O$3),0))</f>
        <v>28</v>
      </c>
      <c r="M1320" s="4">
        <v>8</v>
      </c>
    </row>
    <row r="1321" spans="1:13">
      <c r="A1321" s="2">
        <v>1319</v>
      </c>
      <c r="B1321" s="3" t="s">
        <v>3581</v>
      </c>
      <c r="C1321" s="3" t="s">
        <v>3582</v>
      </c>
      <c r="D1321" s="3" t="s">
        <v>11</v>
      </c>
      <c r="E1321" s="3" t="s">
        <v>12</v>
      </c>
      <c r="F1321" s="3" t="s">
        <v>3583</v>
      </c>
      <c r="G1321" s="3" t="s">
        <v>11</v>
      </c>
      <c r="H1321" s="3">
        <v>0</v>
      </c>
      <c r="I1321" s="3">
        <v>0</v>
      </c>
      <c r="J1321" s="4">
        <v>1245</v>
      </c>
      <c r="L1321" s="2">
        <f>INDEX($P$3:$P$1294,MATCH(J1321,_xlfn.ANCHORARRAY($O$3),0))</f>
        <v>28</v>
      </c>
      <c r="M1321" s="4">
        <v>8</v>
      </c>
    </row>
    <row r="1322" spans="1:13">
      <c r="A1322" s="2">
        <v>1320</v>
      </c>
      <c r="B1322" s="3" t="s">
        <v>3584</v>
      </c>
      <c r="C1322" s="3" t="s">
        <v>3585</v>
      </c>
      <c r="D1322" s="3" t="s">
        <v>11</v>
      </c>
      <c r="E1322" s="3" t="s">
        <v>12</v>
      </c>
      <c r="F1322" s="3" t="s">
        <v>2601</v>
      </c>
      <c r="G1322" s="3" t="s">
        <v>11</v>
      </c>
      <c r="H1322" s="3">
        <v>0</v>
      </c>
      <c r="I1322" s="3">
        <v>0</v>
      </c>
      <c r="J1322" s="4">
        <v>1246</v>
      </c>
      <c r="L1322" s="2">
        <f>INDEX($P$3:$P$1294,MATCH(J1322,_xlfn.ANCHORARRAY($O$3),0))</f>
        <v>27</v>
      </c>
      <c r="M1322" s="4">
        <v>8</v>
      </c>
    </row>
    <row r="1323" spans="1:13">
      <c r="A1323" s="2">
        <v>1321</v>
      </c>
      <c r="B1323" s="3" t="s">
        <v>3586</v>
      </c>
      <c r="C1323" s="3" t="s">
        <v>3587</v>
      </c>
      <c r="D1323" s="3" t="s">
        <v>11</v>
      </c>
      <c r="E1323" s="3" t="s">
        <v>12</v>
      </c>
      <c r="F1323" s="3" t="s">
        <v>3588</v>
      </c>
      <c r="G1323" s="3" t="s">
        <v>11</v>
      </c>
      <c r="H1323" s="3">
        <v>0</v>
      </c>
      <c r="I1323" s="3">
        <v>0</v>
      </c>
      <c r="J1323" s="4">
        <v>1247</v>
      </c>
      <c r="L1323" s="2">
        <f>INDEX($P$3:$P$1294,MATCH(J1323,_xlfn.ANCHORARRAY($O$3),0))</f>
        <v>27</v>
      </c>
      <c r="M1323" s="4">
        <v>8</v>
      </c>
    </row>
    <row r="1324" spans="1:13">
      <c r="A1324" s="2">
        <v>1322</v>
      </c>
      <c r="B1324" s="3" t="s">
        <v>3589</v>
      </c>
      <c r="C1324" s="3" t="s">
        <v>3590</v>
      </c>
      <c r="D1324" s="3" t="s">
        <v>11</v>
      </c>
      <c r="E1324" s="3" t="s">
        <v>12</v>
      </c>
      <c r="F1324" s="3" t="s">
        <v>3591</v>
      </c>
      <c r="G1324" s="3" t="s">
        <v>11</v>
      </c>
      <c r="H1324" s="3">
        <v>0</v>
      </c>
      <c r="I1324" s="3">
        <v>0</v>
      </c>
      <c r="J1324" s="4">
        <v>1248</v>
      </c>
      <c r="L1324" s="2">
        <f>INDEX($P$3:$P$1294,MATCH(J1324,_xlfn.ANCHORARRAY($O$3),0))</f>
        <v>26</v>
      </c>
      <c r="M1324" s="4">
        <v>8</v>
      </c>
    </row>
    <row r="1325" spans="1:13">
      <c r="A1325" s="2">
        <v>1323</v>
      </c>
      <c r="B1325" s="3" t="s">
        <v>3592</v>
      </c>
      <c r="C1325" s="3" t="s">
        <v>3593</v>
      </c>
      <c r="D1325" s="3" t="s">
        <v>11</v>
      </c>
      <c r="E1325" s="3" t="s">
        <v>12</v>
      </c>
      <c r="F1325" s="3" t="s">
        <v>3594</v>
      </c>
      <c r="G1325" s="3" t="s">
        <v>11</v>
      </c>
      <c r="H1325" s="3">
        <v>0</v>
      </c>
      <c r="I1325" s="3">
        <v>0</v>
      </c>
      <c r="J1325" s="4">
        <v>1249</v>
      </c>
      <c r="L1325" s="2">
        <f>INDEX($P$3:$P$1294,MATCH(J1325,_xlfn.ANCHORARRAY($O$3),0))</f>
        <v>26</v>
      </c>
      <c r="M1325" s="4">
        <v>8</v>
      </c>
    </row>
    <row r="1326" spans="1:13">
      <c r="A1326" s="2">
        <v>1324</v>
      </c>
      <c r="B1326" s="3" t="s">
        <v>3595</v>
      </c>
      <c r="C1326" s="3" t="s">
        <v>3596</v>
      </c>
      <c r="D1326" s="3" t="s">
        <v>11</v>
      </c>
      <c r="E1326" s="3" t="s">
        <v>12</v>
      </c>
      <c r="F1326" s="3" t="s">
        <v>355</v>
      </c>
      <c r="G1326" s="3" t="s">
        <v>12</v>
      </c>
      <c r="H1326" s="3">
        <v>1</v>
      </c>
      <c r="I1326" s="3">
        <v>0.25695200000000001</v>
      </c>
      <c r="J1326" s="4">
        <v>1250</v>
      </c>
      <c r="L1326" s="2">
        <f>INDEX($P$3:$P$1294,MATCH(J1326,_xlfn.ANCHORARRAY($O$3),0))</f>
        <v>25</v>
      </c>
      <c r="M1326" s="4">
        <v>8</v>
      </c>
    </row>
    <row r="1327" spans="1:13">
      <c r="A1327" s="2">
        <v>1325</v>
      </c>
      <c r="B1327" s="3" t="s">
        <v>3597</v>
      </c>
      <c r="C1327" s="3" t="s">
        <v>3598</v>
      </c>
      <c r="D1327" s="3" t="s">
        <v>11</v>
      </c>
      <c r="E1327" s="3" t="s">
        <v>12</v>
      </c>
      <c r="F1327" s="3" t="s">
        <v>3599</v>
      </c>
      <c r="G1327" s="3" t="s">
        <v>11</v>
      </c>
      <c r="H1327" s="3">
        <v>0</v>
      </c>
      <c r="I1327" s="3">
        <v>0</v>
      </c>
      <c r="J1327" s="4">
        <v>1251</v>
      </c>
      <c r="L1327" s="2">
        <f>INDEX($P$3:$P$1294,MATCH(J1327,_xlfn.ANCHORARRAY($O$3),0))</f>
        <v>25</v>
      </c>
      <c r="M1327" s="4">
        <v>8</v>
      </c>
    </row>
    <row r="1328" spans="1:13">
      <c r="A1328" s="2">
        <v>1326</v>
      </c>
      <c r="B1328" s="3" t="s">
        <v>3600</v>
      </c>
      <c r="C1328" s="3" t="s">
        <v>3601</v>
      </c>
      <c r="D1328" s="3" t="s">
        <v>11</v>
      </c>
      <c r="E1328" s="3" t="s">
        <v>12</v>
      </c>
      <c r="F1328" s="3" t="s">
        <v>3602</v>
      </c>
      <c r="G1328" s="3" t="s">
        <v>11</v>
      </c>
      <c r="H1328" s="3">
        <v>0</v>
      </c>
      <c r="I1328" s="3">
        <v>0</v>
      </c>
      <c r="J1328" s="4">
        <v>1252</v>
      </c>
      <c r="L1328" s="2">
        <f>INDEX($P$3:$P$1294,MATCH(J1328,_xlfn.ANCHORARRAY($O$3),0))</f>
        <v>24</v>
      </c>
      <c r="M1328" s="4">
        <v>8</v>
      </c>
    </row>
    <row r="1329" spans="1:13">
      <c r="A1329" s="2">
        <v>1327</v>
      </c>
      <c r="B1329" s="3" t="s">
        <v>3603</v>
      </c>
      <c r="C1329" s="3" t="s">
        <v>3604</v>
      </c>
      <c r="D1329" s="3" t="s">
        <v>12</v>
      </c>
      <c r="E1329" s="3" t="s">
        <v>12</v>
      </c>
      <c r="F1329" s="3" t="s">
        <v>3605</v>
      </c>
      <c r="G1329" s="3" t="s">
        <v>12</v>
      </c>
      <c r="H1329" s="3">
        <v>1</v>
      </c>
      <c r="I1329" s="3">
        <v>0.25687700000000002</v>
      </c>
      <c r="J1329" s="4">
        <v>1252</v>
      </c>
      <c r="L1329" s="2">
        <f>INDEX($P$3:$P$1294,MATCH(J1329,_xlfn.ANCHORARRAY($O$3),0))</f>
        <v>24</v>
      </c>
      <c r="M1329" s="4">
        <v>8</v>
      </c>
    </row>
    <row r="1330" spans="1:13">
      <c r="A1330" s="2">
        <v>1328</v>
      </c>
      <c r="B1330" s="3" t="s">
        <v>3606</v>
      </c>
      <c r="C1330" s="3" t="s">
        <v>3607</v>
      </c>
      <c r="D1330" s="3" t="s">
        <v>11</v>
      </c>
      <c r="E1330" s="3" t="s">
        <v>12</v>
      </c>
      <c r="F1330" s="3" t="s">
        <v>3608</v>
      </c>
      <c r="G1330" s="3" t="s">
        <v>11</v>
      </c>
      <c r="H1330" s="3">
        <v>0</v>
      </c>
      <c r="I1330" s="3">
        <v>0</v>
      </c>
      <c r="J1330" s="4">
        <v>1253</v>
      </c>
      <c r="L1330" s="2">
        <f>INDEX($P$3:$P$1294,MATCH(J1330,_xlfn.ANCHORARRAY($O$3),0))</f>
        <v>24</v>
      </c>
      <c r="M1330" s="4">
        <v>8</v>
      </c>
    </row>
    <row r="1331" spans="1:13">
      <c r="A1331" s="2">
        <v>1329</v>
      </c>
      <c r="B1331" s="3" t="s">
        <v>3609</v>
      </c>
      <c r="C1331" s="3" t="s">
        <v>3610</v>
      </c>
      <c r="D1331" s="3" t="s">
        <v>12</v>
      </c>
      <c r="E1331" s="3" t="s">
        <v>12</v>
      </c>
      <c r="F1331" s="3" t="s">
        <v>3611</v>
      </c>
      <c r="G1331" s="3" t="s">
        <v>12</v>
      </c>
      <c r="H1331" s="3">
        <v>1</v>
      </c>
      <c r="I1331" s="3">
        <v>0.25111</v>
      </c>
      <c r="J1331" s="4">
        <v>1253</v>
      </c>
      <c r="L1331" s="2">
        <f>INDEX($P$3:$P$1294,MATCH(J1331,_xlfn.ANCHORARRAY($O$3),0))</f>
        <v>24</v>
      </c>
      <c r="M1331" s="4">
        <v>8</v>
      </c>
    </row>
    <row r="1332" spans="1:13">
      <c r="A1332" s="2">
        <v>1330</v>
      </c>
      <c r="B1332" s="3" t="s">
        <v>3612</v>
      </c>
      <c r="C1332" s="3" t="s">
        <v>3613</v>
      </c>
      <c r="D1332" s="3" t="s">
        <v>11</v>
      </c>
      <c r="E1332" s="3" t="s">
        <v>12</v>
      </c>
      <c r="F1332" s="3" t="s">
        <v>3614</v>
      </c>
      <c r="G1332" s="3" t="s">
        <v>11</v>
      </c>
      <c r="H1332" s="3">
        <v>0</v>
      </c>
      <c r="I1332" s="3">
        <v>0</v>
      </c>
      <c r="J1332" s="4">
        <v>1254</v>
      </c>
      <c r="L1332" s="2">
        <f>INDEX($P$3:$P$1294,MATCH(J1332,_xlfn.ANCHORARRAY($O$3),0))</f>
        <v>23</v>
      </c>
      <c r="M1332" s="4">
        <v>8</v>
      </c>
    </row>
    <row r="1333" spans="1:13">
      <c r="A1333" s="2">
        <v>1331</v>
      </c>
      <c r="B1333" s="3" t="s">
        <v>3615</v>
      </c>
      <c r="C1333" s="3" t="s">
        <v>3616</v>
      </c>
      <c r="D1333" s="3" t="s">
        <v>11</v>
      </c>
      <c r="E1333" s="3" t="s">
        <v>12</v>
      </c>
      <c r="F1333" s="3" t="s">
        <v>3617</v>
      </c>
      <c r="G1333" s="3" t="s">
        <v>11</v>
      </c>
      <c r="H1333" s="3">
        <v>0</v>
      </c>
      <c r="I1333" s="3">
        <v>0</v>
      </c>
      <c r="J1333" s="4">
        <v>1255</v>
      </c>
      <c r="L1333" s="2">
        <f>INDEX($P$3:$P$1294,MATCH(J1333,_xlfn.ANCHORARRAY($O$3),0))</f>
        <v>23</v>
      </c>
      <c r="M1333" s="4">
        <v>8</v>
      </c>
    </row>
    <row r="1334" spans="1:13">
      <c r="A1334" s="2">
        <v>1332</v>
      </c>
      <c r="B1334" s="3" t="s">
        <v>3618</v>
      </c>
      <c r="C1334" s="3" t="s">
        <v>3619</v>
      </c>
      <c r="D1334" s="3" t="s">
        <v>11</v>
      </c>
      <c r="E1334" s="3" t="s">
        <v>11</v>
      </c>
      <c r="F1334" s="3" t="s">
        <v>3620</v>
      </c>
      <c r="G1334" s="3" t="s">
        <v>11</v>
      </c>
      <c r="H1334" s="3">
        <v>0</v>
      </c>
      <c r="I1334" s="3">
        <v>0</v>
      </c>
      <c r="J1334" s="4">
        <v>1256</v>
      </c>
      <c r="L1334" s="2">
        <f>INDEX($P$3:$P$1294,MATCH(J1334,_xlfn.ANCHORARRAY($O$3),0))</f>
        <v>22</v>
      </c>
      <c r="M1334" s="4">
        <v>8</v>
      </c>
    </row>
    <row r="1335" spans="1:13">
      <c r="A1335" s="2">
        <v>1333</v>
      </c>
      <c r="B1335" s="3" t="s">
        <v>3621</v>
      </c>
      <c r="C1335" s="3" t="s">
        <v>3622</v>
      </c>
      <c r="D1335" s="3" t="s">
        <v>11</v>
      </c>
      <c r="E1335" s="3" t="s">
        <v>11</v>
      </c>
      <c r="F1335" s="3" t="s">
        <v>3623</v>
      </c>
      <c r="G1335" s="3" t="s">
        <v>11</v>
      </c>
      <c r="H1335" s="3">
        <v>0</v>
      </c>
      <c r="I1335" s="3">
        <v>0</v>
      </c>
      <c r="J1335" s="4">
        <v>1257</v>
      </c>
      <c r="L1335" s="2">
        <f>INDEX($P$3:$P$1294,MATCH(J1335,_xlfn.ANCHORARRAY($O$3),0))</f>
        <v>22</v>
      </c>
      <c r="M1335" s="4">
        <v>8</v>
      </c>
    </row>
    <row r="1336" spans="1:13">
      <c r="A1336" s="2">
        <v>1334</v>
      </c>
      <c r="B1336" s="3" t="s">
        <v>3624</v>
      </c>
      <c r="C1336" s="3" t="s">
        <v>3625</v>
      </c>
      <c r="D1336" s="3" t="s">
        <v>11</v>
      </c>
      <c r="E1336" s="3" t="s">
        <v>11</v>
      </c>
      <c r="F1336" s="3" t="s">
        <v>3626</v>
      </c>
      <c r="G1336" s="3" t="s">
        <v>11</v>
      </c>
      <c r="H1336" s="3">
        <v>0</v>
      </c>
      <c r="I1336" s="3">
        <v>0</v>
      </c>
      <c r="J1336" s="4">
        <v>1258</v>
      </c>
      <c r="L1336" s="2">
        <f>INDEX($P$3:$P$1294,MATCH(J1336,_xlfn.ANCHORARRAY($O$3),0))</f>
        <v>21</v>
      </c>
      <c r="M1336" s="4">
        <v>8</v>
      </c>
    </row>
    <row r="1337" spans="1:13">
      <c r="A1337" s="2">
        <v>1335</v>
      </c>
      <c r="B1337" s="3" t="s">
        <v>3627</v>
      </c>
      <c r="C1337" s="3" t="s">
        <v>3628</v>
      </c>
      <c r="D1337" s="3" t="s">
        <v>11</v>
      </c>
      <c r="E1337" s="3" t="s">
        <v>11</v>
      </c>
      <c r="F1337" s="3" t="s">
        <v>3629</v>
      </c>
      <c r="G1337" s="3" t="s">
        <v>11</v>
      </c>
      <c r="H1337" s="3">
        <v>0</v>
      </c>
      <c r="I1337" s="3">
        <v>0</v>
      </c>
      <c r="J1337" s="4">
        <v>1259</v>
      </c>
      <c r="L1337" s="2">
        <f>INDEX($P$3:$P$1294,MATCH(J1337,_xlfn.ANCHORARRAY($O$3),0))</f>
        <v>21</v>
      </c>
      <c r="M1337" s="4">
        <v>8</v>
      </c>
    </row>
    <row r="1338" spans="1:13">
      <c r="A1338" s="2">
        <v>1336</v>
      </c>
      <c r="B1338" s="3" t="s">
        <v>3630</v>
      </c>
      <c r="C1338" s="3" t="s">
        <v>3631</v>
      </c>
      <c r="D1338" s="3" t="s">
        <v>11</v>
      </c>
      <c r="E1338" s="3" t="s">
        <v>11</v>
      </c>
      <c r="F1338" s="3" t="s">
        <v>3605</v>
      </c>
      <c r="G1338" s="3" t="s">
        <v>12</v>
      </c>
      <c r="H1338" s="3">
        <v>1</v>
      </c>
      <c r="I1338" s="3">
        <v>0.25687700000000002</v>
      </c>
      <c r="J1338" s="4">
        <v>1260</v>
      </c>
      <c r="L1338" s="2">
        <f>INDEX($P$3:$P$1294,MATCH(J1338,_xlfn.ANCHORARRAY($O$3),0))</f>
        <v>20</v>
      </c>
      <c r="M1338" s="4">
        <v>8</v>
      </c>
    </row>
    <row r="1339" spans="1:13">
      <c r="A1339" s="2">
        <v>1337</v>
      </c>
      <c r="B1339" s="3" t="s">
        <v>3632</v>
      </c>
      <c r="C1339" s="3" t="s">
        <v>3633</v>
      </c>
      <c r="D1339" s="3" t="s">
        <v>11</v>
      </c>
      <c r="E1339" s="3" t="s">
        <v>11</v>
      </c>
      <c r="F1339" s="3" t="s">
        <v>3634</v>
      </c>
      <c r="G1339" s="3" t="s">
        <v>11</v>
      </c>
      <c r="H1339" s="3">
        <v>0</v>
      </c>
      <c r="I1339" s="3">
        <v>0</v>
      </c>
      <c r="J1339" s="4">
        <v>1261</v>
      </c>
      <c r="L1339" s="2">
        <f>INDEX($P$3:$P$1294,MATCH(J1339,_xlfn.ANCHORARRAY($O$3),0))</f>
        <v>20</v>
      </c>
      <c r="M1339" s="4">
        <v>8</v>
      </c>
    </row>
    <row r="1340" spans="1:13">
      <c r="A1340" s="2">
        <v>1338</v>
      </c>
      <c r="B1340" s="3" t="s">
        <v>3635</v>
      </c>
      <c r="C1340" s="3" t="s">
        <v>3636</v>
      </c>
      <c r="D1340" s="3" t="s">
        <v>11</v>
      </c>
      <c r="E1340" s="3" t="s">
        <v>11</v>
      </c>
      <c r="F1340" s="3" t="s">
        <v>3637</v>
      </c>
      <c r="G1340" s="3" t="s">
        <v>11</v>
      </c>
      <c r="H1340" s="3">
        <v>0</v>
      </c>
      <c r="I1340" s="3">
        <v>0</v>
      </c>
      <c r="J1340" s="4">
        <v>1262</v>
      </c>
      <c r="L1340" s="2">
        <f>INDEX($P$3:$P$1294,MATCH(J1340,_xlfn.ANCHORARRAY($O$3),0))</f>
        <v>19</v>
      </c>
      <c r="M1340" s="4">
        <v>8</v>
      </c>
    </row>
    <row r="1341" spans="1:13">
      <c r="A1341" s="2">
        <v>1339</v>
      </c>
      <c r="B1341" s="3" t="s">
        <v>3638</v>
      </c>
      <c r="C1341" s="3" t="s">
        <v>3639</v>
      </c>
      <c r="D1341" s="3" t="s">
        <v>11</v>
      </c>
      <c r="E1341" s="3" t="s">
        <v>11</v>
      </c>
      <c r="F1341" s="3" t="s">
        <v>3177</v>
      </c>
      <c r="G1341" s="3" t="s">
        <v>11</v>
      </c>
      <c r="H1341" s="3">
        <v>0</v>
      </c>
      <c r="I1341" s="3">
        <v>0</v>
      </c>
      <c r="J1341" s="4">
        <v>1263</v>
      </c>
      <c r="L1341" s="2">
        <f>INDEX($P$3:$P$1294,MATCH(J1341,_xlfn.ANCHORARRAY($O$3),0))</f>
        <v>19</v>
      </c>
      <c r="M1341" s="4">
        <v>8</v>
      </c>
    </row>
    <row r="1342" spans="1:13">
      <c r="A1342" s="2">
        <v>1340</v>
      </c>
      <c r="B1342" s="3" t="s">
        <v>3640</v>
      </c>
      <c r="C1342" s="3" t="s">
        <v>3641</v>
      </c>
      <c r="D1342" s="3" t="s">
        <v>11</v>
      </c>
      <c r="E1342" s="3" t="s">
        <v>11</v>
      </c>
      <c r="F1342" s="3" t="s">
        <v>3642</v>
      </c>
      <c r="G1342" s="3" t="s">
        <v>11</v>
      </c>
      <c r="H1342" s="3">
        <v>0</v>
      </c>
      <c r="I1342" s="3">
        <v>0</v>
      </c>
      <c r="J1342" s="4">
        <v>1264</v>
      </c>
      <c r="L1342" s="2">
        <f>INDEX($P$3:$P$1294,MATCH(J1342,_xlfn.ANCHORARRAY($O$3),0))</f>
        <v>18</v>
      </c>
      <c r="M1342" s="4">
        <v>8</v>
      </c>
    </row>
    <row r="1343" spans="1:13">
      <c r="A1343" s="2">
        <v>1341</v>
      </c>
      <c r="B1343" s="3" t="s">
        <v>3643</v>
      </c>
      <c r="C1343" s="3" t="s">
        <v>3644</v>
      </c>
      <c r="D1343" s="3" t="s">
        <v>11</v>
      </c>
      <c r="E1343" s="3" t="s">
        <v>11</v>
      </c>
      <c r="F1343" s="3" t="s">
        <v>3177</v>
      </c>
      <c r="G1343" s="3" t="s">
        <v>11</v>
      </c>
      <c r="H1343" s="3">
        <v>0</v>
      </c>
      <c r="I1343" s="3">
        <v>0</v>
      </c>
      <c r="J1343" s="4">
        <v>1265</v>
      </c>
      <c r="L1343" s="2">
        <f>INDEX($P$3:$P$1294,MATCH(J1343,_xlfn.ANCHORARRAY($O$3),0))</f>
        <v>18</v>
      </c>
      <c r="M1343" s="4">
        <v>8</v>
      </c>
    </row>
    <row r="1344" spans="1:13">
      <c r="A1344" s="2">
        <v>1342</v>
      </c>
      <c r="B1344" s="3" t="s">
        <v>3645</v>
      </c>
      <c r="C1344" s="3" t="s">
        <v>3646</v>
      </c>
      <c r="D1344" s="3" t="s">
        <v>11</v>
      </c>
      <c r="E1344" s="3" t="s">
        <v>11</v>
      </c>
      <c r="F1344" s="3" t="s">
        <v>3647</v>
      </c>
      <c r="G1344" s="3" t="s">
        <v>11</v>
      </c>
      <c r="H1344" s="3">
        <v>0</v>
      </c>
      <c r="I1344" s="3">
        <v>0</v>
      </c>
      <c r="J1344" s="4">
        <v>1266</v>
      </c>
      <c r="L1344" s="2">
        <f>INDEX($P$3:$P$1294,MATCH(J1344,_xlfn.ANCHORARRAY($O$3),0))</f>
        <v>17</v>
      </c>
      <c r="M1344" s="4">
        <v>8</v>
      </c>
    </row>
    <row r="1345" spans="1:13">
      <c r="A1345" s="2">
        <v>1343</v>
      </c>
      <c r="B1345" s="3" t="s">
        <v>3648</v>
      </c>
      <c r="C1345" s="3" t="s">
        <v>3649</v>
      </c>
      <c r="D1345" s="3" t="s">
        <v>11</v>
      </c>
      <c r="E1345" s="3" t="s">
        <v>11</v>
      </c>
      <c r="F1345" s="3" t="s">
        <v>3650</v>
      </c>
      <c r="G1345" s="3" t="s">
        <v>11</v>
      </c>
      <c r="H1345" s="3">
        <v>0</v>
      </c>
      <c r="I1345" s="3">
        <v>0</v>
      </c>
      <c r="J1345" s="4">
        <v>1267</v>
      </c>
      <c r="L1345" s="2">
        <f>INDEX($P$3:$P$1294,MATCH(J1345,_xlfn.ANCHORARRAY($O$3),0))</f>
        <v>17</v>
      </c>
      <c r="M1345" s="4">
        <v>8</v>
      </c>
    </row>
    <row r="1346" spans="1:13">
      <c r="A1346" s="2">
        <v>1344</v>
      </c>
      <c r="B1346" s="3" t="s">
        <v>3651</v>
      </c>
      <c r="C1346" s="3" t="s">
        <v>3652</v>
      </c>
      <c r="D1346" s="3" t="s">
        <v>11</v>
      </c>
      <c r="E1346" s="3" t="s">
        <v>11</v>
      </c>
      <c r="F1346" s="3" t="s">
        <v>3653</v>
      </c>
      <c r="G1346" s="3" t="s">
        <v>11</v>
      </c>
      <c r="H1346" s="3">
        <v>0</v>
      </c>
      <c r="I1346" s="3">
        <v>0</v>
      </c>
      <c r="J1346" s="4">
        <v>1268</v>
      </c>
      <c r="L1346" s="2">
        <f>INDEX($P$3:$P$1294,MATCH(J1346,_xlfn.ANCHORARRAY($O$3),0))</f>
        <v>16</v>
      </c>
      <c r="M1346" s="4">
        <v>8</v>
      </c>
    </row>
    <row r="1347" spans="1:13">
      <c r="A1347" s="2">
        <v>1345</v>
      </c>
      <c r="B1347" s="3" t="s">
        <v>3654</v>
      </c>
      <c r="C1347" s="3" t="s">
        <v>3655</v>
      </c>
      <c r="D1347" s="3" t="s">
        <v>11</v>
      </c>
      <c r="E1347" s="3" t="s">
        <v>11</v>
      </c>
      <c r="F1347" s="3" t="s">
        <v>3224</v>
      </c>
      <c r="G1347" s="3" t="s">
        <v>11</v>
      </c>
      <c r="H1347" s="3">
        <v>0</v>
      </c>
      <c r="I1347" s="3">
        <v>0</v>
      </c>
      <c r="J1347" s="4">
        <v>1269</v>
      </c>
      <c r="L1347" s="2">
        <f>INDEX($P$3:$P$1294,MATCH(J1347,_xlfn.ANCHORARRAY($O$3),0))</f>
        <v>16</v>
      </c>
      <c r="M1347" s="4">
        <v>8</v>
      </c>
    </row>
    <row r="1348" spans="1:13">
      <c r="A1348" s="2">
        <v>1346</v>
      </c>
      <c r="B1348" s="3" t="s">
        <v>3656</v>
      </c>
      <c r="C1348" s="3" t="s">
        <v>3657</v>
      </c>
      <c r="D1348" s="3" t="s">
        <v>11</v>
      </c>
      <c r="E1348" s="3" t="s">
        <v>11</v>
      </c>
      <c r="F1348" s="3" t="s">
        <v>3658</v>
      </c>
      <c r="G1348" s="3" t="s">
        <v>15</v>
      </c>
      <c r="H1348" s="3">
        <v>1</v>
      </c>
      <c r="I1348" s="3">
        <v>0.61173999999999995</v>
      </c>
      <c r="J1348" s="4">
        <v>1270</v>
      </c>
      <c r="L1348" s="2">
        <f>INDEX($P$3:$P$1294,MATCH(J1348,_xlfn.ANCHORARRAY($O$3),0))</f>
        <v>15</v>
      </c>
      <c r="M1348" s="4">
        <v>8</v>
      </c>
    </row>
    <row r="1349" spans="1:13">
      <c r="A1349" s="2">
        <v>1347</v>
      </c>
      <c r="B1349" s="3" t="s">
        <v>3659</v>
      </c>
      <c r="C1349" s="3" t="s">
        <v>3660</v>
      </c>
      <c r="D1349" s="3" t="s">
        <v>11</v>
      </c>
      <c r="E1349" s="3" t="s">
        <v>11</v>
      </c>
      <c r="F1349" s="3" t="s">
        <v>3661</v>
      </c>
      <c r="G1349" s="3" t="s">
        <v>12</v>
      </c>
      <c r="H1349" s="3">
        <v>1</v>
      </c>
      <c r="I1349" s="3">
        <v>0.18116299999999999</v>
      </c>
      <c r="J1349" s="4">
        <v>1271</v>
      </c>
      <c r="L1349" s="2">
        <f>INDEX($P$3:$P$1294,MATCH(J1349,_xlfn.ANCHORARRAY($O$3),0))</f>
        <v>15</v>
      </c>
      <c r="M1349" s="4">
        <v>8</v>
      </c>
    </row>
    <row r="1350" spans="1:13">
      <c r="A1350" s="2">
        <v>1348</v>
      </c>
      <c r="B1350" s="3" t="s">
        <v>3662</v>
      </c>
      <c r="C1350" s="3" t="s">
        <v>3663</v>
      </c>
      <c r="D1350" s="3" t="s">
        <v>11</v>
      </c>
      <c r="E1350" s="3" t="s">
        <v>11</v>
      </c>
      <c r="F1350" s="3" t="s">
        <v>3664</v>
      </c>
      <c r="G1350" s="3" t="s">
        <v>12</v>
      </c>
      <c r="H1350" s="3">
        <v>1</v>
      </c>
      <c r="I1350" s="3">
        <v>0.18082400000000001</v>
      </c>
      <c r="J1350" s="4">
        <v>1272</v>
      </c>
      <c r="L1350" s="2">
        <f>INDEX($P$3:$P$1294,MATCH(J1350,_xlfn.ANCHORARRAY($O$3),0))</f>
        <v>14</v>
      </c>
      <c r="M1350" s="4">
        <v>8</v>
      </c>
    </row>
    <row r="1351" spans="1:13">
      <c r="A1351" s="2">
        <v>1349</v>
      </c>
      <c r="B1351" s="3" t="s">
        <v>3665</v>
      </c>
      <c r="C1351" s="3" t="s">
        <v>3666</v>
      </c>
      <c r="D1351" s="3" t="s">
        <v>11</v>
      </c>
      <c r="E1351" s="3" t="s">
        <v>11</v>
      </c>
      <c r="F1351" s="3" t="s">
        <v>3667</v>
      </c>
      <c r="G1351" s="3" t="s">
        <v>12</v>
      </c>
      <c r="H1351" s="3">
        <v>1</v>
      </c>
      <c r="I1351" s="3">
        <v>0.17582</v>
      </c>
      <c r="J1351" s="4">
        <v>1273</v>
      </c>
      <c r="L1351" s="2">
        <f>INDEX($P$3:$P$1294,MATCH(J1351,_xlfn.ANCHORARRAY($O$3),0))</f>
        <v>14</v>
      </c>
      <c r="M1351" s="4">
        <v>8</v>
      </c>
    </row>
    <row r="1352" spans="1:13">
      <c r="A1352" s="2">
        <v>1350</v>
      </c>
      <c r="B1352" s="3" t="s">
        <v>3668</v>
      </c>
      <c r="C1352" s="3" t="s">
        <v>3669</v>
      </c>
      <c r="D1352" s="3" t="s">
        <v>11</v>
      </c>
      <c r="E1352" s="3" t="s">
        <v>11</v>
      </c>
      <c r="F1352" s="3" t="s">
        <v>3670</v>
      </c>
      <c r="G1352" s="3" t="s">
        <v>12</v>
      </c>
      <c r="H1352" s="3">
        <v>1</v>
      </c>
      <c r="I1352" s="3">
        <v>0.20621200000000001</v>
      </c>
      <c r="J1352" s="4">
        <v>1274</v>
      </c>
      <c r="L1352" s="2">
        <f>INDEX($P$3:$P$1294,MATCH(J1352,_xlfn.ANCHORARRAY($O$3),0))</f>
        <v>13</v>
      </c>
      <c r="M1352" s="4">
        <v>8</v>
      </c>
    </row>
    <row r="1353" spans="1:13">
      <c r="A1353" s="2">
        <v>1351</v>
      </c>
      <c r="B1353" s="3" t="s">
        <v>3671</v>
      </c>
      <c r="C1353" s="3" t="s">
        <v>3672</v>
      </c>
      <c r="D1353" s="3" t="s">
        <v>11</v>
      </c>
      <c r="E1353" s="3" t="s">
        <v>11</v>
      </c>
      <c r="F1353" s="3" t="s">
        <v>3673</v>
      </c>
      <c r="G1353" s="3" t="s">
        <v>12</v>
      </c>
      <c r="H1353" s="3">
        <v>1</v>
      </c>
      <c r="I1353" s="3">
        <v>0.18917700000000001</v>
      </c>
      <c r="J1353" s="4">
        <v>1275</v>
      </c>
      <c r="L1353" s="2">
        <f>INDEX($P$3:$P$1294,MATCH(J1353,_xlfn.ANCHORARRAY($O$3),0))</f>
        <v>13</v>
      </c>
      <c r="M1353" s="4">
        <v>8</v>
      </c>
    </row>
    <row r="1354" spans="1:13">
      <c r="A1354" s="2">
        <v>1352</v>
      </c>
      <c r="B1354" s="3" t="s">
        <v>3674</v>
      </c>
      <c r="C1354" s="3" t="s">
        <v>3675</v>
      </c>
      <c r="D1354" s="3" t="s">
        <v>11</v>
      </c>
      <c r="E1354" s="3" t="s">
        <v>11</v>
      </c>
      <c r="F1354" s="3" t="s">
        <v>361</v>
      </c>
      <c r="G1354" s="3" t="s">
        <v>11</v>
      </c>
      <c r="H1354" s="3">
        <v>0</v>
      </c>
      <c r="I1354" s="3">
        <v>0</v>
      </c>
      <c r="J1354" s="4">
        <v>1276</v>
      </c>
      <c r="L1354" s="2">
        <f>INDEX($P$3:$P$1294,MATCH(J1354,_xlfn.ANCHORARRAY($O$3),0))</f>
        <v>12</v>
      </c>
      <c r="M1354" s="4">
        <v>8</v>
      </c>
    </row>
    <row r="1355" spans="1:13">
      <c r="A1355" s="2">
        <v>1353</v>
      </c>
      <c r="B1355" s="3" t="s">
        <v>3676</v>
      </c>
      <c r="C1355" s="3" t="s">
        <v>3677</v>
      </c>
      <c r="D1355" s="3" t="s">
        <v>11</v>
      </c>
      <c r="E1355" s="3" t="s">
        <v>11</v>
      </c>
      <c r="F1355" s="3" t="s">
        <v>3678</v>
      </c>
      <c r="G1355" s="3" t="s">
        <v>18</v>
      </c>
      <c r="H1355" s="3">
        <v>1</v>
      </c>
      <c r="I1355" s="3">
        <v>0.67047299999999999</v>
      </c>
      <c r="J1355" s="4">
        <v>1277</v>
      </c>
      <c r="L1355" s="2">
        <f>INDEX($P$3:$P$1294,MATCH(J1355,_xlfn.ANCHORARRAY($O$3),0))</f>
        <v>12</v>
      </c>
      <c r="M1355" s="4">
        <v>8</v>
      </c>
    </row>
    <row r="1356" spans="1:13">
      <c r="A1356" s="2">
        <v>1354</v>
      </c>
      <c r="B1356" s="3" t="s">
        <v>3679</v>
      </c>
      <c r="C1356" s="3" t="s">
        <v>3680</v>
      </c>
      <c r="D1356" s="3" t="s">
        <v>11</v>
      </c>
      <c r="E1356" s="3" t="s">
        <v>11</v>
      </c>
      <c r="F1356" s="3" t="s">
        <v>3681</v>
      </c>
      <c r="G1356" s="3" t="s">
        <v>11</v>
      </c>
      <c r="H1356" s="3">
        <v>0</v>
      </c>
      <c r="I1356" s="3">
        <v>0</v>
      </c>
      <c r="J1356" s="4">
        <v>1278</v>
      </c>
      <c r="L1356" s="2">
        <f>INDEX($P$3:$P$1294,MATCH(J1356,_xlfn.ANCHORARRAY($O$3),0))</f>
        <v>11</v>
      </c>
      <c r="M1356" s="4">
        <v>8</v>
      </c>
    </row>
    <row r="1357" spans="1:13">
      <c r="A1357" s="2">
        <v>1355</v>
      </c>
      <c r="B1357" s="3" t="s">
        <v>3682</v>
      </c>
      <c r="C1357" s="3" t="s">
        <v>3683</v>
      </c>
      <c r="D1357" s="3" t="s">
        <v>11</v>
      </c>
      <c r="E1357" s="3" t="s">
        <v>11</v>
      </c>
      <c r="F1357" s="3" t="s">
        <v>3684</v>
      </c>
      <c r="G1357" s="3" t="s">
        <v>15</v>
      </c>
      <c r="H1357" s="3">
        <v>1</v>
      </c>
      <c r="I1357" s="3">
        <v>0.32303199999999999</v>
      </c>
      <c r="J1357" s="4">
        <v>1279</v>
      </c>
      <c r="L1357" s="2">
        <f>INDEX($P$3:$P$1294,MATCH(J1357,_xlfn.ANCHORARRAY($O$3),0))</f>
        <v>11</v>
      </c>
      <c r="M1357" s="4">
        <v>8</v>
      </c>
    </row>
    <row r="1358" spans="1:13">
      <c r="A1358" s="2">
        <v>1356</v>
      </c>
      <c r="B1358" s="3" t="s">
        <v>3685</v>
      </c>
      <c r="C1358" s="3" t="s">
        <v>3686</v>
      </c>
      <c r="D1358" s="3" t="s">
        <v>11</v>
      </c>
      <c r="E1358" s="3" t="s">
        <v>11</v>
      </c>
      <c r="F1358" s="3" t="s">
        <v>3687</v>
      </c>
      <c r="G1358" s="3" t="s">
        <v>12</v>
      </c>
      <c r="H1358" s="3">
        <v>1</v>
      </c>
      <c r="I1358" s="3">
        <v>0.203482</v>
      </c>
      <c r="J1358" s="4">
        <v>1280</v>
      </c>
      <c r="L1358" s="2">
        <f>INDEX($P$3:$P$1294,MATCH(J1358,_xlfn.ANCHORARRAY($O$3),0))</f>
        <v>10</v>
      </c>
      <c r="M1358" s="4">
        <v>8</v>
      </c>
    </row>
    <row r="1359" spans="1:13">
      <c r="A1359" s="2">
        <v>1357</v>
      </c>
      <c r="B1359" s="3" t="s">
        <v>3688</v>
      </c>
      <c r="C1359" s="3" t="s">
        <v>3689</v>
      </c>
      <c r="D1359" s="3" t="s">
        <v>11</v>
      </c>
      <c r="E1359" s="3" t="s">
        <v>11</v>
      </c>
      <c r="F1359" s="3" t="s">
        <v>3690</v>
      </c>
      <c r="G1359" s="3" t="s">
        <v>12</v>
      </c>
      <c r="H1359" s="3">
        <v>1</v>
      </c>
      <c r="I1359" s="3">
        <v>0.182035</v>
      </c>
      <c r="J1359" s="4">
        <v>1281</v>
      </c>
      <c r="L1359" s="2">
        <f>INDEX($P$3:$P$1294,MATCH(J1359,_xlfn.ANCHORARRAY($O$3),0))</f>
        <v>10</v>
      </c>
      <c r="M1359" s="4">
        <v>8</v>
      </c>
    </row>
    <row r="1360" spans="1:13">
      <c r="A1360" s="2">
        <v>1358</v>
      </c>
      <c r="B1360" s="3" t="s">
        <v>3691</v>
      </c>
      <c r="C1360" s="3" t="s">
        <v>3692</v>
      </c>
      <c r="D1360" s="3" t="s">
        <v>11</v>
      </c>
      <c r="E1360" s="3" t="s">
        <v>11</v>
      </c>
      <c r="F1360" s="3" t="s">
        <v>3693</v>
      </c>
      <c r="G1360" s="3" t="s">
        <v>12</v>
      </c>
      <c r="H1360" s="3">
        <v>1</v>
      </c>
      <c r="I1360" s="3">
        <v>0.18504300000000001</v>
      </c>
      <c r="J1360" s="4">
        <v>1282</v>
      </c>
      <c r="L1360" s="2">
        <f>INDEX($P$3:$P$1294,MATCH(J1360,_xlfn.ANCHORARRAY($O$3),0))</f>
        <v>9</v>
      </c>
      <c r="M1360" s="4">
        <v>8</v>
      </c>
    </row>
    <row r="1361" spans="1:13">
      <c r="A1361" s="2">
        <v>1359</v>
      </c>
      <c r="B1361" s="3" t="s">
        <v>3694</v>
      </c>
      <c r="C1361" s="3" t="s">
        <v>3695</v>
      </c>
      <c r="D1361" s="3" t="s">
        <v>11</v>
      </c>
      <c r="E1361" s="3" t="s">
        <v>11</v>
      </c>
      <c r="F1361" s="3" t="s">
        <v>3696</v>
      </c>
      <c r="G1361" s="3" t="s">
        <v>12</v>
      </c>
      <c r="H1361" s="3">
        <v>1</v>
      </c>
      <c r="I1361" s="3">
        <v>0.18870799999999999</v>
      </c>
      <c r="J1361" s="4">
        <v>1283</v>
      </c>
      <c r="L1361" s="2">
        <f>INDEX($P$3:$P$1294,MATCH(J1361,_xlfn.ANCHORARRAY($O$3),0))</f>
        <v>9</v>
      </c>
      <c r="M1361" s="4">
        <v>8</v>
      </c>
    </row>
    <row r="1362" spans="1:13">
      <c r="A1362" s="2">
        <v>1360</v>
      </c>
      <c r="B1362" s="3" t="s">
        <v>3697</v>
      </c>
      <c r="C1362" s="3" t="s">
        <v>3698</v>
      </c>
      <c r="D1362" s="3" t="s">
        <v>11</v>
      </c>
      <c r="E1362" s="3" t="s">
        <v>11</v>
      </c>
      <c r="F1362" s="3" t="s">
        <v>3687</v>
      </c>
      <c r="G1362" s="3" t="s">
        <v>12</v>
      </c>
      <c r="H1362" s="3">
        <v>1</v>
      </c>
      <c r="I1362" s="3">
        <v>0.203482</v>
      </c>
      <c r="J1362" s="4">
        <v>1284</v>
      </c>
      <c r="L1362" s="2">
        <f>INDEX($P$3:$P$1294,MATCH(J1362,_xlfn.ANCHORARRAY($O$3),0))</f>
        <v>8</v>
      </c>
      <c r="M1362" s="4">
        <v>8</v>
      </c>
    </row>
    <row r="1363" spans="1:13">
      <c r="A1363" s="2">
        <v>1361</v>
      </c>
      <c r="B1363" s="3" t="s">
        <v>3699</v>
      </c>
      <c r="C1363" s="3" t="s">
        <v>3700</v>
      </c>
      <c r="D1363" s="3" t="s">
        <v>11</v>
      </c>
      <c r="E1363" s="3" t="s">
        <v>11</v>
      </c>
      <c r="F1363" s="3" t="s">
        <v>361</v>
      </c>
      <c r="G1363" s="3" t="s">
        <v>11</v>
      </c>
      <c r="H1363" s="3">
        <v>0</v>
      </c>
      <c r="I1363" s="3">
        <v>0</v>
      </c>
      <c r="J1363" s="4">
        <v>1285</v>
      </c>
      <c r="L1363" s="2">
        <f>INDEX($P$3:$P$1294,MATCH(J1363,_xlfn.ANCHORARRAY($O$3),0))</f>
        <v>8</v>
      </c>
      <c r="M1363" s="4">
        <v>8</v>
      </c>
    </row>
    <row r="1364" spans="1:13">
      <c r="A1364" s="2">
        <v>1362</v>
      </c>
      <c r="B1364" s="3" t="s">
        <v>3701</v>
      </c>
      <c r="C1364" s="3" t="s">
        <v>3702</v>
      </c>
      <c r="D1364" s="3" t="s">
        <v>11</v>
      </c>
      <c r="E1364" s="3" t="s">
        <v>11</v>
      </c>
      <c r="F1364" s="3" t="s">
        <v>3703</v>
      </c>
      <c r="G1364" s="3" t="s">
        <v>12</v>
      </c>
      <c r="H1364" s="3">
        <v>1</v>
      </c>
      <c r="I1364" s="3">
        <v>0.214723</v>
      </c>
      <c r="J1364" s="4">
        <v>1286</v>
      </c>
      <c r="L1364" s="2">
        <f>INDEX($P$3:$P$1294,MATCH(J1364,_xlfn.ANCHORARRAY($O$3),0))</f>
        <v>7</v>
      </c>
      <c r="M1364" s="4">
        <v>8</v>
      </c>
    </row>
    <row r="1365" spans="1:13">
      <c r="A1365" s="2">
        <v>1363</v>
      </c>
      <c r="B1365" s="3" t="s">
        <v>3704</v>
      </c>
      <c r="C1365" s="3" t="s">
        <v>3705</v>
      </c>
      <c r="D1365" s="3" t="s">
        <v>11</v>
      </c>
      <c r="E1365" s="3" t="s">
        <v>11</v>
      </c>
      <c r="F1365" s="3" t="s">
        <v>3706</v>
      </c>
      <c r="G1365" s="3" t="s">
        <v>12</v>
      </c>
      <c r="H1365" s="3">
        <v>1</v>
      </c>
      <c r="I1365" s="3">
        <v>0.19761799999999999</v>
      </c>
      <c r="J1365" s="4">
        <v>1287</v>
      </c>
      <c r="L1365" s="2">
        <f>INDEX($P$3:$P$1294,MATCH(J1365,_xlfn.ANCHORARRAY($O$3),0))</f>
        <v>7</v>
      </c>
      <c r="M1365" s="4">
        <v>8</v>
      </c>
    </row>
    <row r="1366" spans="1:13">
      <c r="A1366" s="2">
        <v>1364</v>
      </c>
      <c r="B1366" s="3" t="s">
        <v>3707</v>
      </c>
      <c r="C1366" s="3" t="s">
        <v>3708</v>
      </c>
      <c r="D1366" s="3" t="s">
        <v>11</v>
      </c>
      <c r="E1366" s="3" t="s">
        <v>11</v>
      </c>
      <c r="F1366" s="3" t="s">
        <v>3709</v>
      </c>
      <c r="G1366" s="3" t="s">
        <v>12</v>
      </c>
      <c r="H1366" s="3">
        <v>1</v>
      </c>
      <c r="I1366" s="3">
        <v>0.185392</v>
      </c>
      <c r="J1366" s="4">
        <v>1288</v>
      </c>
      <c r="L1366" s="2">
        <f>INDEX($P$3:$P$1294,MATCH(J1366,_xlfn.ANCHORARRAY($O$3),0))</f>
        <v>6</v>
      </c>
      <c r="M1366" s="4">
        <v>8</v>
      </c>
    </row>
    <row r="1367" spans="1:13">
      <c r="A1367" s="2">
        <v>1365</v>
      </c>
      <c r="B1367" s="3" t="s">
        <v>3710</v>
      </c>
      <c r="C1367" s="3" t="s">
        <v>3711</v>
      </c>
      <c r="D1367" s="3" t="s">
        <v>11</v>
      </c>
      <c r="E1367" s="3" t="s">
        <v>11</v>
      </c>
      <c r="F1367" s="3" t="s">
        <v>3712</v>
      </c>
      <c r="G1367" s="3" t="s">
        <v>21</v>
      </c>
      <c r="H1367" s="3">
        <v>1</v>
      </c>
      <c r="I1367" s="3">
        <v>0.79386800000000002</v>
      </c>
      <c r="J1367" s="4">
        <v>1289</v>
      </c>
      <c r="L1367" s="2">
        <f>INDEX($P$3:$P$1294,MATCH(J1367,_xlfn.ANCHORARRAY($O$3),0))</f>
        <v>6</v>
      </c>
      <c r="M1367" s="4">
        <v>8</v>
      </c>
    </row>
    <row r="1368" spans="1:13">
      <c r="A1368" s="2">
        <v>1366</v>
      </c>
      <c r="B1368" s="3" t="s">
        <v>3713</v>
      </c>
      <c r="C1368" s="3" t="s">
        <v>3714</v>
      </c>
      <c r="D1368" s="3" t="s">
        <v>11</v>
      </c>
      <c r="E1368" s="3" t="s">
        <v>11</v>
      </c>
      <c r="F1368" s="3" t="s">
        <v>3715</v>
      </c>
      <c r="G1368" s="3" t="s">
        <v>12</v>
      </c>
      <c r="H1368" s="3">
        <v>1</v>
      </c>
      <c r="I1368" s="3">
        <v>0.16354099999999999</v>
      </c>
      <c r="J1368" s="4">
        <v>1290</v>
      </c>
      <c r="L1368" s="2">
        <f>INDEX($P$3:$P$1294,MATCH(J1368,_xlfn.ANCHORARRAY($O$3),0))</f>
        <v>5</v>
      </c>
      <c r="M1368" s="4">
        <v>8</v>
      </c>
    </row>
    <row r="1369" spans="1:13">
      <c r="A1369" s="2">
        <v>1367</v>
      </c>
      <c r="B1369" s="3" t="s">
        <v>3716</v>
      </c>
      <c r="C1369" s="3" t="s">
        <v>3717</v>
      </c>
      <c r="D1369" s="3" t="s">
        <v>11</v>
      </c>
      <c r="E1369" s="3" t="s">
        <v>11</v>
      </c>
      <c r="F1369" s="3" t="s">
        <v>3718</v>
      </c>
      <c r="G1369" s="3" t="s">
        <v>12</v>
      </c>
      <c r="H1369" s="3">
        <v>1</v>
      </c>
      <c r="I1369" s="3">
        <v>0.18623999999999999</v>
      </c>
      <c r="J1369" s="4">
        <v>1291</v>
      </c>
      <c r="L1369" s="2">
        <f>INDEX($P$3:$P$1294,MATCH(J1369,_xlfn.ANCHORARRAY($O$3),0))</f>
        <v>5</v>
      </c>
      <c r="M1369" s="4">
        <v>8</v>
      </c>
    </row>
    <row r="1370" spans="1:13">
      <c r="A1370" s="2">
        <v>1368</v>
      </c>
      <c r="B1370" s="3" t="s">
        <v>3719</v>
      </c>
      <c r="C1370" s="3" t="s">
        <v>3720</v>
      </c>
      <c r="D1370" s="3" t="s">
        <v>11</v>
      </c>
      <c r="E1370" s="3" t="s">
        <v>11</v>
      </c>
      <c r="F1370" s="3" t="s">
        <v>3712</v>
      </c>
      <c r="G1370" s="3" t="s">
        <v>18</v>
      </c>
      <c r="H1370" s="3">
        <v>1</v>
      </c>
      <c r="I1370" s="3">
        <v>0.59540099999999996</v>
      </c>
      <c r="J1370" s="4">
        <v>1292</v>
      </c>
      <c r="L1370" s="2">
        <f>INDEX($P$3:$P$1294,MATCH(J1370,_xlfn.ANCHORARRAY($O$3),0))</f>
        <v>4</v>
      </c>
      <c r="M1370" s="4">
        <v>8</v>
      </c>
    </row>
    <row r="1371" spans="1:13" ht="16" thickBot="1">
      <c r="A1371" s="5">
        <v>1369</v>
      </c>
      <c r="B1371" s="6" t="s">
        <v>3721</v>
      </c>
      <c r="C1371" s="6" t="s">
        <v>3722</v>
      </c>
      <c r="D1371" s="6" t="s">
        <v>11</v>
      </c>
      <c r="E1371" s="6" t="s">
        <v>11</v>
      </c>
      <c r="F1371" s="6" t="s">
        <v>3723</v>
      </c>
      <c r="G1371" s="6" t="s">
        <v>11</v>
      </c>
      <c r="H1371" s="6">
        <v>0</v>
      </c>
      <c r="I1371" s="6">
        <v>0</v>
      </c>
      <c r="J1371" s="7">
        <v>1293</v>
      </c>
      <c r="L1371" s="5">
        <f>INDEX($P$3:$P$1294,MATCH(J1371,_xlfn.ANCHORARRAY($O$3),0))</f>
        <v>4</v>
      </c>
      <c r="M1371" s="7">
        <v>8</v>
      </c>
    </row>
  </sheetData>
  <conditionalFormatting sqref="P3:P1294">
    <cfRule type="cellIs" dxfId="14" priority="17" operator="equal">
      <formula>1</formula>
    </cfRule>
    <cfRule type="cellIs" dxfId="13" priority="18" operator="equal">
      <formula>84</formula>
    </cfRule>
    <cfRule type="containsText" dxfId="12" priority="19" operator="containsText" text="42">
      <formula>NOT(ISERROR(SEARCH("42",P3)))</formula>
    </cfRule>
  </conditionalFormatting>
  <conditionalFormatting sqref="P1">
    <cfRule type="cellIs" dxfId="8" priority="7" operator="equal">
      <formula>1</formula>
    </cfRule>
    <cfRule type="cellIs" dxfId="7" priority="8" operator="equal">
      <formula>84</formula>
    </cfRule>
    <cfRule type="containsText" dxfId="6" priority="9" operator="containsText" text="42">
      <formula>NOT(ISERROR(SEARCH("42",P1)))</formula>
    </cfRule>
  </conditionalFormatting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A033-08E0-FE4B-80FA-94DD3187DDB1}">
  <dimension ref="B1:Q34"/>
  <sheetViews>
    <sheetView showGridLines="0" tabSelected="1" topLeftCell="G1" zoomScale="140" workbookViewId="0">
      <selection activeCell="K13" sqref="K13:Q23"/>
    </sheetView>
  </sheetViews>
  <sheetFormatPr baseColWidth="10" defaultRowHeight="15"/>
  <cols>
    <col min="2" max="2" width="21.6640625" bestFit="1" customWidth="1"/>
    <col min="3" max="3" width="13.83203125" bestFit="1" customWidth="1"/>
    <col min="4" max="4" width="13.1640625" bestFit="1" customWidth="1"/>
    <col min="5" max="5" width="10.83203125" bestFit="1" customWidth="1"/>
    <col min="7" max="7" width="14.33203125" bestFit="1" customWidth="1"/>
    <col min="8" max="9" width="7.5" customWidth="1"/>
    <col min="10" max="10" width="15" bestFit="1" customWidth="1"/>
    <col min="11" max="11" width="10.6640625" customWidth="1"/>
    <col min="13" max="13" width="13.33203125" bestFit="1" customWidth="1"/>
    <col min="14" max="14" width="13.6640625" customWidth="1"/>
    <col min="15" max="15" width="15" customWidth="1"/>
    <col min="16" max="16" width="13.5" bestFit="1" customWidth="1"/>
    <col min="17" max="17" width="15" customWidth="1"/>
  </cols>
  <sheetData>
    <row r="1" spans="2:17" ht="16" thickBot="1"/>
    <row r="2" spans="2:17" ht="17" thickBot="1">
      <c r="B2" s="3"/>
      <c r="C2" s="45" t="s">
        <v>3737</v>
      </c>
      <c r="D2" s="12" t="s">
        <v>3738</v>
      </c>
      <c r="E2" s="13" t="s">
        <v>3742</v>
      </c>
      <c r="G2" s="61" t="str">
        <f>""</f>
        <v/>
      </c>
      <c r="H2" s="62" t="s">
        <v>2</v>
      </c>
      <c r="I2" s="62" t="s">
        <v>3</v>
      </c>
      <c r="J2" s="62" t="s">
        <v>3725</v>
      </c>
      <c r="K2" s="62" t="s">
        <v>3746</v>
      </c>
      <c r="L2" s="62" t="s">
        <v>3747</v>
      </c>
      <c r="M2" s="62" t="s">
        <v>3748</v>
      </c>
      <c r="N2" s="62" t="s">
        <v>3749</v>
      </c>
      <c r="O2" s="62" t="s">
        <v>3750</v>
      </c>
      <c r="P2" s="63" t="s">
        <v>3751</v>
      </c>
    </row>
    <row r="3" spans="2:17" ht="16">
      <c r="B3" s="46" t="s">
        <v>3736</v>
      </c>
      <c r="C3" s="43">
        <f>'Table Retrieved &amp; XY Calc'!J1371-'Table Retrieved &amp; XY Calc'!J2</f>
        <v>1292</v>
      </c>
      <c r="D3" s="43">
        <f>D4*3</f>
        <v>1296</v>
      </c>
      <c r="E3" s="42">
        <f>E4*3</f>
        <v>1326</v>
      </c>
      <c r="G3" s="64" t="s">
        <v>3741</v>
      </c>
      <c r="H3" s="65">
        <v>79</v>
      </c>
      <c r="I3" s="65">
        <v>9</v>
      </c>
      <c r="J3" s="65">
        <f>I3*2-1</f>
        <v>17</v>
      </c>
      <c r="K3" s="66">
        <f>I3*3.07+J3*1.2</f>
        <v>48.03</v>
      </c>
      <c r="L3" s="66">
        <f>(H3*0.8+3.07)</f>
        <v>66.27</v>
      </c>
      <c r="M3" s="66">
        <f>L3*K3</f>
        <v>3182.9481000000001</v>
      </c>
      <c r="N3" s="66">
        <f>M3*15/2</f>
        <v>23872.11075</v>
      </c>
      <c r="O3" s="66">
        <v>77337.509999999995</v>
      </c>
      <c r="P3" s="67">
        <f>O3+N3</f>
        <v>101209.62075</v>
      </c>
      <c r="Q3" t="s">
        <v>3752</v>
      </c>
    </row>
    <row r="4" spans="2:17" ht="17" thickBot="1">
      <c r="B4" s="47" t="s">
        <v>3735</v>
      </c>
      <c r="C4" s="6">
        <f>ROUNDUP(C3/3,0)</f>
        <v>431</v>
      </c>
      <c r="D4" s="6">
        <f>E15</f>
        <v>432</v>
      </c>
      <c r="E4" s="44">
        <f>ROUNDUP((H3-3)/3,0)*J3</f>
        <v>442</v>
      </c>
      <c r="G4" s="68" t="s">
        <v>3743</v>
      </c>
      <c r="H4" s="69">
        <v>75</v>
      </c>
      <c r="I4" s="69">
        <v>9</v>
      </c>
      <c r="J4" s="69">
        <v>18</v>
      </c>
      <c r="K4" s="70">
        <f>I4*3.07+J4*1.2</f>
        <v>49.23</v>
      </c>
      <c r="L4" s="70">
        <f>(H4+3)*0.8</f>
        <v>62.400000000000006</v>
      </c>
      <c r="M4" s="70">
        <f>L4*K4</f>
        <v>3071.9520000000002</v>
      </c>
      <c r="N4" s="70">
        <f>M4*15/2</f>
        <v>23039.640000000003</v>
      </c>
      <c r="O4" s="70">
        <v>78040</v>
      </c>
      <c r="P4" s="71">
        <f>O4+N4</f>
        <v>101079.64</v>
      </c>
    </row>
    <row r="5" spans="2:17" ht="16">
      <c r="B5" s="46" t="s">
        <v>3739</v>
      </c>
      <c r="C5" s="49" t="s">
        <v>3724</v>
      </c>
      <c r="D5" s="43">
        <f>D3-C3</f>
        <v>4</v>
      </c>
      <c r="E5" s="42">
        <f>E3-D3</f>
        <v>30</v>
      </c>
      <c r="F5" s="52"/>
      <c r="G5" s="53" t="s">
        <v>3744</v>
      </c>
      <c r="H5" s="54">
        <v>84</v>
      </c>
      <c r="I5" s="54">
        <v>8</v>
      </c>
      <c r="J5" s="54">
        <v>16</v>
      </c>
      <c r="K5" s="55">
        <f t="shared" ref="K5" si="0">I5*3.07+J5*1.2</f>
        <v>43.76</v>
      </c>
      <c r="L5" s="55">
        <f t="shared" ref="L5" si="1">(H5+3)*0.8</f>
        <v>69.600000000000009</v>
      </c>
      <c r="M5" s="55">
        <f t="shared" ref="M5" si="2">L5*K5</f>
        <v>3045.6960000000004</v>
      </c>
      <c r="N5" s="55">
        <f t="shared" ref="N5:N6" si="3">M5*15/2</f>
        <v>22842.720000000001</v>
      </c>
      <c r="O5" s="55">
        <v>81892.95</v>
      </c>
      <c r="P5" s="56">
        <f t="shared" ref="P5:P6" si="4">O5+N5</f>
        <v>104735.67</v>
      </c>
    </row>
    <row r="6" spans="2:17" ht="17" thickBot="1">
      <c r="B6" s="48" t="s">
        <v>3740</v>
      </c>
      <c r="C6" s="38" t="s">
        <v>3724</v>
      </c>
      <c r="D6" s="6">
        <f>D4-C4</f>
        <v>1</v>
      </c>
      <c r="E6" s="7">
        <f>E4-D4</f>
        <v>10</v>
      </c>
      <c r="G6" s="57" t="s">
        <v>3745</v>
      </c>
      <c r="H6" s="58">
        <v>111</v>
      </c>
      <c r="I6" s="58">
        <v>6</v>
      </c>
      <c r="J6" s="58">
        <v>12</v>
      </c>
      <c r="K6" s="59">
        <f>I6*3.07+J6*1.2</f>
        <v>32.819999999999993</v>
      </c>
      <c r="L6" s="59">
        <f>(H6+3)*0.8</f>
        <v>91.2</v>
      </c>
      <c r="M6" s="59">
        <f>L6*K6</f>
        <v>2993.1839999999993</v>
      </c>
      <c r="N6" s="59">
        <f t="shared" si="3"/>
        <v>22448.879999999994</v>
      </c>
      <c r="O6" s="59">
        <v>79865.69</v>
      </c>
      <c r="P6" s="60">
        <f t="shared" si="4"/>
        <v>102314.56999999999</v>
      </c>
    </row>
    <row r="7" spans="2:17" ht="16" thickBot="1"/>
    <row r="8" spans="2:17" ht="16" thickBot="1">
      <c r="B8" s="14"/>
      <c r="C8" s="14"/>
      <c r="D8" s="14"/>
      <c r="E8" s="15" t="s">
        <v>3731</v>
      </c>
    </row>
    <row r="9" spans="2:17" ht="16" thickBot="1">
      <c r="B9" s="50" t="s">
        <v>3732</v>
      </c>
      <c r="C9" s="51"/>
      <c r="D9" s="16"/>
      <c r="E9" s="41">
        <f>C4</f>
        <v>431</v>
      </c>
      <c r="G9" s="8" t="s">
        <v>3726</v>
      </c>
      <c r="H9" s="9" t="s">
        <v>3727</v>
      </c>
      <c r="I9" s="9" t="s">
        <v>3728</v>
      </c>
      <c r="J9" s="10" t="s">
        <v>3729</v>
      </c>
    </row>
    <row r="10" spans="2:17" ht="16" thickBot="1">
      <c r="B10" s="32" t="s">
        <v>2</v>
      </c>
      <c r="C10" s="40" t="s">
        <v>3</v>
      </c>
      <c r="D10" s="40" t="s">
        <v>3733</v>
      </c>
      <c r="E10" s="33" t="s">
        <v>3734</v>
      </c>
      <c r="G10" s="34">
        <v>24</v>
      </c>
      <c r="H10" s="35">
        <v>18</v>
      </c>
      <c r="I10" s="35">
        <f>G10*3 + 3</f>
        <v>75</v>
      </c>
      <c r="J10" s="36">
        <f>H10/2</f>
        <v>9</v>
      </c>
    </row>
    <row r="11" spans="2:17">
      <c r="B11" s="20">
        <v>20</v>
      </c>
      <c r="C11" s="21">
        <f t="shared" ref="C11:C34" si="5">ROUNDUP($E$9/B11,0)</f>
        <v>22</v>
      </c>
      <c r="D11" s="21">
        <f>C11*B11</f>
        <v>440</v>
      </c>
      <c r="E11" s="22">
        <f>D11-$A$7</f>
        <v>440</v>
      </c>
      <c r="G11" s="34">
        <v>27</v>
      </c>
      <c r="H11" s="35">
        <v>16</v>
      </c>
      <c r="I11" s="35">
        <f>G11*3+3</f>
        <v>84</v>
      </c>
      <c r="J11" s="36">
        <f t="shared" ref="J11:J12" si="6">H11/2</f>
        <v>8</v>
      </c>
    </row>
    <row r="12" spans="2:17" ht="16" thickBot="1">
      <c r="B12" s="23">
        <f>B11+1</f>
        <v>21</v>
      </c>
      <c r="C12" s="24">
        <f t="shared" si="5"/>
        <v>21</v>
      </c>
      <c r="D12" s="24">
        <f t="shared" ref="D12:D34" si="7">C12*B12</f>
        <v>441</v>
      </c>
      <c r="E12" s="25">
        <f t="shared" ref="E12:E34" si="8">D12-$A$7</f>
        <v>441</v>
      </c>
      <c r="G12" s="37">
        <v>36</v>
      </c>
      <c r="H12" s="38">
        <v>12</v>
      </c>
      <c r="I12" s="38">
        <f>G12*3+3</f>
        <v>111</v>
      </c>
      <c r="J12" s="39">
        <f t="shared" si="6"/>
        <v>6</v>
      </c>
    </row>
    <row r="13" spans="2:17">
      <c r="B13" s="23">
        <f t="shared" ref="B13:B34" si="9">B12+1</f>
        <v>22</v>
      </c>
      <c r="C13" s="24">
        <f t="shared" si="5"/>
        <v>20</v>
      </c>
      <c r="D13" s="24">
        <f t="shared" si="7"/>
        <v>440</v>
      </c>
      <c r="E13" s="25">
        <f t="shared" si="8"/>
        <v>440</v>
      </c>
    </row>
    <row r="14" spans="2:17" ht="16" thickBot="1">
      <c r="B14" s="26">
        <f t="shared" si="9"/>
        <v>23</v>
      </c>
      <c r="C14" s="27">
        <f t="shared" si="5"/>
        <v>19</v>
      </c>
      <c r="D14" s="27">
        <f t="shared" si="7"/>
        <v>437</v>
      </c>
      <c r="E14" s="28">
        <f t="shared" si="8"/>
        <v>437</v>
      </c>
    </row>
    <row r="15" spans="2:17" ht="16" thickBot="1">
      <c r="B15" s="17">
        <f t="shared" si="9"/>
        <v>24</v>
      </c>
      <c r="C15" s="18">
        <f t="shared" si="5"/>
        <v>18</v>
      </c>
      <c r="D15" s="18">
        <f t="shared" si="7"/>
        <v>432</v>
      </c>
      <c r="E15" s="19">
        <f t="shared" si="8"/>
        <v>432</v>
      </c>
    </row>
    <row r="16" spans="2:17">
      <c r="B16" s="20">
        <f t="shared" si="9"/>
        <v>25</v>
      </c>
      <c r="C16" s="21">
        <f t="shared" si="5"/>
        <v>18</v>
      </c>
      <c r="D16" s="21">
        <f t="shared" si="7"/>
        <v>450</v>
      </c>
      <c r="E16" s="22">
        <f t="shared" si="8"/>
        <v>450</v>
      </c>
    </row>
    <row r="17" spans="2:5" ht="16" thickBot="1">
      <c r="B17" s="26">
        <f t="shared" si="9"/>
        <v>26</v>
      </c>
      <c r="C17" s="27">
        <f t="shared" si="5"/>
        <v>17</v>
      </c>
      <c r="D17" s="27">
        <f t="shared" si="7"/>
        <v>442</v>
      </c>
      <c r="E17" s="28">
        <f t="shared" si="8"/>
        <v>442</v>
      </c>
    </row>
    <row r="18" spans="2:5" ht="16" thickBot="1">
      <c r="B18" s="17">
        <f t="shared" si="9"/>
        <v>27</v>
      </c>
      <c r="C18" s="18">
        <f t="shared" si="5"/>
        <v>16</v>
      </c>
      <c r="D18" s="18">
        <f t="shared" si="7"/>
        <v>432</v>
      </c>
      <c r="E18" s="19">
        <f t="shared" si="8"/>
        <v>432</v>
      </c>
    </row>
    <row r="19" spans="2:5">
      <c r="B19" s="20">
        <f t="shared" si="9"/>
        <v>28</v>
      </c>
      <c r="C19" s="21">
        <f t="shared" si="5"/>
        <v>16</v>
      </c>
      <c r="D19" s="21">
        <f t="shared" si="7"/>
        <v>448</v>
      </c>
      <c r="E19" s="22">
        <f t="shared" si="8"/>
        <v>448</v>
      </c>
    </row>
    <row r="20" spans="2:5">
      <c r="B20" s="23">
        <f t="shared" si="9"/>
        <v>29</v>
      </c>
      <c r="C20" s="24">
        <f t="shared" si="5"/>
        <v>15</v>
      </c>
      <c r="D20" s="24">
        <f t="shared" si="7"/>
        <v>435</v>
      </c>
      <c r="E20" s="25">
        <f t="shared" si="8"/>
        <v>435</v>
      </c>
    </row>
    <row r="21" spans="2:5">
      <c r="B21" s="23">
        <f t="shared" si="9"/>
        <v>30</v>
      </c>
      <c r="C21" s="24">
        <f t="shared" si="5"/>
        <v>15</v>
      </c>
      <c r="D21" s="24">
        <f t="shared" si="7"/>
        <v>450</v>
      </c>
      <c r="E21" s="25">
        <f t="shared" si="8"/>
        <v>450</v>
      </c>
    </row>
    <row r="22" spans="2:5">
      <c r="B22" s="23">
        <f t="shared" si="9"/>
        <v>31</v>
      </c>
      <c r="C22" s="24">
        <f t="shared" si="5"/>
        <v>14</v>
      </c>
      <c r="D22" s="24">
        <f t="shared" si="7"/>
        <v>434</v>
      </c>
      <c r="E22" s="25">
        <f t="shared" si="8"/>
        <v>434</v>
      </c>
    </row>
    <row r="23" spans="2:5">
      <c r="B23" s="23">
        <f t="shared" si="9"/>
        <v>32</v>
      </c>
      <c r="C23" s="24">
        <f t="shared" si="5"/>
        <v>14</v>
      </c>
      <c r="D23" s="24">
        <f t="shared" si="7"/>
        <v>448</v>
      </c>
      <c r="E23" s="25">
        <f t="shared" si="8"/>
        <v>448</v>
      </c>
    </row>
    <row r="24" spans="2:5">
      <c r="B24" s="23">
        <f t="shared" si="9"/>
        <v>33</v>
      </c>
      <c r="C24" s="24">
        <f t="shared" si="5"/>
        <v>14</v>
      </c>
      <c r="D24" s="24">
        <f t="shared" si="7"/>
        <v>462</v>
      </c>
      <c r="E24" s="25">
        <f t="shared" si="8"/>
        <v>462</v>
      </c>
    </row>
    <row r="25" spans="2:5">
      <c r="B25" s="23">
        <f t="shared" si="9"/>
        <v>34</v>
      </c>
      <c r="C25" s="24">
        <f t="shared" si="5"/>
        <v>13</v>
      </c>
      <c r="D25" s="24">
        <f t="shared" si="7"/>
        <v>442</v>
      </c>
      <c r="E25" s="25">
        <f t="shared" si="8"/>
        <v>442</v>
      </c>
    </row>
    <row r="26" spans="2:5" ht="16" thickBot="1">
      <c r="B26" s="26">
        <f t="shared" si="9"/>
        <v>35</v>
      </c>
      <c r="C26" s="27">
        <f t="shared" si="5"/>
        <v>13</v>
      </c>
      <c r="D26" s="27">
        <f t="shared" si="7"/>
        <v>455</v>
      </c>
      <c r="E26" s="28">
        <f t="shared" si="8"/>
        <v>455</v>
      </c>
    </row>
    <row r="27" spans="2:5" ht="16" thickBot="1">
      <c r="B27" s="17">
        <f t="shared" si="9"/>
        <v>36</v>
      </c>
      <c r="C27" s="18">
        <f t="shared" si="5"/>
        <v>12</v>
      </c>
      <c r="D27" s="18">
        <f t="shared" si="7"/>
        <v>432</v>
      </c>
      <c r="E27" s="19">
        <f t="shared" si="8"/>
        <v>432</v>
      </c>
    </row>
    <row r="28" spans="2:5">
      <c r="B28" s="20">
        <f t="shared" si="9"/>
        <v>37</v>
      </c>
      <c r="C28" s="21">
        <f t="shared" si="5"/>
        <v>12</v>
      </c>
      <c r="D28" s="21">
        <f t="shared" si="7"/>
        <v>444</v>
      </c>
      <c r="E28" s="22">
        <f t="shared" si="8"/>
        <v>444</v>
      </c>
    </row>
    <row r="29" spans="2:5">
      <c r="B29" s="23">
        <f t="shared" si="9"/>
        <v>38</v>
      </c>
      <c r="C29" s="24">
        <f t="shared" si="5"/>
        <v>12</v>
      </c>
      <c r="D29" s="24">
        <f t="shared" si="7"/>
        <v>456</v>
      </c>
      <c r="E29" s="25">
        <f t="shared" si="8"/>
        <v>456</v>
      </c>
    </row>
    <row r="30" spans="2:5">
      <c r="B30" s="23">
        <f t="shared" si="9"/>
        <v>39</v>
      </c>
      <c r="C30" s="24">
        <f t="shared" si="5"/>
        <v>12</v>
      </c>
      <c r="D30" s="24">
        <f t="shared" si="7"/>
        <v>468</v>
      </c>
      <c r="E30" s="25">
        <f t="shared" si="8"/>
        <v>468</v>
      </c>
    </row>
    <row r="31" spans="2:5">
      <c r="B31" s="23">
        <f t="shared" si="9"/>
        <v>40</v>
      </c>
      <c r="C31" s="24">
        <f t="shared" si="5"/>
        <v>11</v>
      </c>
      <c r="D31" s="24">
        <f t="shared" si="7"/>
        <v>440</v>
      </c>
      <c r="E31" s="25">
        <f t="shared" si="8"/>
        <v>440</v>
      </c>
    </row>
    <row r="32" spans="2:5">
      <c r="B32" s="23">
        <f t="shared" si="9"/>
        <v>41</v>
      </c>
      <c r="C32" s="24">
        <f t="shared" si="5"/>
        <v>11</v>
      </c>
      <c r="D32" s="24">
        <f t="shared" si="7"/>
        <v>451</v>
      </c>
      <c r="E32" s="25">
        <f t="shared" si="8"/>
        <v>451</v>
      </c>
    </row>
    <row r="33" spans="2:5">
      <c r="B33" s="23">
        <f t="shared" si="9"/>
        <v>42</v>
      </c>
      <c r="C33" s="24">
        <f t="shared" si="5"/>
        <v>11</v>
      </c>
      <c r="D33" s="24">
        <f t="shared" si="7"/>
        <v>462</v>
      </c>
      <c r="E33" s="25">
        <f t="shared" si="8"/>
        <v>462</v>
      </c>
    </row>
    <row r="34" spans="2:5" ht="16" thickBot="1">
      <c r="B34" s="29">
        <f t="shared" si="9"/>
        <v>43</v>
      </c>
      <c r="C34" s="30">
        <f t="shared" si="5"/>
        <v>11</v>
      </c>
      <c r="D34" s="30">
        <f t="shared" si="7"/>
        <v>473</v>
      </c>
      <c r="E34" s="31">
        <f t="shared" si="8"/>
        <v>473</v>
      </c>
    </row>
  </sheetData>
  <mergeCells count="1">
    <mergeCell ref="B9:C9"/>
  </mergeCells>
  <conditionalFormatting sqref="E11:E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Retrieved &amp; XY Calc</vt:lpstr>
      <vt:lpstr>PickByBox Layout 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Valente da Silva</cp:lastModifiedBy>
  <dcterms:created xsi:type="dcterms:W3CDTF">2022-01-15T17:09:25Z</dcterms:created>
  <dcterms:modified xsi:type="dcterms:W3CDTF">2022-01-17T04:29:50Z</dcterms:modified>
</cp:coreProperties>
</file>