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OWNER\Documents\Notes\PPE\Economics\Dissertation\"/>
    </mc:Choice>
  </mc:AlternateContent>
  <xr:revisionPtr revIDLastSave="0" documentId="13_ncr:1_{150EEEC0-39AC-4098-A729-EF58A8E81D69}" xr6:coauthVersionLast="47" xr6:coauthVersionMax="47" xr10:uidLastSave="{00000000-0000-0000-0000-000000000000}"/>
  <bookViews>
    <workbookView xWindow="-110" yWindow="-110" windowWidth="19420" windowHeight="10420" xr2:uid="{5E7F3A71-BFC8-4E5A-9B94-DE35856B8CBC}"/>
  </bookViews>
  <sheets>
    <sheet name="Median Comp and Productiv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B5" i="1"/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</calcChain>
</file>

<file path=xl/sharedStrings.xml><?xml version="1.0" encoding="utf-8"?>
<sst xmlns="http://schemas.openxmlformats.org/spreadsheetml/2006/main" count="33" uniqueCount="33">
  <si>
    <t>Year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</si>
  <si>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</si>
  <si>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</si>
  <si>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</si>
  <si>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</si>
  <si>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</si>
  <si>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</si>
  <si>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</si>
  <si>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</si>
  <si>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</si>
  <si>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</si>
  <si>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</si>
  <si>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</si>
  <si>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</si>
  <si>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</si>
  <si>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</si>
  <si>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</si>
  <si>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</si>
  <si>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</si>
  <si>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</si>
  <si>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</si>
  <si>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</si>
  <si>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</si>
  <si>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OpH CP</t>
  </si>
  <si>
    <t>Median Wage CP</t>
  </si>
  <si>
    <t>Median Wage CPI Adj</t>
  </si>
  <si>
    <t>CPI/100</t>
  </si>
  <si>
    <t>Output PI 2019=100</t>
  </si>
  <si>
    <t>Output PI 2015=100</t>
  </si>
  <si>
    <t>Output PI 2015=100 /100</t>
  </si>
  <si>
    <t>OpH OPI Adj</t>
  </si>
  <si>
    <t>Median Wage Index 1997=100</t>
  </si>
  <si>
    <t>OpH Index 1997=100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</si>
</sst>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,##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165" fontId="2" fillId="0" borderId="0" xfId="0" applyNumberFormat="1" applyFont="1" applyAlignment="1">
      <alignment horizontal="right"/>
    </xf>
    <xf numFmtId="0" fontId="1" fillId="3" borderId="0" xfId="0" applyFont="1" applyFill="1" applyAlignment="1">
      <alignment wrapText="1"/>
    </xf>
    <xf numFmtId="2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wages adjusted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'Median Comp and Productivity'!$B$1:$W$1</c:f>
              <c:strCach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strCache>
            </c:strRef>
          </c:cat>
          <c:val>
            <c:numRef>
              <c:f>'Median Comp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B6A-B71D-5FF823F551A5}"/>
            </c:ext>
          </c:extLst>
        </c:ser>
        <c:ser>
          <c:idx val="1"/>
          <c:order val="1"/>
          <c:tx>
            <c:v>Productivity adjusted using Output Price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'Median Comp and Productivity'!$B$1:$W$1</c:f>
              <c:strCache>
                <c:ptCount val="22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</c:strCache>
            </c:strRef>
          </c:cat>
          <c:val>
            <c:numRef>
              <c:f>'Median Comp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4B6A-B71D-5FF823F5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769184"/>
        <c:axId val="602769664"/>
      </c:lineChart>
      <c:catAx>
        <c:axId val="602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66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027696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556253</xdr:colOff>
      <xdr:row>2</xdr:row>
      <xdr:rowOff>5937</xdr:rowOff>
    </xdr:from>
    <xdr:to>
      <xdr:col>14</xdr:col>
      <xdr:colOff>344938</xdr:colOff>
      <xdr:row>24</xdr:row>
      <xdr:rowOff>164629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174D-77A4-F151-B072-2A1E3574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9E1C-637C-4A65-AF2C-5C3EB48F59C7}">
  <dimension ref="A1:X11"/>
  <sheetViews>
    <sheetView tabSelected="1" zoomScale="81" workbookViewId="0">
      <selection activeCell="P15" sqref="P15"/>
    </sheetView>
  </sheetViews>
  <sheetFormatPr defaultRowHeight="14.5" x14ac:dyDescent="0.35"/>
  <cols>
    <col min="1" max="1" width="25.1796875" style="4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4" t="s">
        <v>26</v>
      </c>
      <c r="B2" s="2">
        <v>0.70099999999999996</v>
      </c>
      <c r="C2" s="2">
        <v>0.71200000000000008</v>
      </c>
      <c r="D2" s="2">
        <v>0.72099999999999997</v>
      </c>
      <c r="E2" s="2">
        <v>0.72699999999999998</v>
      </c>
      <c r="F2" s="2">
        <v>0.73599999999999999</v>
      </c>
      <c r="G2" s="2">
        <v>0.745</v>
      </c>
      <c r="H2" s="2">
        <v>0.755</v>
      </c>
      <c r="I2" s="2">
        <v>0.76500000000000001</v>
      </c>
      <c r="J2" s="2">
        <v>0.78099999999999992</v>
      </c>
      <c r="K2" s="2">
        <v>0.79900000000000004</v>
      </c>
      <c r="L2" s="2">
        <v>0.81799999999999995</v>
      </c>
      <c r="M2" s="2">
        <v>0.84699999999999998</v>
      </c>
      <c r="N2" s="2">
        <v>0.86599999999999999</v>
      </c>
      <c r="O2" s="2">
        <v>0.89400000000000002</v>
      </c>
      <c r="P2" s="2">
        <v>0.93400000000000005</v>
      </c>
      <c r="Q2" s="2">
        <v>0.96099999999999997</v>
      </c>
      <c r="R2" s="2">
        <v>0.98499999999999999</v>
      </c>
      <c r="S2" s="2">
        <v>1</v>
      </c>
      <c r="T2" s="2">
        <v>1</v>
      </c>
      <c r="U2" s="2">
        <v>1.0070000000000001</v>
      </c>
      <c r="V2" s="2">
        <v>1.034</v>
      </c>
      <c r="W2" s="2">
        <v>1.0590000000000002</v>
      </c>
      <c r="X2" s="2">
        <v>1.0780000000000001</v>
      </c>
    </row>
    <row r="3" spans="1:24" x14ac:dyDescent="0.35">
      <c r="A3" s="4" t="s">
        <v>24</v>
      </c>
      <c r="B3">
        <v>7.07</v>
      </c>
      <c r="C3">
        <v>7.36</v>
      </c>
      <c r="D3">
        <v>7.66</v>
      </c>
      <c r="E3">
        <v>7.93</v>
      </c>
      <c r="F3">
        <v>8.2799999999999994</v>
      </c>
      <c r="G3">
        <v>8.6199999999999992</v>
      </c>
      <c r="H3">
        <v>8.9499999999999993</v>
      </c>
      <c r="I3">
        <v>9.26</v>
      </c>
      <c r="J3">
        <v>9.56</v>
      </c>
      <c r="K3">
        <v>9.91</v>
      </c>
      <c r="L3">
        <v>10.23</v>
      </c>
      <c r="M3" s="5">
        <v>10.63</v>
      </c>
      <c r="N3" s="5">
        <v>11.02</v>
      </c>
      <c r="O3" s="5">
        <v>11.15</v>
      </c>
      <c r="P3" s="5">
        <v>11.13</v>
      </c>
      <c r="Q3" s="5">
        <v>11.28</v>
      </c>
      <c r="R3" s="5">
        <v>11.59</v>
      </c>
      <c r="S3" s="5">
        <v>11.62</v>
      </c>
      <c r="T3" s="5">
        <v>11.78</v>
      </c>
      <c r="U3" s="5">
        <v>12.16</v>
      </c>
      <c r="V3" s="5">
        <v>12.47</v>
      </c>
      <c r="W3" s="5">
        <v>12.77</v>
      </c>
      <c r="X3" s="6">
        <v>13.28</v>
      </c>
    </row>
    <row r="4" spans="1:24" x14ac:dyDescent="0.35">
      <c r="A4" s="4" t="s">
        <v>23</v>
      </c>
      <c r="B4" s="8">
        <v>16.672740370330981</v>
      </c>
      <c r="C4" s="8">
        <v>17.294701357303229</v>
      </c>
      <c r="D4" s="8">
        <v>17.79487154548746</v>
      </c>
      <c r="E4" s="8">
        <v>18.765197838233021</v>
      </c>
      <c r="F4" s="8">
        <v>19.44812991076618</v>
      </c>
      <c r="G4" s="8">
        <v>20.35947214242444</v>
      </c>
      <c r="H4" s="8">
        <v>21.488807929626631</v>
      </c>
      <c r="I4" s="8">
        <v>22.399967845325261</v>
      </c>
      <c r="J4" s="8">
        <v>23.511401168615151</v>
      </c>
      <c r="K4" s="8">
        <v>24.583029381511519</v>
      </c>
      <c r="L4" s="8">
        <v>25.600490232169001</v>
      </c>
      <c r="M4" s="8">
        <v>26.343596941953692</v>
      </c>
      <c r="N4" s="8">
        <v>26.85638589312455</v>
      </c>
      <c r="O4" s="8">
        <v>27.62622790706471</v>
      </c>
      <c r="P4" s="8">
        <v>28.213579119754161</v>
      </c>
      <c r="Q4" s="8">
        <v>28.41237590923955</v>
      </c>
      <c r="R4" s="8">
        <v>28.993640360660802</v>
      </c>
      <c r="S4" s="8">
        <v>29.37277379245916</v>
      </c>
      <c r="T4" s="8">
        <v>29.670761315114131</v>
      </c>
      <c r="U4" s="8">
        <v>30.31143352071393</v>
      </c>
      <c r="V4" s="8">
        <v>31.495493200577041</v>
      </c>
      <c r="W4" s="8">
        <v>32.183949866118901</v>
      </c>
      <c r="X4" s="8">
        <v>33.014206715486473</v>
      </c>
    </row>
    <row r="5" spans="1:24" s="11" customFormat="1" x14ac:dyDescent="0.35">
      <c r="A5" s="9" t="s">
        <v>25</v>
      </c>
      <c r="B5" s="10">
        <f>B3/B2</f>
        <v>10.085592011412269</v>
      </c>
      <c r="C5" s="10">
        <f t="shared" ref="C5:X5" si="0">C3/C2</f>
        <v>10.337078651685392</v>
      </c>
      <c r="D5" s="10">
        <f t="shared" si="0"/>
        <v>10.624133148404994</v>
      </c>
      <c r="E5" s="10">
        <f t="shared" si="0"/>
        <v>10.907840440165062</v>
      </c>
      <c r="F5" s="10">
        <f t="shared" si="0"/>
        <v>11.25</v>
      </c>
      <c r="G5" s="10">
        <f t="shared" si="0"/>
        <v>11.570469798657717</v>
      </c>
      <c r="H5" s="10">
        <f t="shared" si="0"/>
        <v>11.854304635761588</v>
      </c>
      <c r="I5" s="10">
        <f t="shared" si="0"/>
        <v>12.104575163398692</v>
      </c>
      <c r="J5" s="10">
        <f t="shared" si="0"/>
        <v>12.240717029449426</v>
      </c>
      <c r="K5" s="10">
        <f t="shared" si="0"/>
        <v>12.403003754693366</v>
      </c>
      <c r="L5" s="10">
        <f t="shared" si="0"/>
        <v>12.506112469437655</v>
      </c>
      <c r="M5" s="10">
        <f t="shared" si="0"/>
        <v>12.550177095631643</v>
      </c>
      <c r="N5" s="10">
        <f t="shared" si="0"/>
        <v>12.725173210161662</v>
      </c>
      <c r="O5" s="10">
        <f t="shared" si="0"/>
        <v>12.472035794183446</v>
      </c>
      <c r="P5" s="10">
        <f t="shared" si="0"/>
        <v>11.916488222698073</v>
      </c>
      <c r="Q5" s="10">
        <f t="shared" si="0"/>
        <v>11.73777315296566</v>
      </c>
      <c r="R5" s="10">
        <f t="shared" si="0"/>
        <v>11.766497461928934</v>
      </c>
      <c r="S5" s="10">
        <f t="shared" si="0"/>
        <v>11.62</v>
      </c>
      <c r="T5" s="10">
        <f t="shared" si="0"/>
        <v>11.78</v>
      </c>
      <c r="U5" s="10">
        <f t="shared" si="0"/>
        <v>12.075471698113207</v>
      </c>
      <c r="V5" s="10">
        <f t="shared" si="0"/>
        <v>12.059961315280464</v>
      </c>
      <c r="W5" s="10">
        <f t="shared" si="0"/>
        <v>12.058545797922566</v>
      </c>
      <c r="X5" s="10">
        <f t="shared" si="0"/>
        <v>12.319109461966603</v>
      </c>
    </row>
    <row r="6" spans="1:24" x14ac:dyDescent="0.35">
      <c r="A6" s="4" t="s">
        <v>27</v>
      </c>
      <c r="B6" s="7">
        <v>65.865574096965958</v>
      </c>
      <c r="C6" s="7">
        <v>66.402115668243411</v>
      </c>
      <c r="D6" s="7">
        <v>66.810052848136976</v>
      </c>
      <c r="E6" s="7">
        <v>67.321018919489177</v>
      </c>
      <c r="F6" s="7">
        <v>68.625239124024517</v>
      </c>
      <c r="G6" s="7">
        <v>70.401368651332078</v>
      </c>
      <c r="H6" s="7">
        <v>72.349663448466899</v>
      </c>
      <c r="I6" s="7">
        <v>74.328492161302421</v>
      </c>
      <c r="J6" s="7">
        <v>76.441903863068262</v>
      </c>
      <c r="K6" s="7">
        <v>78.527663241796915</v>
      </c>
      <c r="L6" s="7">
        <v>79.997479703913825</v>
      </c>
      <c r="M6" s="7">
        <v>82.777310123818822</v>
      </c>
      <c r="N6" s="7">
        <v>86.407161507665251</v>
      </c>
      <c r="O6" s="7">
        <v>87.209094707693382</v>
      </c>
      <c r="P6" s="7">
        <v>88.082042876838955</v>
      </c>
      <c r="Q6" s="7">
        <v>89.238754102488258</v>
      </c>
      <c r="R6" s="7">
        <v>91.300720160629055</v>
      </c>
      <c r="S6" s="7">
        <v>92.009855205516374</v>
      </c>
      <c r="T6" s="7">
        <v>92.653265877982122</v>
      </c>
      <c r="U6" s="7">
        <v>94.124542661682469</v>
      </c>
      <c r="V6" s="7">
        <v>95.932461187330674</v>
      </c>
      <c r="W6" s="7">
        <v>97.713331740874082</v>
      </c>
      <c r="X6" s="7">
        <v>100</v>
      </c>
    </row>
    <row r="7" spans="1:24" x14ac:dyDescent="0.35">
      <c r="A7" s="4" t="s">
        <v>28</v>
      </c>
      <c r="B7" s="7">
        <f>B6*100/$T$6</f>
        <v>71.088237929687565</v>
      </c>
      <c r="C7" s="7">
        <f t="shared" ref="C7:X7" si="1">C6*100/$T$6</f>
        <v>71.667323368493413</v>
      </c>
      <c r="D7" s="7">
        <f t="shared" si="1"/>
        <v>72.107607017459202</v>
      </c>
      <c r="E7" s="7">
        <f t="shared" si="1"/>
        <v>72.659089004100792</v>
      </c>
      <c r="F7" s="7">
        <f t="shared" si="1"/>
        <v>74.066724441639394</v>
      </c>
      <c r="G7" s="7">
        <f t="shared" si="1"/>
        <v>75.983688199448636</v>
      </c>
      <c r="H7" s="7">
        <f t="shared" si="1"/>
        <v>78.086468688266592</v>
      </c>
      <c r="I7" s="7">
        <f t="shared" si="1"/>
        <v>80.222204211547009</v>
      </c>
      <c r="J7" s="7">
        <f t="shared" si="1"/>
        <v>82.503194181775427</v>
      </c>
      <c r="K7" s="7">
        <f t="shared" si="1"/>
        <v>84.754339199669829</v>
      </c>
      <c r="L7" s="7">
        <f t="shared" si="1"/>
        <v>86.340701480792831</v>
      </c>
      <c r="M7" s="7">
        <f t="shared" si="1"/>
        <v>89.3409523554526</v>
      </c>
      <c r="N7" s="7">
        <f t="shared" si="1"/>
        <v>93.258624711035495</v>
      </c>
      <c r="O7" s="7">
        <f t="shared" si="1"/>
        <v>94.124145416030629</v>
      </c>
      <c r="P7" s="7">
        <f t="shared" si="1"/>
        <v>95.066312063772088</v>
      </c>
      <c r="Q7" s="7">
        <f t="shared" si="1"/>
        <v>96.314742126855478</v>
      </c>
      <c r="R7" s="7">
        <f t="shared" si="1"/>
        <v>98.540207185859728</v>
      </c>
      <c r="S7" s="7">
        <f t="shared" si="1"/>
        <v>99.305571512921006</v>
      </c>
      <c r="T7" s="7">
        <f t="shared" si="1"/>
        <v>100</v>
      </c>
      <c r="U7" s="7">
        <f t="shared" si="1"/>
        <v>101.5879383956502</v>
      </c>
      <c r="V7" s="7">
        <f t="shared" si="1"/>
        <v>103.53921178954127</v>
      </c>
      <c r="W7" s="7">
        <f t="shared" si="1"/>
        <v>105.46129250269033</v>
      </c>
      <c r="X7" s="7">
        <f t="shared" si="1"/>
        <v>107.92927702267183</v>
      </c>
    </row>
    <row r="8" spans="1:24" x14ac:dyDescent="0.35">
      <c r="A8" s="4" t="s">
        <v>29</v>
      </c>
      <c r="B8">
        <f>B7/100</f>
        <v>0.7108823792968757</v>
      </c>
      <c r="C8">
        <f t="shared" ref="C8:X8" si="2">C7/100</f>
        <v>0.71667323368493419</v>
      </c>
      <c r="D8">
        <f t="shared" si="2"/>
        <v>0.72107607017459197</v>
      </c>
      <c r="E8">
        <f t="shared" si="2"/>
        <v>0.72659089004100796</v>
      </c>
      <c r="F8">
        <f t="shared" si="2"/>
        <v>0.74066724441639398</v>
      </c>
      <c r="G8">
        <f t="shared" si="2"/>
        <v>0.7598368819944864</v>
      </c>
      <c r="H8">
        <f t="shared" si="2"/>
        <v>0.78086468688266597</v>
      </c>
      <c r="I8">
        <f t="shared" si="2"/>
        <v>0.8022220421154701</v>
      </c>
      <c r="J8">
        <f t="shared" si="2"/>
        <v>0.8250319418177543</v>
      </c>
      <c r="K8">
        <f t="shared" si="2"/>
        <v>0.84754339199669826</v>
      </c>
      <c r="L8">
        <f t="shared" si="2"/>
        <v>0.86340701480792825</v>
      </c>
      <c r="M8">
        <f t="shared" si="2"/>
        <v>0.89340952355452596</v>
      </c>
      <c r="N8">
        <f t="shared" si="2"/>
        <v>0.93258624711035498</v>
      </c>
      <c r="O8">
        <f t="shared" si="2"/>
        <v>0.94124145416030625</v>
      </c>
      <c r="P8">
        <f t="shared" si="2"/>
        <v>0.95066312063772085</v>
      </c>
      <c r="Q8">
        <f t="shared" si="2"/>
        <v>0.96314742126855479</v>
      </c>
      <c r="R8">
        <f t="shared" si="2"/>
        <v>0.98540207185859729</v>
      </c>
      <c r="S8">
        <f t="shared" si="2"/>
        <v>0.99305571512921009</v>
      </c>
      <c r="T8">
        <f t="shared" si="2"/>
        <v>1</v>
      </c>
      <c r="U8">
        <f t="shared" si="2"/>
        <v>1.0158793839565019</v>
      </c>
      <c r="V8">
        <f t="shared" si="2"/>
        <v>1.0353921178954126</v>
      </c>
      <c r="W8">
        <f t="shared" si="2"/>
        <v>1.0546129250269032</v>
      </c>
      <c r="X8">
        <f t="shared" si="2"/>
        <v>1.0792927702267183</v>
      </c>
    </row>
    <row r="9" spans="1:24" s="11" customFormat="1" x14ac:dyDescent="0.35">
      <c r="A9" s="9" t="s">
        <v>30</v>
      </c>
      <c r="B9" s="10">
        <f>B4/B8</f>
        <v>23.453585087904088</v>
      </c>
      <c r="C9" s="10">
        <f t="shared" ref="C9:X9" si="3">C4/C8</f>
        <v>24.13192030122109</v>
      </c>
      <c r="D9" s="10">
        <f t="shared" si="3"/>
        <v>24.678216739572068</v>
      </c>
      <c r="E9" s="10">
        <f t="shared" si="3"/>
        <v>25.826359916477806</v>
      </c>
      <c r="F9" s="10">
        <f t="shared" si="3"/>
        <v>26.257580657681526</v>
      </c>
      <c r="G9" s="10">
        <f t="shared" si="3"/>
        <v>26.794530016736111</v>
      </c>
      <c r="H9" s="10">
        <f t="shared" si="3"/>
        <v>27.5192466641222</v>
      </c>
      <c r="I9" s="10">
        <f t="shared" si="3"/>
        <v>27.922403859979028</v>
      </c>
      <c r="J9" s="10">
        <f t="shared" si="3"/>
        <v>28.497564732843653</v>
      </c>
      <c r="K9" s="10">
        <f t="shared" si="3"/>
        <v>29.005039286067948</v>
      </c>
      <c r="L9" s="10">
        <f t="shared" si="3"/>
        <v>29.65054695306597</v>
      </c>
      <c r="M9" s="10">
        <f t="shared" si="3"/>
        <v>29.48658621540417</v>
      </c>
      <c r="N9" s="10">
        <f t="shared" si="3"/>
        <v>28.797750316756037</v>
      </c>
      <c r="O9" s="10">
        <f t="shared" si="3"/>
        <v>29.35084062113523</v>
      </c>
      <c r="P9" s="10">
        <f t="shared" si="3"/>
        <v>29.677788595425913</v>
      </c>
      <c r="Q9" s="10">
        <f t="shared" si="3"/>
        <v>29.499508882885038</v>
      </c>
      <c r="R9" s="10">
        <f t="shared" si="3"/>
        <v>29.423157499532145</v>
      </c>
      <c r="S9" s="10">
        <f t="shared" si="3"/>
        <v>29.578173052090396</v>
      </c>
      <c r="T9" s="10">
        <f t="shared" si="3"/>
        <v>29.670761315114131</v>
      </c>
      <c r="U9" s="10">
        <f t="shared" si="3"/>
        <v>29.837630332314934</v>
      </c>
      <c r="V9" s="10">
        <f t="shared" si="3"/>
        <v>30.418903772028205</v>
      </c>
      <c r="W9" s="10">
        <f t="shared" si="3"/>
        <v>30.517310287371917</v>
      </c>
      <c r="X9" s="10">
        <f t="shared" si="3"/>
        <v>30.588740725606311</v>
      </c>
    </row>
    <row r="10" spans="1:24" ht="29" x14ac:dyDescent="0.35">
      <c r="A10" s="4" t="s">
        <v>31</v>
      </c>
      <c r="B10">
        <f>B5*100/$B5</f>
        <v>100</v>
      </c>
      <c r="C10">
        <f t="shared" ref="C10:X10" si="4">C5*100/$B5</f>
        <v>102.49352383071371</v>
      </c>
      <c r="D10">
        <f t="shared" si="4"/>
        <v>105.33970773736776</v>
      </c>
      <c r="E10">
        <f t="shared" si="4"/>
        <v>108.15270365708216</v>
      </c>
      <c r="F10">
        <f t="shared" si="4"/>
        <v>111.54526166902404</v>
      </c>
      <c r="G10">
        <f t="shared" si="4"/>
        <v>114.72276278442799</v>
      </c>
      <c r="H10">
        <f t="shared" si="4"/>
        <v>117.53702333336454</v>
      </c>
      <c r="I10">
        <f t="shared" si="4"/>
        <v>120.01848924388236</v>
      </c>
      <c r="J10">
        <f t="shared" si="4"/>
        <v>121.36835413923689</v>
      </c>
      <c r="K10">
        <f t="shared" si="4"/>
        <v>122.97744882659192</v>
      </c>
      <c r="L10">
        <f t="shared" si="4"/>
        <v>123.99978558805935</v>
      </c>
      <c r="M10">
        <f t="shared" si="4"/>
        <v>124.43669227776212</v>
      </c>
      <c r="N10">
        <f t="shared" si="4"/>
        <v>126.17180226765666</v>
      </c>
      <c r="O10">
        <f t="shared" si="4"/>
        <v>123.66191077401125</v>
      </c>
      <c r="P10">
        <f t="shared" si="4"/>
        <v>118.15358195348441</v>
      </c>
      <c r="Q10">
        <f t="shared" si="4"/>
        <v>116.38159802304</v>
      </c>
      <c r="R10">
        <f t="shared" si="4"/>
        <v>116.66640340611291</v>
      </c>
      <c r="S10">
        <f t="shared" si="4"/>
        <v>115.2138613861386</v>
      </c>
      <c r="T10">
        <f t="shared" si="4"/>
        <v>116.8002828854314</v>
      </c>
      <c r="U10">
        <f t="shared" si="4"/>
        <v>119.72992447492726</v>
      </c>
      <c r="V10">
        <f t="shared" si="4"/>
        <v>119.57613694500148</v>
      </c>
      <c r="W10">
        <f t="shared" si="4"/>
        <v>119.56210190019404</v>
      </c>
      <c r="X10">
        <f t="shared" si="4"/>
        <v>122.1456256412813</v>
      </c>
    </row>
    <row r="11" spans="1:24" x14ac:dyDescent="0.35">
      <c r="A11" s="4" t="s">
        <v>32</v>
      </c>
      <c r="B11">
        <f>B9*100/$B9</f>
        <v>100</v>
      </c>
      <c r="C11">
        <f t="shared" ref="C11:X11" si="5">C9*100/$B9</f>
        <v>102.89224530396781</v>
      </c>
      <c r="D11">
        <f t="shared" si="5"/>
        <v>105.22151153897393</v>
      </c>
      <c r="E11">
        <f t="shared" si="5"/>
        <v>110.11689607230856</v>
      </c>
      <c r="F11">
        <f t="shared" si="5"/>
        <v>111.95550939981267</v>
      </c>
      <c r="G11">
        <f t="shared" si="5"/>
        <v>114.24492211450895</v>
      </c>
      <c r="H11">
        <f t="shared" si="5"/>
        <v>117.3349258161599</v>
      </c>
      <c r="I11">
        <f t="shared" si="5"/>
        <v>119.05388346952415</v>
      </c>
      <c r="J11">
        <f t="shared" si="5"/>
        <v>121.5062201622256</v>
      </c>
      <c r="K11">
        <f t="shared" si="5"/>
        <v>123.6699599543396</v>
      </c>
      <c r="L11">
        <f t="shared" si="5"/>
        <v>126.42223712040463</v>
      </c>
      <c r="M11">
        <f t="shared" si="5"/>
        <v>125.72315108708702</v>
      </c>
      <c r="N11">
        <f t="shared" si="5"/>
        <v>122.786133586068</v>
      </c>
      <c r="O11">
        <f t="shared" si="5"/>
        <v>125.14436710263364</v>
      </c>
      <c r="P11">
        <f t="shared" si="5"/>
        <v>126.53838841351332</v>
      </c>
      <c r="Q11">
        <f t="shared" si="5"/>
        <v>125.77824998745741</v>
      </c>
      <c r="R11">
        <f t="shared" si="5"/>
        <v>125.45270750400881</v>
      </c>
      <c r="S11">
        <f t="shared" si="5"/>
        <v>126.1136535895529</v>
      </c>
      <c r="T11">
        <f t="shared" si="5"/>
        <v>126.50842591402574</v>
      </c>
      <c r="U11">
        <f t="shared" si="5"/>
        <v>127.21991209652354</v>
      </c>
      <c r="V11">
        <f t="shared" si="5"/>
        <v>129.69831118789767</v>
      </c>
      <c r="W11">
        <f t="shared" si="5"/>
        <v>130.11789103027519</v>
      </c>
      <c r="X11">
        <f t="shared" si="5"/>
        <v>130.42245188085167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Median Comp and Productivity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2025-03-03T14:50:38Z</dcterms:created>
  <dcterms:modified xsi:type="dcterms:W3CDTF">2025-03-04T11:58:20Z</dcterms:modified>
</cp:coreProperties>
</file>