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G:\University Documents\Notes\PPE\Shared Notes\Economics\Dissertation\"/>
    </mc:Choice>
  </mc:AlternateContent>
  <xr:revisionPtr revIDLastSave="0" documentId="13_ncr:1_{BC1FA009-33B7-4909-BAFF-A90181D100A7}" xr6:coauthVersionLast="47" xr6:coauthVersionMax="47" xr10:uidLastSave="{00000000-0000-0000-0000-000000000000}"/>
  <bookViews>
    <workbookView xWindow="-120" yWindow="-120" windowWidth="29040" windowHeight="15840" firstSheet="1" activeTab="4" xr2:uid="{C890B4EF-DBD0-4510-8DCC-74D1D3A33C16}"/>
  </bookViews>
  <sheets>
    <sheet name="25-49 Unemployment Quarterly" sheetId="1" r:id="rId1"/>
    <sheet name="25-49 Unemployment Yearly" sheetId="3" r:id="rId2"/>
    <sheet name="Core Inflation" sheetId="4" r:id="rId3"/>
    <sheet name="Labour Share of Income" sheetId="5" r:id="rId4"/>
    <sheet name="Capital Consumption" sheetId="7" r:id="rId5"/>
    <sheet name="Combined" sheetId="6" r:id="rId6"/>
  </sheets>
  <definedNames>
    <definedName name="_xlnm._FilterDatabase" localSheetId="1" hidden="1">'25-49 Unemployment Yearly'!$A$1:$Z$339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9" i="7" l="1"/>
  <c r="M39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1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" i="7"/>
  <c r="K39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2" i="7"/>
  <c r="D13" i="7" l="1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H33" i="7" s="1"/>
  <c r="J33" i="7" s="1"/>
  <c r="K33" i="7" s="1"/>
  <c r="D34" i="7"/>
  <c r="H34" i="7" s="1"/>
  <c r="J34" i="7" s="1"/>
  <c r="K34" i="7" s="1"/>
  <c r="D35" i="7"/>
  <c r="D36" i="7"/>
  <c r="D37" i="7"/>
  <c r="D38" i="7"/>
  <c r="D12" i="7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4" i="5"/>
  <c r="A5" i="5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3" i="5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U4" i="1"/>
  <c r="X4" i="1"/>
  <c r="V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4" i="1"/>
  <c r="H32" i="7" l="1"/>
  <c r="J32" i="7" s="1"/>
  <c r="K32" i="7" s="1"/>
  <c r="H31" i="7"/>
  <c r="J31" i="7" s="1"/>
  <c r="K31" i="7" s="1"/>
  <c r="H30" i="7"/>
  <c r="J30" i="7" s="1"/>
  <c r="K30" i="7" s="1"/>
  <c r="H29" i="7"/>
  <c r="J29" i="7" s="1"/>
  <c r="K29" i="7" s="1"/>
  <c r="H36" i="7"/>
  <c r="J36" i="7" s="1"/>
  <c r="K36" i="7" s="1"/>
  <c r="H35" i="7"/>
  <c r="J35" i="7" s="1"/>
  <c r="K35" i="7" s="1"/>
  <c r="H26" i="7"/>
  <c r="J26" i="7" s="1"/>
  <c r="K26" i="7" s="1"/>
  <c r="H18" i="7"/>
  <c r="J18" i="7" s="1"/>
  <c r="K18" i="7" s="1"/>
  <c r="H25" i="7"/>
  <c r="J25" i="7" s="1"/>
  <c r="K25" i="7" s="1"/>
  <c r="H17" i="7"/>
  <c r="J17" i="7" s="1"/>
  <c r="K17" i="7" s="1"/>
  <c r="H24" i="7"/>
  <c r="J24" i="7" s="1"/>
  <c r="K24" i="7" s="1"/>
  <c r="H16" i="7"/>
  <c r="J16" i="7" s="1"/>
  <c r="K16" i="7" s="1"/>
  <c r="F12" i="7"/>
  <c r="H12" i="7"/>
  <c r="J12" i="7" s="1"/>
  <c r="K12" i="7" s="1"/>
  <c r="H23" i="7"/>
  <c r="J23" i="7" s="1"/>
  <c r="K23" i="7" s="1"/>
  <c r="H15" i="7"/>
  <c r="J15" i="7" s="1"/>
  <c r="K15" i="7" s="1"/>
  <c r="F38" i="7"/>
  <c r="H38" i="7"/>
  <c r="J38" i="7" s="1"/>
  <c r="K38" i="7" s="1"/>
  <c r="H22" i="7"/>
  <c r="J22" i="7" s="1"/>
  <c r="K22" i="7" s="1"/>
  <c r="H14" i="7"/>
  <c r="J14" i="7" s="1"/>
  <c r="K14" i="7" s="1"/>
  <c r="F37" i="7"/>
  <c r="H37" i="7"/>
  <c r="J37" i="7" s="1"/>
  <c r="K37" i="7" s="1"/>
  <c r="H21" i="7"/>
  <c r="J21" i="7" s="1"/>
  <c r="K21" i="7" s="1"/>
  <c r="H13" i="7"/>
  <c r="J13" i="7" s="1"/>
  <c r="K13" i="7" s="1"/>
  <c r="H28" i="7"/>
  <c r="J28" i="7" s="1"/>
  <c r="K28" i="7" s="1"/>
  <c r="H20" i="7"/>
  <c r="J20" i="7" s="1"/>
  <c r="K20" i="7" s="1"/>
  <c r="H27" i="7"/>
  <c r="J27" i="7" s="1"/>
  <c r="K27" i="7" s="1"/>
  <c r="H19" i="7"/>
  <c r="J19" i="7" s="1"/>
  <c r="K19" i="7" s="1"/>
  <c r="F34" i="7"/>
  <c r="F26" i="7"/>
  <c r="F18" i="7"/>
  <c r="F33" i="7"/>
  <c r="F25" i="7"/>
  <c r="F17" i="7"/>
  <c r="F32" i="7"/>
  <c r="F24" i="7"/>
  <c r="F16" i="7"/>
  <c r="F31" i="7"/>
  <c r="F23" i="7"/>
  <c r="F15" i="7"/>
  <c r="F30" i="7"/>
  <c r="F22" i="7"/>
  <c r="F14" i="7"/>
  <c r="F29" i="7"/>
  <c r="F21" i="7"/>
  <c r="F13" i="7"/>
  <c r="F36" i="7"/>
  <c r="F28" i="7"/>
  <c r="F20" i="7"/>
  <c r="F35" i="7"/>
  <c r="F27" i="7"/>
  <c r="F19" i="7"/>
</calcChain>
</file>

<file path=xl/sharedStrings.xml><?xml version="1.0" encoding="utf-8"?>
<sst xmlns="http://schemas.openxmlformats.org/spreadsheetml/2006/main" count="422" uniqueCount="376">
  <si>
    <t>Aged 25-34</t>
  </si>
  <si>
    <t>Aged 35-49</t>
  </si>
  <si>
    <t>Employment</t>
  </si>
  <si>
    <t>Unemployment</t>
  </si>
  <si>
    <t>Activity</t>
  </si>
  <si>
    <t>Inactivity</t>
  </si>
  <si>
    <t>level</t>
  </si>
  <si>
    <t>rate (%)</t>
  </si>
  <si>
    <t>Nov-Jan 1997</t>
  </si>
  <si>
    <t>Dec-Feb 1997</t>
  </si>
  <si>
    <t>Jan-Mar 1997</t>
  </si>
  <si>
    <t>Feb-Apr 1997</t>
  </si>
  <si>
    <t>Mar-May 1997</t>
  </si>
  <si>
    <t>Apr-Jun 1997</t>
  </si>
  <si>
    <t>May-Jul 1997</t>
  </si>
  <si>
    <t>Jun-Aug 1997</t>
  </si>
  <si>
    <t>Jul-Sep 1997</t>
  </si>
  <si>
    <t>Aug-Oct 1997</t>
  </si>
  <si>
    <t>Sep-Nov 1997</t>
  </si>
  <si>
    <t>Oct-Dec 1997</t>
  </si>
  <si>
    <t>Nov-Jan 1998</t>
  </si>
  <si>
    <t>Dec-Feb 1998</t>
  </si>
  <si>
    <t>Jan-Mar 1998</t>
  </si>
  <si>
    <t>Feb-Apr 1998</t>
  </si>
  <si>
    <t>Mar-May 1998</t>
  </si>
  <si>
    <t>Apr-Jun 1998</t>
  </si>
  <si>
    <t>May-Jul 1998</t>
  </si>
  <si>
    <t>Jun-Aug 1998</t>
  </si>
  <si>
    <t>Jul-Sep 1998</t>
  </si>
  <si>
    <t>Aug-Oct 1998</t>
  </si>
  <si>
    <t>Sep-Nov 1998</t>
  </si>
  <si>
    <t>Oct-Dec 1998</t>
  </si>
  <si>
    <t>Nov-Jan 1999</t>
  </si>
  <si>
    <t>Dec-Feb 1999</t>
  </si>
  <si>
    <t>Jan-Mar 1999</t>
  </si>
  <si>
    <t>Feb-Apr 1999</t>
  </si>
  <si>
    <t>Mar-May 1999</t>
  </si>
  <si>
    <t>Apr-Jun 1999</t>
  </si>
  <si>
    <t>May-Jul 1999</t>
  </si>
  <si>
    <t>Jun-Aug 1999</t>
  </si>
  <si>
    <t>Jul-Sep 1999</t>
  </si>
  <si>
    <t>Aug-Oct 1999</t>
  </si>
  <si>
    <t>Sep-Nov 1999</t>
  </si>
  <si>
    <t>Oct-Dec 1999</t>
  </si>
  <si>
    <t>Nov-Jan 2000</t>
  </si>
  <si>
    <t>Dec-Feb 2000</t>
  </si>
  <si>
    <t>Jan-Mar 2000</t>
  </si>
  <si>
    <t>Feb-Apr 2000</t>
  </si>
  <si>
    <t>Mar-May 2000</t>
  </si>
  <si>
    <t>Apr-Jun 2000</t>
  </si>
  <si>
    <t>May-Jul 2000</t>
  </si>
  <si>
    <t>Jun-Aug 2000</t>
  </si>
  <si>
    <t>Jul-Sep 2000</t>
  </si>
  <si>
    <t>Aug-Oct 2000</t>
  </si>
  <si>
    <t>Sep-Nov 2000</t>
  </si>
  <si>
    <t>Oct-Dec 2000</t>
  </si>
  <si>
    <t>Nov-Jan 2001</t>
  </si>
  <si>
    <t>Dec-Feb 2001</t>
  </si>
  <si>
    <t>Jan-Mar 2001</t>
  </si>
  <si>
    <t>Feb-Apr 2001</t>
  </si>
  <si>
    <t>Mar-May 2001</t>
  </si>
  <si>
    <t>Apr-Jun 2001</t>
  </si>
  <si>
    <t>May-Jul 2001</t>
  </si>
  <si>
    <t>Jun-Aug 2001</t>
  </si>
  <si>
    <t>Jul-Sep 2001</t>
  </si>
  <si>
    <t>Aug-Oct 2001</t>
  </si>
  <si>
    <t>Sep-Nov 2001</t>
  </si>
  <si>
    <t>Oct-Dec 2001</t>
  </si>
  <si>
    <t>Nov-Jan 2002</t>
  </si>
  <si>
    <t>Dec-Feb 2002</t>
  </si>
  <si>
    <t>Jan-Mar 2002</t>
  </si>
  <si>
    <t>Feb-Apr 2002</t>
  </si>
  <si>
    <t>Mar-May 2002</t>
  </si>
  <si>
    <t>Apr-Jun 2002</t>
  </si>
  <si>
    <t>May-Jul 2002</t>
  </si>
  <si>
    <t>Jun-Aug 2002</t>
  </si>
  <si>
    <t>Jul-Sep 2002</t>
  </si>
  <si>
    <t>Aug-Oct 2002</t>
  </si>
  <si>
    <t>Sep-Nov 2002</t>
  </si>
  <si>
    <t>Oct-Dec 2002</t>
  </si>
  <si>
    <t>Nov-Jan 2003</t>
  </si>
  <si>
    <t>Dec-Feb 2003</t>
  </si>
  <si>
    <t>Jan-Mar 2003</t>
  </si>
  <si>
    <t>Feb-Apr 2003</t>
  </si>
  <si>
    <t>Mar-May 2003</t>
  </si>
  <si>
    <t>Apr-Jun 2003</t>
  </si>
  <si>
    <t>May-Jul 2003</t>
  </si>
  <si>
    <t>Jun-Aug 2003</t>
  </si>
  <si>
    <t>Jul-Sep 2003</t>
  </si>
  <si>
    <t>Aug-Oct 2003</t>
  </si>
  <si>
    <t>Sep-Nov 2003</t>
  </si>
  <si>
    <t>Oct-Dec 2003</t>
  </si>
  <si>
    <t>Nov-Jan 2004</t>
  </si>
  <si>
    <t>Dec-Feb 2004</t>
  </si>
  <si>
    <t>Jan-Mar 2004</t>
  </si>
  <si>
    <t>Feb-Apr 2004</t>
  </si>
  <si>
    <t>Mar-May 2004</t>
  </si>
  <si>
    <t>Apr-Jun 2004</t>
  </si>
  <si>
    <t>May-Jul 2004</t>
  </si>
  <si>
    <t>Jun-Aug 2004</t>
  </si>
  <si>
    <t>Jul-Sep 2004</t>
  </si>
  <si>
    <t>Aug-Oct 2004</t>
  </si>
  <si>
    <t>Sep-Nov 2004</t>
  </si>
  <si>
    <t>Oct-Dec 2004</t>
  </si>
  <si>
    <t>Nov-Jan 2005</t>
  </si>
  <si>
    <t>Dec-Feb 2005</t>
  </si>
  <si>
    <t>Jan-Mar 2005</t>
  </si>
  <si>
    <t>Feb-Apr 2005</t>
  </si>
  <si>
    <t>Mar-May 2005</t>
  </si>
  <si>
    <t>Apr-Jun 2005</t>
  </si>
  <si>
    <t>May-Jul 2005</t>
  </si>
  <si>
    <t>Jun-Aug 2005</t>
  </si>
  <si>
    <t>Jul-Sep 2005</t>
  </si>
  <si>
    <t>Aug-Oct 2005</t>
  </si>
  <si>
    <t>Sep-Nov 2005</t>
  </si>
  <si>
    <t>Oct-Dec 2005</t>
  </si>
  <si>
    <t>Nov-Jan 2006</t>
  </si>
  <si>
    <t>Dec-Feb 2006</t>
  </si>
  <si>
    <t>Jan-Mar 2006</t>
  </si>
  <si>
    <t>Feb-Apr 2006</t>
  </si>
  <si>
    <t>Mar-May 2006</t>
  </si>
  <si>
    <t>Apr-Jun 2006</t>
  </si>
  <si>
    <t>May-Jul 2006</t>
  </si>
  <si>
    <t>Jun-Aug 2006</t>
  </si>
  <si>
    <t>Jul-Sep 2006</t>
  </si>
  <si>
    <t>Aug-Oct 2006</t>
  </si>
  <si>
    <t>Sep-Nov 2006</t>
  </si>
  <si>
    <t>Oct-Dec 2006</t>
  </si>
  <si>
    <t>Nov-Jan 2007</t>
  </si>
  <si>
    <t>Dec-Feb 2007</t>
  </si>
  <si>
    <t>Jan-Mar 2007</t>
  </si>
  <si>
    <t>Feb-Apr 2007</t>
  </si>
  <si>
    <t>Mar-May 2007</t>
  </si>
  <si>
    <t>Apr-Jun 2007</t>
  </si>
  <si>
    <t>May-Jul 2007</t>
  </si>
  <si>
    <t>Jun-Aug 2007</t>
  </si>
  <si>
    <t>Jul-Sep 2007</t>
  </si>
  <si>
    <t>Aug-Oct 2007</t>
  </si>
  <si>
    <t>Sep-Nov 2007</t>
  </si>
  <si>
    <t>Oct-Dec 2007</t>
  </si>
  <si>
    <t>Nov-Jan 2008</t>
  </si>
  <si>
    <t>Dec-Feb 2008</t>
  </si>
  <si>
    <t>Jan-Mar 2008</t>
  </si>
  <si>
    <t>Feb-Apr 2008</t>
  </si>
  <si>
    <t>Mar-May 2008</t>
  </si>
  <si>
    <t>Apr-Jun 2008</t>
  </si>
  <si>
    <t>May-Jul 2008</t>
  </si>
  <si>
    <t>Jun-Aug 2008</t>
  </si>
  <si>
    <t>Jul-Sep 2008</t>
  </si>
  <si>
    <t>Aug-Oct 2008</t>
  </si>
  <si>
    <t>Sep-Nov 2008</t>
  </si>
  <si>
    <t>Oct-Dec 2008</t>
  </si>
  <si>
    <t>Nov-Jan 2009</t>
  </si>
  <si>
    <t>Dec-Feb 2009</t>
  </si>
  <si>
    <t>Jan-Mar 2009</t>
  </si>
  <si>
    <t>Feb-Apr 2009</t>
  </si>
  <si>
    <t>Mar-May 2009</t>
  </si>
  <si>
    <t>Apr-Jun 2009</t>
  </si>
  <si>
    <t>May-Jul 2009</t>
  </si>
  <si>
    <t>Jun-Aug 2009</t>
  </si>
  <si>
    <t>Jul-Sep 2009</t>
  </si>
  <si>
    <t>Aug-Oct 2009</t>
  </si>
  <si>
    <t>Sep-Nov 2009</t>
  </si>
  <si>
    <t>Oct-Dec 2009</t>
  </si>
  <si>
    <t>Nov-Jan 2010</t>
  </si>
  <si>
    <t>Dec-Feb 2010</t>
  </si>
  <si>
    <t>Jan-Mar 2010</t>
  </si>
  <si>
    <t>Feb-Apr 2010</t>
  </si>
  <si>
    <t>Mar-May 2010</t>
  </si>
  <si>
    <t>Apr-Jun 2010</t>
  </si>
  <si>
    <t>May-Jul 2010</t>
  </si>
  <si>
    <t>Jun-Aug 2010</t>
  </si>
  <si>
    <t>Jul-Sep 2010</t>
  </si>
  <si>
    <t>Aug-Oct 2010</t>
  </si>
  <si>
    <t>Sep-Nov 2010</t>
  </si>
  <si>
    <t>Oct-Dec 2010</t>
  </si>
  <si>
    <t>Nov-Jan 2011</t>
  </si>
  <si>
    <t>Dec-Feb 2011</t>
  </si>
  <si>
    <t>Jan-Mar 2011</t>
  </si>
  <si>
    <t>Feb-Apr 2011</t>
  </si>
  <si>
    <t>Mar-May 2011</t>
  </si>
  <si>
    <t>Apr-Jun 2011</t>
  </si>
  <si>
    <t>May-Jul 2011</t>
  </si>
  <si>
    <t>Jun-Aug 20111</t>
  </si>
  <si>
    <t>Jul-Sep 2011</t>
  </si>
  <si>
    <t>Aug-Oct 2011</t>
  </si>
  <si>
    <t>Sep-Nov 2011</t>
  </si>
  <si>
    <t>Oct-Dec 2011</t>
  </si>
  <si>
    <t>Nov-Jan 2012</t>
  </si>
  <si>
    <t>Dec-Feb 2012</t>
  </si>
  <si>
    <t>Jan-Mar 2012</t>
  </si>
  <si>
    <t>Feb-Apr 2012</t>
  </si>
  <si>
    <t>Mar-May 2012</t>
  </si>
  <si>
    <t>Apr-Jun 2012</t>
  </si>
  <si>
    <t>May-Jul 2012</t>
  </si>
  <si>
    <t>Jun-Aug 2012</t>
  </si>
  <si>
    <t>Jul-Sep 2012</t>
  </si>
  <si>
    <t>Aug-Oct 2012</t>
  </si>
  <si>
    <t>Sep-Nov 2012</t>
  </si>
  <si>
    <t>Oct-Dec 2012</t>
  </si>
  <si>
    <t>Nov-Jan 2013</t>
  </si>
  <si>
    <t>Dec-Feb 2013</t>
  </si>
  <si>
    <t>Jan-Mar 2013</t>
  </si>
  <si>
    <t>Feb-Apr 2013</t>
  </si>
  <si>
    <t>Mar-May 2013</t>
  </si>
  <si>
    <t>Apr-Jun 2013</t>
  </si>
  <si>
    <t>May-Jul 2013</t>
  </si>
  <si>
    <t>Jun-Aug 2013</t>
  </si>
  <si>
    <t>Jul-Sep 2013</t>
  </si>
  <si>
    <t>Aug-Oct 2013</t>
  </si>
  <si>
    <t>Sep-Nov 2013</t>
  </si>
  <si>
    <t>Oct-Dec 2013</t>
  </si>
  <si>
    <t>Nov-Jan 2014</t>
  </si>
  <si>
    <t>Dec-Feb 2014</t>
  </si>
  <si>
    <t>Jan-Mar 2014</t>
  </si>
  <si>
    <t>Feb-Apr 2014</t>
  </si>
  <si>
    <t>Mar-May 2014</t>
  </si>
  <si>
    <t>Apr-Jun 2014</t>
  </si>
  <si>
    <t>May-Jul 2014</t>
  </si>
  <si>
    <t>Jun-Aug 2014</t>
  </si>
  <si>
    <t>Jul-Sep 2014</t>
  </si>
  <si>
    <t>Aug-Oct 2014</t>
  </si>
  <si>
    <t>Sep-Nov 2014</t>
  </si>
  <si>
    <t>Oct-Dec 2014</t>
  </si>
  <si>
    <t>Nov-Jan 2015</t>
  </si>
  <si>
    <t>Dec-Feb 2015</t>
  </si>
  <si>
    <t>Jan-Mar 2015</t>
  </si>
  <si>
    <t>Feb-Apr 2015</t>
  </si>
  <si>
    <t>Mar-May 2015</t>
  </si>
  <si>
    <t>Apr-Jun 2015</t>
  </si>
  <si>
    <t>May-Jul 2015</t>
  </si>
  <si>
    <t>Jun-Aug 2015</t>
  </si>
  <si>
    <t>Jul-Sep 2015</t>
  </si>
  <si>
    <t>Aug-Oct 2015</t>
  </si>
  <si>
    <t>Sep-Nov 2015</t>
  </si>
  <si>
    <t>Oct-Dec 2015</t>
  </si>
  <si>
    <t>Nov-Jan 2016</t>
  </si>
  <si>
    <t>Dec-Feb 2016</t>
  </si>
  <si>
    <t>Jan-Mar 2016</t>
  </si>
  <si>
    <t>Feb-Apr 2016</t>
  </si>
  <si>
    <t>Mar-May 2016</t>
  </si>
  <si>
    <t>Apr-Jun 2016</t>
  </si>
  <si>
    <t>May-Jul 2016</t>
  </si>
  <si>
    <t>Jun-Aug 2016</t>
  </si>
  <si>
    <t>Jul-Sep 2016</t>
  </si>
  <si>
    <t>Aug-Oct 2016</t>
  </si>
  <si>
    <t>Sep-Nov 2016</t>
  </si>
  <si>
    <t>Oct-Dec 2016</t>
  </si>
  <si>
    <t>Nov-Jan 2017</t>
  </si>
  <si>
    <t>Dec-Feb 2017</t>
  </si>
  <si>
    <t>Jan-Mar 2017</t>
  </si>
  <si>
    <t>Feb-Apr 2017</t>
  </si>
  <si>
    <t>Mar-May 2017</t>
  </si>
  <si>
    <t>Apr-Jun 2017</t>
  </si>
  <si>
    <t>May-Jul 2017</t>
  </si>
  <si>
    <t>Jun-Aug 2017</t>
  </si>
  <si>
    <t>Jul-Sep 2017</t>
  </si>
  <si>
    <t>Aug-Oct 2017</t>
  </si>
  <si>
    <t>Sep-Nov 2017</t>
  </si>
  <si>
    <t>Oct-Dec 2017</t>
  </si>
  <si>
    <t>Nov-Jan 2018</t>
  </si>
  <si>
    <t>Dec-Feb 2018</t>
  </si>
  <si>
    <t>Jan-Mar 2018</t>
  </si>
  <si>
    <t>Feb-Apr 2018</t>
  </si>
  <si>
    <t>Mar-May 2018</t>
  </si>
  <si>
    <t>Apr-Jun 2018</t>
  </si>
  <si>
    <t>May-Jul 2018</t>
  </si>
  <si>
    <t>Jun-Aug 2018</t>
  </si>
  <si>
    <t>Jul-Sep 2018</t>
  </si>
  <si>
    <t>Aug-Oct 2018</t>
  </si>
  <si>
    <t>Sep-Nov 2018</t>
  </si>
  <si>
    <t>Oct-Dec 2018</t>
  </si>
  <si>
    <t>Nov-Jan 2019</t>
  </si>
  <si>
    <t>Dec-Feb 2019</t>
  </si>
  <si>
    <t>Jan-Mar 2019</t>
  </si>
  <si>
    <t>Feb-Apr 2019</t>
  </si>
  <si>
    <t>Mar-May 2019</t>
  </si>
  <si>
    <t>Apr-Jun 2019</t>
  </si>
  <si>
    <t>May-Jul 2019</t>
  </si>
  <si>
    <t>Jun-Aug 2019</t>
  </si>
  <si>
    <t>Jul-Sep 2019</t>
  </si>
  <si>
    <t>Aug-Oct 2019</t>
  </si>
  <si>
    <t>Sep-Nov 2019</t>
  </si>
  <si>
    <t>Oct-Dec 2019</t>
  </si>
  <si>
    <t>Nov-Jan 2020</t>
  </si>
  <si>
    <t>Dec-Feb 2020</t>
  </si>
  <si>
    <t>Jan-Mar 2020</t>
  </si>
  <si>
    <t>Feb-Apr 2020</t>
  </si>
  <si>
    <t>Mar-May 2020</t>
  </si>
  <si>
    <t>Apr-Jun 2020</t>
  </si>
  <si>
    <t>May-Jul 2020</t>
  </si>
  <si>
    <t>Jun-Aug 2020</t>
  </si>
  <si>
    <t>Jul-Sep 2020</t>
  </si>
  <si>
    <t>Aug-Oct 2020</t>
  </si>
  <si>
    <t>Sep-Nov 2020</t>
  </si>
  <si>
    <t>Oct-Dec 2020</t>
  </si>
  <si>
    <t>Nov-Jan 2021</t>
  </si>
  <si>
    <t>Dec-Feb 2021</t>
  </si>
  <si>
    <t>Jan-Mar 2021</t>
  </si>
  <si>
    <t>Feb-Apr 2021</t>
  </si>
  <si>
    <t>Mar-May 2021</t>
  </si>
  <si>
    <t>Apr-Jun 2021</t>
  </si>
  <si>
    <t>May-Jul 2021</t>
  </si>
  <si>
    <t>Jun-Aug 2021</t>
  </si>
  <si>
    <t>Jul-Sep 2021</t>
  </si>
  <si>
    <t>Aug-Oct 2021</t>
  </si>
  <si>
    <t>Sep-Nov 2021</t>
  </si>
  <si>
    <t>Oct-Dec 2021</t>
  </si>
  <si>
    <t>Nov-Jan 2022</t>
  </si>
  <si>
    <t>Dec-Feb 2022</t>
  </si>
  <si>
    <t>Jan-Mar 2022</t>
  </si>
  <si>
    <t>Feb-Apr 2022</t>
  </si>
  <si>
    <t>Mar-May 2022</t>
  </si>
  <si>
    <t>Apr-Jun 2022</t>
  </si>
  <si>
    <t>May-Jul 2022</t>
  </si>
  <si>
    <t>Jun-Aug 2022</t>
  </si>
  <si>
    <t>Jul-Sep 2022</t>
  </si>
  <si>
    <t>Aug-Oct 2022</t>
  </si>
  <si>
    <t>Sep-Nov 2022</t>
  </si>
  <si>
    <t>Oct-Dec 2022</t>
  </si>
  <si>
    <t>Nov-Jan 2023</t>
  </si>
  <si>
    <t>Dec-Feb 2023</t>
  </si>
  <si>
    <t>Jan-Mar 2023</t>
  </si>
  <si>
    <t>Feb-Apr 2023</t>
  </si>
  <si>
    <t>Mar-May 2023</t>
  </si>
  <si>
    <t>Apr-Jun 2023</t>
  </si>
  <si>
    <t>May-Jul 2023</t>
  </si>
  <si>
    <t>Jun-Aug 2023</t>
  </si>
  <si>
    <t>Jul-Sep 2023</t>
  </si>
  <si>
    <t>Aug-Oct 2023</t>
  </si>
  <si>
    <t>Sep-Nov 2023</t>
  </si>
  <si>
    <t>Oct-Dec 2023</t>
  </si>
  <si>
    <t>Nov-Jan 2024</t>
  </si>
  <si>
    <t>Dec-Feb 2024</t>
  </si>
  <si>
    <t>Jan-Mar 2024</t>
  </si>
  <si>
    <t>Feb-Apr 2024</t>
  </si>
  <si>
    <t>Mar-May 2024</t>
  </si>
  <si>
    <t>Apr-Jun 2024</t>
  </si>
  <si>
    <t>May-Jul 2024</t>
  </si>
  <si>
    <t>Jun-Aug 2024</t>
  </si>
  <si>
    <t>Jul-Sep 2024</t>
  </si>
  <si>
    <t>Aug-Oct 2024</t>
  </si>
  <si>
    <t>Sep-Nov 2024</t>
  </si>
  <si>
    <t>Oct-Dec 2024</t>
  </si>
  <si>
    <t>Aged 25-49</t>
  </si>
  <si>
    <t>Year</t>
  </si>
  <si>
    <t>*Taken as the 12-month averages of the rolling 3-month averages.</t>
  </si>
  <si>
    <t>Inflation (%)</t>
  </si>
  <si>
    <t>*Taken from https://www.ons.gov.uk/economy/inflationandpriceindices/timeseries/l55o/mm23</t>
  </si>
  <si>
    <t>Labour Share</t>
  </si>
  <si>
    <t>Labour Share (%)</t>
  </si>
  <si>
    <t>Real Median Wage</t>
  </si>
  <si>
    <t>Real Average Wage</t>
  </si>
  <si>
    <t>Adj. Productivity</t>
  </si>
  <si>
    <t>10P</t>
  </si>
  <si>
    <t>20P</t>
  </si>
  <si>
    <t>30P</t>
  </si>
  <si>
    <t>40P</t>
  </si>
  <si>
    <t>60P</t>
  </si>
  <si>
    <t>70P</t>
  </si>
  <si>
    <t>80P</t>
  </si>
  <si>
    <t>90P</t>
  </si>
  <si>
    <t>Hours Worked</t>
  </si>
  <si>
    <t>Capital Consumption (£m): S.1: TOTAL: Ind TOTAL: CP</t>
  </si>
  <si>
    <t>-</t>
  </si>
  <si>
    <t>Capital Consumption (£m): S.1: TOTAL: Ind TOTAL: CVM</t>
  </si>
  <si>
    <t>Implied Deflator</t>
  </si>
  <si>
    <t>Gross fixed capital formation deflator: SA</t>
  </si>
  <si>
    <t>Implied deflator 2022=100</t>
  </si>
  <si>
    <t>Gross fixed capital formation deflator: SA 2019=100</t>
  </si>
  <si>
    <t>Implied Deflator 2019=100</t>
  </si>
  <si>
    <t>Capital Consumption deflated: Implied Deflator 2019 prices</t>
  </si>
  <si>
    <t>Capital Consumption deflated: GFCF Deflator 2019 prices</t>
  </si>
  <si>
    <t>Difference as percent of GFCF deflator</t>
  </si>
  <si>
    <t>Capital Consumption deflated: GFCF Deflator 2019 prices, YoY%</t>
  </si>
  <si>
    <t>Capital Consumption deflated: Implied Deflator 2019 prices, YoY%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</si>
</sst>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#,###,"/>
    <numFmt numFmtId="165" formatCode="0.0"/>
    <numFmt numFmtId="166" formatCode="0.0%"/>
    <numFmt numFmtId="167" formatCode="0.000%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9" fontId="1" fillId="0" borderId="0" applyFont="0" applyFill="0" applyBorder="0" applyAlignment="0" applyProtection="0"/>
    <xf numFmtId="0" fontId="3" fillId="0" borderId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</cellStyleXfs>
  <cellXfs count="31">
    <xf numFmtId="0" fontId="0" fillId="0" borderId="0" xfId="0"/>
    <xf numFmtId="10" fontId="0" fillId="0" borderId="0" xfId="1" applyNumberFormat="1" applyFont="1"/>
    <xf numFmtId="0" fontId="2" fillId="0" borderId="0" xfId="0" applyFont="1"/>
    <xf numFmtId="166" fontId="0" fillId="0" borderId="0" xfId="1" applyNumberFormat="1" applyFont="1"/>
    <xf numFmtId="9" fontId="0" fillId="0" borderId="0" xfId="1" applyFont="1"/>
    <xf numFmtId="164" fontId="0" fillId="0" borderId="0" xfId="0" applyNumberFormat="1"/>
    <xf numFmtId="0" fontId="4" fillId="0" borderId="0" xfId="2" applyFont="1" applyAlignment="1">
      <alignment horizontal="right"/>
    </xf>
    <xf numFmtId="165" fontId="4" fillId="0" borderId="0" xfId="2" applyNumberFormat="1" applyFont="1"/>
    <xf numFmtId="164" fontId="4" fillId="0" borderId="0" xfId="2" applyNumberFormat="1" applyFont="1"/>
    <xf numFmtId="0" fontId="4" fillId="0" borderId="1" xfId="2" applyFont="1" applyBorder="1" applyAlignment="1">
      <alignment horizontal="right" wrapText="1"/>
    </xf>
    <xf numFmtId="0" fontId="4" fillId="0" borderId="2" xfId="2" applyFont="1" applyBorder="1" applyAlignment="1">
      <alignment horizontal="right" wrapText="1"/>
    </xf>
    <xf numFmtId="0" fontId="4" fillId="0" borderId="3" xfId="2" applyFont="1" applyBorder="1" applyAlignment="1">
      <alignment horizontal="right" wrapText="1"/>
    </xf>
    <xf numFmtId="165" fontId="4" fillId="0" borderId="4" xfId="2" applyNumberFormat="1" applyFont="1" applyBorder="1"/>
    <xf numFmtId="164" fontId="4" fillId="0" borderId="5" xfId="2" applyNumberFormat="1" applyFont="1" applyBorder="1"/>
    <xf numFmtId="0" fontId="5" fillId="0" borderId="0" xfId="2" applyFont="1"/>
    <xf numFmtId="0" fontId="4" fillId="0" borderId="0" xfId="8"/>
    <xf numFmtId="164" fontId="4" fillId="0" borderId="1" xfId="2" applyNumberFormat="1" applyFont="1" applyBorder="1"/>
    <xf numFmtId="165" fontId="4" fillId="0" borderId="1" xfId="2" applyNumberFormat="1" applyFont="1" applyBorder="1"/>
    <xf numFmtId="165" fontId="4" fillId="0" borderId="2" xfId="2" applyNumberFormat="1" applyFont="1" applyBorder="1"/>
    <xf numFmtId="164" fontId="4" fillId="0" borderId="3" xfId="2" applyNumberFormat="1" applyFont="1" applyBorder="1"/>
    <xf numFmtId="2" fontId="0" fillId="0" borderId="0" xfId="0" applyNumberFormat="1"/>
    <xf numFmtId="0" fontId="2" fillId="2" borderId="0" xfId="0" applyFont="1" applyFill="1"/>
    <xf numFmtId="0" fontId="4" fillId="0" borderId="6" xfId="2" applyFon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4" fillId="0" borderId="8" xfId="2" applyFont="1" applyBorder="1" applyAlignment="1">
      <alignment horizontal="center"/>
    </xf>
    <xf numFmtId="0" fontId="4" fillId="0" borderId="5" xfId="2" applyFont="1" applyBorder="1" applyAlignment="1">
      <alignment horizontal="center"/>
    </xf>
    <xf numFmtId="0" fontId="4" fillId="0" borderId="0" xfId="2" applyFont="1" applyAlignment="1">
      <alignment horizontal="center"/>
    </xf>
    <xf numFmtId="0" fontId="4" fillId="0" borderId="4" xfId="2" applyFont="1" applyBorder="1" applyAlignment="1">
      <alignment horizontal="center"/>
    </xf>
    <xf numFmtId="167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</cellXfs>
  <cellStyles count="9">
    <cellStyle name="Comma 2" xfId="4" xr:uid="{EF51793B-9901-4D08-BCA0-19DFF534B18A}"/>
    <cellStyle name="Comma 3" xfId="3" xr:uid="{0B9B5A9D-7114-4B1D-9F05-6293B7E2794F}"/>
    <cellStyle name="Normal" xfId="0" builtinId="0"/>
    <cellStyle name="Normal 2" xfId="5" xr:uid="{3D7F6526-B841-494A-A511-3676ED4191AE}"/>
    <cellStyle name="Normal 2 2" xfId="6" xr:uid="{82B41036-0CAE-40C0-8F46-2A6E5EC2CD25}"/>
    <cellStyle name="Normal 3" xfId="2" xr:uid="{924054AB-A4E5-4E6F-A0BE-8A9185290789}"/>
    <cellStyle name="Normal 39" xfId="7" xr:uid="{C082CF4B-2560-4589-B5F8-19A0D289AAF5}"/>
    <cellStyle name="Normal 76" xfId="8" xr:uid="{7E7F198D-9F3D-48F4-AE89-34BD9177F3DF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25-49 Unemployment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'25-49 Unemployment Yearly'!$A$2:$A$24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'25-49 Unemployment Yearly'!$B$2:$B$24</c:f>
              <c:numCache>
                <c:formatCode>0.00%</c:formatCode>
                <c:ptCount val="23"/>
                <c:pt idx="0">
                  <c:v>5.8737579186881335E-2</c:v>
                </c:pt>
                <c:pt idx="1">
                  <c:v>5.1304607417250514E-2</c:v>
                </c:pt>
                <c:pt idx="2">
                  <c:v>4.9303671995560357E-2</c:v>
                </c:pt>
                <c:pt idx="3">
                  <c:v>4.3751283593100793E-2</c:v>
                </c:pt>
                <c:pt idx="4">
                  <c:v>4.0693707968665276E-2</c:v>
                </c:pt>
                <c:pt idx="5">
                  <c:v>4.1440296816513789E-2</c:v>
                </c:pt>
                <c:pt idx="6">
                  <c:v>3.8807305401862606E-2</c:v>
                </c:pt>
                <c:pt idx="7">
                  <c:v>3.6047778550116739E-2</c:v>
                </c:pt>
                <c:pt idx="8">
                  <c:v>3.5290549286935806E-2</c:v>
                </c:pt>
                <c:pt idx="9">
                  <c:v>4.1222826065545136E-2</c:v>
                </c:pt>
                <c:pt idx="10">
                  <c:v>3.9622029691190289E-2</c:v>
                </c:pt>
                <c:pt idx="11">
                  <c:v>4.2069052399498576E-2</c:v>
                </c:pt>
                <c:pt idx="12">
                  <c:v>5.9738802914702079E-2</c:v>
                </c:pt>
                <c:pt idx="13">
                  <c:v>6.3298461988579524E-2</c:v>
                </c:pt>
                <c:pt idx="14">
                  <c:v>6.3668677142935129E-2</c:v>
                </c:pt>
                <c:pt idx="15">
                  <c:v>6.2570691691333599E-2</c:v>
                </c:pt>
                <c:pt idx="16">
                  <c:v>5.9037044522817911E-2</c:v>
                </c:pt>
                <c:pt idx="17">
                  <c:v>4.8485571209350715E-2</c:v>
                </c:pt>
                <c:pt idx="18">
                  <c:v>4.1649204859084167E-2</c:v>
                </c:pt>
                <c:pt idx="19">
                  <c:v>3.8043443796313886E-2</c:v>
                </c:pt>
                <c:pt idx="20">
                  <c:v>3.4049310248549312E-2</c:v>
                </c:pt>
                <c:pt idx="21">
                  <c:v>3.1225521838540368E-2</c:v>
                </c:pt>
                <c:pt idx="22">
                  <c:v>2.8295255481123494E-2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BE-4B24-AB9C-476F741BD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15138528"/>
        <c:axId val="2015125568"/>
      </c:lineChart>
      <c:catAx>
        <c:axId val="2015138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25568"/>
        <c:crosses val="autoZero"/>
        <c:auto val="1"/>
        <c:lblAlgn val="ctr"/>
        <c:lblOffset val="100"/>
        <c:noMultiLvlLbl val="0"/>
      </c:catAx>
      <c:valAx>
        <c:axId val="20151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138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Headline inflation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'Core Inflation'!$A$2:$A$24</c:f>
              <c:numCache>
                <c:formatCode>General</c:formatCode>
                <c:ptCount val="23"/>
                <c:pt idx="0">
                  <c:v>1997</c:v>
                </c:pt>
                <c:pt idx="1">
                  <c:v>1998</c:v>
                </c:pt>
                <c:pt idx="2">
                  <c:v>1999</c:v>
                </c:pt>
                <c:pt idx="3">
                  <c:v>2000</c:v>
                </c:pt>
                <c:pt idx="4">
                  <c:v>2001</c:v>
                </c:pt>
                <c:pt idx="5">
                  <c:v>2002</c:v>
                </c:pt>
                <c:pt idx="6">
                  <c:v>2003</c:v>
                </c:pt>
                <c:pt idx="7">
                  <c:v>2004</c:v>
                </c:pt>
                <c:pt idx="8">
                  <c:v>2005</c:v>
                </c:pt>
                <c:pt idx="9">
                  <c:v>2006</c:v>
                </c:pt>
                <c:pt idx="10">
                  <c:v>2007</c:v>
                </c:pt>
                <c:pt idx="11">
                  <c:v>2008</c:v>
                </c:pt>
                <c:pt idx="12">
                  <c:v>2009</c:v>
                </c:pt>
                <c:pt idx="13">
                  <c:v>2010</c:v>
                </c:pt>
                <c:pt idx="14">
                  <c:v>2011</c:v>
                </c:pt>
                <c:pt idx="15">
                  <c:v>2012</c:v>
                </c:pt>
                <c:pt idx="16">
                  <c:v>2013</c:v>
                </c:pt>
                <c:pt idx="17">
                  <c:v>2014</c:v>
                </c:pt>
                <c:pt idx="18">
                  <c:v>2015</c:v>
                </c:pt>
                <c:pt idx="19">
                  <c:v>2016</c:v>
                </c:pt>
                <c:pt idx="20">
                  <c:v>2017</c:v>
                </c:pt>
                <c:pt idx="21">
                  <c:v>2018</c:v>
                </c:pt>
                <c:pt idx="22">
                  <c:v>2019</c:v>
                </c:pt>
              </c:numCache>
            </c:numRef>
          </c:cat>
          <c:val>
            <c:numRef>
              <c:f>'Core Inflation'!$B$2:$B$24</c:f>
              <c:numCache>
                <c:formatCode>0.0%</c:formatCode>
                <c:ptCount val="23"/>
                <c:pt idx="0">
                  <c:v>2.2000000000000002E-2</c:v>
                </c:pt>
                <c:pt idx="1">
                  <c:v>1.8000000000000002E-2</c:v>
                </c:pt>
                <c:pt idx="2">
                  <c:v>1.7000000000000001E-2</c:v>
                </c:pt>
                <c:pt idx="3">
                  <c:v>1.2E-2</c:v>
                </c:pt>
                <c:pt idx="4">
                  <c:v>1.6E-2</c:v>
                </c:pt>
                <c:pt idx="5">
                  <c:v>1.4999999999999999E-2</c:v>
                </c:pt>
                <c:pt idx="6">
                  <c:v>1.3999999999999999E-2</c:v>
                </c:pt>
                <c:pt idx="7">
                  <c:v>1.3999999999999999E-2</c:v>
                </c:pt>
                <c:pt idx="8">
                  <c:v>2.1000000000000001E-2</c:v>
                </c:pt>
                <c:pt idx="9">
                  <c:v>2.5000000000000001E-2</c:v>
                </c:pt>
                <c:pt idx="10">
                  <c:v>2.4E-2</c:v>
                </c:pt>
                <c:pt idx="11">
                  <c:v>3.5000000000000003E-2</c:v>
                </c:pt>
                <c:pt idx="12">
                  <c:v>0.02</c:v>
                </c:pt>
                <c:pt idx="13">
                  <c:v>2.5000000000000001E-2</c:v>
                </c:pt>
                <c:pt idx="14">
                  <c:v>3.7999999999999999E-2</c:v>
                </c:pt>
                <c:pt idx="15">
                  <c:v>2.6000000000000002E-2</c:v>
                </c:pt>
                <c:pt idx="16">
                  <c:v>2.3E-2</c:v>
                </c:pt>
                <c:pt idx="17">
                  <c:v>1.4999999999999999E-2</c:v>
                </c:pt>
                <c:pt idx="18">
                  <c:v>4.0000000000000001E-3</c:v>
                </c:pt>
                <c:pt idx="19">
                  <c:v>0.01</c:v>
                </c:pt>
                <c:pt idx="20">
                  <c:v>2.6000000000000002E-2</c:v>
                </c:pt>
                <c:pt idx="21">
                  <c:v>2.3E-2</c:v>
                </c:pt>
                <c:pt idx="22">
                  <c:v>1.7000000000000001E-2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FA-4AD9-B796-4A564ECDFD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7473424"/>
        <c:axId val="717473904"/>
      </c:lineChart>
      <c:catAx>
        <c:axId val="71747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904"/>
        <c:crosses val="autoZero"/>
        <c:auto val="1"/>
        <c:lblAlgn val="ctr"/>
        <c:lblOffset val="100"/>
        <c:noMultiLvlLbl val="0"/>
      </c:catAx>
      <c:valAx>
        <c:axId val="71747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73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Labour Share of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'Labour Share of Income'!$B$2:$B$24</c:f>
              <c:numCache>
                <c:formatCode>0%</c:formatCode>
                <c:ptCount val="23"/>
                <c:pt idx="0">
                  <c:v>0.55299999999999994</c:v>
                </c:pt>
                <c:pt idx="1">
                  <c:v>0.55700000000000005</c:v>
                </c:pt>
                <c:pt idx="2">
                  <c:v>0.57999999999999996</c:v>
                </c:pt>
                <c:pt idx="3">
                  <c:v>0.59</c:v>
                </c:pt>
                <c:pt idx="4">
                  <c:v>0.60099999999999998</c:v>
                </c:pt>
                <c:pt idx="5">
                  <c:v>0.59299999999999997</c:v>
                </c:pt>
                <c:pt idx="6">
                  <c:v>0.58799999999999997</c:v>
                </c:pt>
                <c:pt idx="7">
                  <c:v>0.59699999999999998</c:v>
                </c:pt>
                <c:pt idx="8">
                  <c:v>0.59499999999999997</c:v>
                </c:pt>
                <c:pt idx="9">
                  <c:v>0.59799999999999998</c:v>
                </c:pt>
                <c:pt idx="10">
                  <c:v>0.60599999999999998</c:v>
                </c:pt>
                <c:pt idx="11">
                  <c:v>0.59399999999999997</c:v>
                </c:pt>
                <c:pt idx="12">
                  <c:v>0.60399999999999998</c:v>
                </c:pt>
                <c:pt idx="13">
                  <c:v>0.60499999999999998</c:v>
                </c:pt>
                <c:pt idx="14">
                  <c:v>0.6</c:v>
                </c:pt>
                <c:pt idx="15">
                  <c:v>0.59299999999999997</c:v>
                </c:pt>
                <c:pt idx="16">
                  <c:v>0.59399999999999997</c:v>
                </c:pt>
                <c:pt idx="17">
                  <c:v>0.58299999999999996</c:v>
                </c:pt>
                <c:pt idx="18">
                  <c:v>0.58599999999999997</c:v>
                </c:pt>
                <c:pt idx="19">
                  <c:v>0.58599999999999997</c:v>
                </c:pt>
                <c:pt idx="20">
                  <c:v>0.58399999999999996</c:v>
                </c:pt>
                <c:pt idx="21">
                  <c:v>0.58899999999999997</c:v>
                </c:pt>
                <c:pt idx="22">
                  <c:v>0.59099999999999997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56-4BEA-9C18-90D171B4A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7527664"/>
        <c:axId val="717507984"/>
      </c:lineChart>
      <c:catAx>
        <c:axId val="717527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07984"/>
        <c:crosses val="autoZero"/>
        <c:auto val="1"/>
        <c:lblAlgn val="ctr"/>
        <c:lblOffset val="100"/>
        <c:noMultiLvlLbl val="0"/>
      </c:catAx>
      <c:valAx>
        <c:axId val="717507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52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'Capital Consumption'!$L$3:$L$38</c:f>
              <c:numCache>
                <c:formatCode>0.00%</c:formatCode>
                <c:ptCount val="36"/>
                <c:pt idx="0">
                  <c:v>3.8949021367281782E-2</c:v>
                </c:pt>
                <c:pt idx="1">
                  <c:v>1.7926349874206127E-3</c:v>
                </c:pt>
                <c:pt idx="2">
                  <c:v>2.2990850930853613E-2</c:v>
                </c:pt>
                <c:pt idx="3">
                  <c:v>3.624771337640486E-2</c:v>
                </c:pt>
                <c:pt idx="4">
                  <c:v>5.8207699792681623E-2</c:v>
                </c:pt>
                <c:pt idx="5">
                  <c:v>4.7819686723932671E-2</c:v>
                </c:pt>
                <c:pt idx="6">
                  <c:v>4.233950829177003E-2</c:v>
                </c:pt>
                <c:pt idx="7">
                  <c:v>9.8721141499176013E-4</c:v>
                </c:pt>
                <c:pt idx="8">
                  <c:v>-1.4260832857792349E-2</c:v>
                </c:pt>
                <c:pt idx="9">
                  <c:v>3.3938165103665222E-2</c:v>
                </c:pt>
                <c:pt idx="10">
                  <c:v>2.2267163732011049E-2</c:v>
                </c:pt>
                <c:pt idx="11">
                  <c:v>3.6168742291618698E-2</c:v>
                </c:pt>
                <c:pt idx="12">
                  <c:v>4.4282367100560091E-2</c:v>
                </c:pt>
                <c:pt idx="13">
                  <c:v>4.91513075155499E-2</c:v>
                </c:pt>
                <c:pt idx="14">
                  <c:v>3.7693060625325091E-2</c:v>
                </c:pt>
                <c:pt idx="15">
                  <c:v>3.6671917661240727E-2</c:v>
                </c:pt>
                <c:pt idx="16">
                  <c:v>1.7023475040628105E-2</c:v>
                </c:pt>
                <c:pt idx="17">
                  <c:v>3.4861446094555194E-2</c:v>
                </c:pt>
                <c:pt idx="18">
                  <c:v>2.4759215603735348E-2</c:v>
                </c:pt>
                <c:pt idx="19">
                  <c:v>3.4323413874275344E-2</c:v>
                </c:pt>
                <c:pt idx="20">
                  <c:v>3.3769651567498803E-2</c:v>
                </c:pt>
                <c:pt idx="21">
                  <c:v>2.9822067972667746E-2</c:v>
                </c:pt>
                <c:pt idx="22">
                  <c:v>1.9780920011186923E-2</c:v>
                </c:pt>
                <c:pt idx="23">
                  <c:v>1.991603292766931E-2</c:v>
                </c:pt>
                <c:pt idx="24">
                  <c:v>1.5781009954766351E-2</c:v>
                </c:pt>
                <c:pt idx="25">
                  <c:v>9.3699023024155417E-3</c:v>
                </c:pt>
                <c:pt idx="26">
                  <c:v>1.7878052928446506E-2</c:v>
                </c:pt>
                <c:pt idx="27">
                  <c:v>2.9223569151068298E-2</c:v>
                </c:pt>
                <c:pt idx="28">
                  <c:v>2.6064100579860829E-2</c:v>
                </c:pt>
                <c:pt idx="29">
                  <c:v>2.5045088604092165E-2</c:v>
                </c:pt>
                <c:pt idx="30">
                  <c:v>1.4896845205238003E-2</c:v>
                </c:pt>
                <c:pt idx="31">
                  <c:v>1.67079779038742E-2</c:v>
                </c:pt>
                <c:pt idx="32">
                  <c:v>2.3163194852757488E-2</c:v>
                </c:pt>
                <c:pt idx="33">
                  <c:v>8.5759295269826064E-3</c:v>
                </c:pt>
                <c:pt idx="34">
                  <c:v>1.1353801186218147E-2</c:v>
                </c:pt>
                <c:pt idx="35">
                  <c:v>2.4067133075021053E-2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8E-40EF-B761-D6C293E8ADA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'Capital Consumption'!$M$3:$M$38</c:f>
              <c:numCache>
                <c:formatCode>General</c:formatCode>
                <c:ptCount val="36"/>
                <c:pt idx="10" formatCode="0.00%">
                  <c:v>3.079995190774654E-2</c:v>
                </c:pt>
                <c:pt idx="11" formatCode="0.00%">
                  <c:v>3.7836412412331343E-2</c:v>
                </c:pt>
                <c:pt idx="12" formatCode="0.00%">
                  <c:v>4.2203350077204195E-2</c:v>
                </c:pt>
                <c:pt idx="13" formatCode="0.00%">
                  <c:v>4.3105832930905787E-2</c:v>
                </c:pt>
                <c:pt idx="14" formatCode="0.00%">
                  <c:v>4.1549241964554701E-2</c:v>
                </c:pt>
                <c:pt idx="15" formatCode="0.00%">
                  <c:v>3.7945513470592371E-2</c:v>
                </c:pt>
                <c:pt idx="16" formatCode="0.00%">
                  <c:v>3.0538000997837964E-2</c:v>
                </c:pt>
                <c:pt idx="17" formatCode="0.00%">
                  <c:v>2.883424444758249E-2</c:v>
                </c:pt>
                <c:pt idx="18" formatCode="0.00%">
                  <c:v>2.7767320753533237E-2</c:v>
                </c:pt>
                <c:pt idx="19" formatCode="0.00%">
                  <c:v>3.0199204099308159E-2</c:v>
                </c:pt>
                <c:pt idx="20" formatCode="0.00%">
                  <c:v>2.999911113744767E-2</c:v>
                </c:pt>
                <c:pt idx="21" formatCode="0.00%">
                  <c:v>2.1070950853625332E-2</c:v>
                </c:pt>
                <c:pt idx="22" formatCode="0.00%">
                  <c:v>2.0153679287806953E-2</c:v>
                </c:pt>
                <c:pt idx="23" formatCode="0.00%">
                  <c:v>1.8209057236848885E-2</c:v>
                </c:pt>
                <c:pt idx="24" formatCode="0.00%">
                  <c:v>1.3567665425845985E-2</c:v>
                </c:pt>
                <c:pt idx="25" formatCode="0.00%">
                  <c:v>9.8204490112652684E-3</c:v>
                </c:pt>
                <c:pt idx="26" formatCode="0.00%">
                  <c:v>1.3653346759234719E-2</c:v>
                </c:pt>
                <c:pt idx="27" formatCode="0.00%">
                  <c:v>1.9995033101762573E-2</c:v>
                </c:pt>
                <c:pt idx="28" formatCode="0.00%">
                  <c:v>2.3344919828925597E-2</c:v>
                </c:pt>
                <c:pt idx="29" formatCode="0.00%">
                  <c:v>2.5867790327832131E-2</c:v>
                </c:pt>
                <c:pt idx="30" formatCode="0.00%">
                  <c:v>2.3128213735332952E-2</c:v>
                </c:pt>
                <c:pt idx="31" formatCode="0.00%">
                  <c:v>1.9202204763864774E-2</c:v>
                </c:pt>
                <c:pt idx="32" formatCode="0.00%">
                  <c:v>1.3347497307674405E-2</c:v>
                </c:pt>
                <c:pt idx="33" formatCode="0.00%">
                  <c:v>1.3200567182540925E-2</c:v>
                </c:pt>
                <c:pt idx="34" formatCode="0.00%">
                  <c:v>2.0986535326241812E-2</c:v>
                </c:pt>
                <c:pt idx="35" formatCode="0.00%">
                  <c:v>7.2123102005265158E-2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8E-40EF-B761-D6C293E8A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3090048"/>
        <c:axId val="263091008"/>
      </c:lineChart>
      <c:catAx>
        <c:axId val="263090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1008"/>
        <c:crosses val="autoZero"/>
        <c:auto val="1"/>
        <c:lblAlgn val="ctr"/>
        <c:lblOffset val="100"/>
        <c:noMultiLvlLbl val="0"/>
      </c:catAx>
      <c:valAx>
        <c:axId val="26309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0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304800</xdr:colOff>
      <xdr:row>1</xdr:row>
      <xdr:rowOff>80962</xdr:rowOff>
    </xdr:from>
    <xdr:to>
      <xdr:col>10</xdr:col>
      <xdr:colOff>0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38C7E-D220-86A2-6EA2-4D3FE2F84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71437</xdr:colOff>
      <xdr:row>3</xdr:row>
      <xdr:rowOff>42862</xdr:rowOff>
    </xdr:from>
    <xdr:to>
      <xdr:col>10</xdr:col>
      <xdr:colOff>376237</xdr:colOff>
      <xdr:row>17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A62EBC-6277-7932-8A57-B4E12CA3A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223837</xdr:colOff>
      <xdr:row>5</xdr:row>
      <xdr:rowOff>28575</xdr:rowOff>
    </xdr:from>
    <xdr:to>
      <xdr:col>15</xdr:col>
      <xdr:colOff>528637</xdr:colOff>
      <xdr:row>19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6B6406-71C2-5BCC-C6C8-B4879365FC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16</xdr:row>
      <xdr:rowOff>90487</xdr:rowOff>
    </xdr:from>
    <xdr:to>
      <xdr:col>9</xdr:col>
      <xdr:colOff>590550</xdr:colOff>
      <xdr:row>30</xdr:row>
      <xdr:rowOff>166687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80267C9-C559-E9AE-34E9-DBBEF6B1EF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E58E8-130E-473D-B7F2-6A6CC88FD2C2}">
  <dimension ref="A1:Y348"/>
  <sheetViews>
    <sheetView workbookViewId="0">
      <selection activeCell="R4" sqref="R4"/>
    </sheetView>
  </sheetViews>
  <sheetFormatPr defaultRowHeight="15" x14ac:dyDescent="0.25"/>
  <cols>
    <col min="1" max="1" width="14.5703125" customWidth="1"/>
  </cols>
  <sheetData>
    <row r="1" spans="1:25" x14ac:dyDescent="0.25">
      <c r="B1" s="22" t="s">
        <v>0</v>
      </c>
      <c r="C1" s="23"/>
      <c r="D1" s="23"/>
      <c r="E1" s="23"/>
      <c r="F1" s="23"/>
      <c r="G1" s="23"/>
      <c r="H1" s="23"/>
      <c r="I1" s="24"/>
      <c r="J1" s="22" t="s">
        <v>1</v>
      </c>
      <c r="K1" s="23"/>
      <c r="L1" s="23"/>
      <c r="M1" s="23"/>
      <c r="N1" s="23"/>
      <c r="O1" s="23"/>
      <c r="P1" s="23"/>
      <c r="Q1" s="24"/>
      <c r="R1" s="22" t="s">
        <v>344</v>
      </c>
      <c r="S1" s="23"/>
      <c r="T1" s="23"/>
      <c r="U1" s="23"/>
      <c r="V1" s="23"/>
      <c r="W1" s="23"/>
      <c r="X1" s="23"/>
      <c r="Y1" s="24"/>
    </row>
    <row r="2" spans="1:25" x14ac:dyDescent="0.25">
      <c r="B2" s="25" t="s">
        <v>2</v>
      </c>
      <c r="C2" s="26"/>
      <c r="D2" s="26" t="s">
        <v>3</v>
      </c>
      <c r="E2" s="26"/>
      <c r="F2" s="26" t="s">
        <v>4</v>
      </c>
      <c r="G2" s="26"/>
      <c r="H2" s="26" t="s">
        <v>5</v>
      </c>
      <c r="I2" s="27"/>
      <c r="J2" s="25" t="s">
        <v>2</v>
      </c>
      <c r="K2" s="26"/>
      <c r="L2" s="26" t="s">
        <v>3</v>
      </c>
      <c r="M2" s="26"/>
      <c r="N2" s="26" t="s">
        <v>4</v>
      </c>
      <c r="O2" s="26"/>
      <c r="P2" s="26" t="s">
        <v>5</v>
      </c>
      <c r="Q2" s="27"/>
      <c r="R2" s="25" t="s">
        <v>2</v>
      </c>
      <c r="S2" s="26"/>
      <c r="T2" s="26" t="s">
        <v>3</v>
      </c>
      <c r="U2" s="26"/>
      <c r="V2" s="26" t="s">
        <v>4</v>
      </c>
      <c r="W2" s="26"/>
      <c r="X2" s="26" t="s">
        <v>5</v>
      </c>
      <c r="Y2" s="27"/>
    </row>
    <row r="3" spans="1:25" x14ac:dyDescent="0.25">
      <c r="B3" s="11" t="s">
        <v>6</v>
      </c>
      <c r="C3" s="9" t="s">
        <v>7</v>
      </c>
      <c r="D3" s="9" t="s">
        <v>6</v>
      </c>
      <c r="E3" s="9" t="s">
        <v>7</v>
      </c>
      <c r="F3" s="9" t="s">
        <v>6</v>
      </c>
      <c r="G3" s="9" t="s">
        <v>7</v>
      </c>
      <c r="H3" s="9" t="s">
        <v>6</v>
      </c>
      <c r="I3" s="10" t="s">
        <v>7</v>
      </c>
      <c r="J3" s="11" t="s">
        <v>6</v>
      </c>
      <c r="K3" s="9" t="s">
        <v>7</v>
      </c>
      <c r="L3" s="9" t="s">
        <v>6</v>
      </c>
      <c r="M3" s="9" t="s">
        <v>7</v>
      </c>
      <c r="N3" s="9" t="s">
        <v>6</v>
      </c>
      <c r="O3" s="9" t="s">
        <v>7</v>
      </c>
      <c r="P3" s="9" t="s">
        <v>6</v>
      </c>
      <c r="Q3" s="10" t="s">
        <v>7</v>
      </c>
      <c r="R3" s="11" t="s">
        <v>6</v>
      </c>
      <c r="S3" s="9" t="s">
        <v>7</v>
      </c>
      <c r="T3" s="9" t="s">
        <v>6</v>
      </c>
      <c r="U3" s="9" t="s">
        <v>7</v>
      </c>
      <c r="V3" s="9" t="s">
        <v>6</v>
      </c>
      <c r="W3" s="9" t="s">
        <v>7</v>
      </c>
      <c r="X3" s="9" t="s">
        <v>6</v>
      </c>
      <c r="Y3" s="10" t="s">
        <v>7</v>
      </c>
    </row>
    <row r="4" spans="1:25" x14ac:dyDescent="0.25">
      <c r="A4" t="s">
        <v>8</v>
      </c>
      <c r="B4" s="13">
        <v>6948355.6631406061</v>
      </c>
      <c r="C4" s="7">
        <v>77.070918843314402</v>
      </c>
      <c r="D4" s="8">
        <v>566885.64777763491</v>
      </c>
      <c r="E4" s="7">
        <v>7.5431463119361979</v>
      </c>
      <c r="F4" s="8">
        <v>7515241.3109182417</v>
      </c>
      <c r="G4" s="7">
        <v>83.358794690700464</v>
      </c>
      <c r="H4" s="8">
        <v>1500293.6890817587</v>
      </c>
      <c r="I4" s="12">
        <v>16.641205309299536</v>
      </c>
      <c r="J4" s="13">
        <v>9551694.1921685897</v>
      </c>
      <c r="K4" s="7">
        <v>79.838911081485691</v>
      </c>
      <c r="L4" s="8">
        <v>563005.93833232985</v>
      </c>
      <c r="M4" s="7">
        <v>5.5662148266223248</v>
      </c>
      <c r="N4" s="8">
        <v>10114700.13050092</v>
      </c>
      <c r="O4" s="7">
        <v>84.544859591197977</v>
      </c>
      <c r="P4" s="8">
        <v>1849007.8694990799</v>
      </c>
      <c r="Q4" s="12">
        <v>15.455140408802023</v>
      </c>
      <c r="R4" s="5">
        <f>B4+J4</f>
        <v>16500049.855309196</v>
      </c>
      <c r="S4" s="1">
        <f>R4/(V4+X4)</f>
        <v>0.78649405296984243</v>
      </c>
      <c r="T4" s="5">
        <f>D4+L4</f>
        <v>1129891.5861099646</v>
      </c>
      <c r="U4" s="1">
        <f>T4/V4</f>
        <v>6.4089355592267444E-2</v>
      </c>
      <c r="V4" s="5">
        <f>F4+N4</f>
        <v>17629941.441419162</v>
      </c>
      <c r="W4" s="1">
        <f>V4/(V4+X4)</f>
        <v>0.84035164859948297</v>
      </c>
      <c r="X4" s="5">
        <f>H4+P4</f>
        <v>3349301.5585808386</v>
      </c>
      <c r="Y4" s="1">
        <f>X4/(V4+X4)</f>
        <v>0.15964835140051711</v>
      </c>
    </row>
    <row r="5" spans="1:25" x14ac:dyDescent="0.25">
      <c r="A5" t="s">
        <v>9</v>
      </c>
      <c r="B5" s="13">
        <v>6964556.1681900565</v>
      </c>
      <c r="C5" s="7">
        <v>77.297933413104445</v>
      </c>
      <c r="D5" s="8">
        <v>553659.91159099701</v>
      </c>
      <c r="E5" s="7">
        <v>7.3642457960202812</v>
      </c>
      <c r="F5" s="8">
        <v>7518216.0797810527</v>
      </c>
      <c r="G5" s="7">
        <v>83.442871575156502</v>
      </c>
      <c r="H5" s="8">
        <v>1491799.9202189464</v>
      </c>
      <c r="I5" s="12">
        <v>16.557128424843498</v>
      </c>
      <c r="J5" s="13">
        <v>9551390.5590791758</v>
      </c>
      <c r="K5" s="7">
        <v>79.849174405161577</v>
      </c>
      <c r="L5" s="8">
        <v>551488.34104176622</v>
      </c>
      <c r="M5" s="7">
        <v>5.4587246515957384</v>
      </c>
      <c r="N5" s="8">
        <v>10102878.900120942</v>
      </c>
      <c r="O5" s="7">
        <v>84.459590915079943</v>
      </c>
      <c r="P5" s="8">
        <v>1858911.0998790562</v>
      </c>
      <c r="Q5" s="12">
        <v>15.540409084920057</v>
      </c>
      <c r="R5" s="5">
        <f t="shared" ref="R5:R68" si="0">B5+J5</f>
        <v>16515946.727269232</v>
      </c>
      <c r="S5" s="1">
        <f t="shared" ref="S5:S68" si="1">R5/(V5+X5)</f>
        <v>0.78753097025927243</v>
      </c>
      <c r="T5" s="5">
        <f t="shared" ref="T5:T68" si="2">D5+L5</f>
        <v>1105148.2526327632</v>
      </c>
      <c r="U5" s="1">
        <f t="shared" ref="U5:U68" si="3">T5/V5</f>
        <v>6.2717342701645765E-2</v>
      </c>
      <c r="V5" s="5">
        <f t="shared" ref="V5:V68" si="4">F5+N5</f>
        <v>17621094.979901996</v>
      </c>
      <c r="W5" s="1">
        <f t="shared" ref="W5:W68" si="5">V5/(V5+X5)</f>
        <v>0.84022782682149533</v>
      </c>
      <c r="X5" s="5">
        <f t="shared" ref="X5:X68" si="6">H5+P5</f>
        <v>3350711.0200980026</v>
      </c>
      <c r="Y5" s="1">
        <f t="shared" ref="Y5:Y68" si="7">X5/(V5+X5)</f>
        <v>0.15977217317850465</v>
      </c>
    </row>
    <row r="6" spans="1:25" x14ac:dyDescent="0.25">
      <c r="A6" t="s">
        <v>10</v>
      </c>
      <c r="B6" s="13">
        <v>6985642.5802547131</v>
      </c>
      <c r="C6" s="7">
        <v>77.571776778342496</v>
      </c>
      <c r="D6" s="8">
        <v>524808.0683813662</v>
      </c>
      <c r="E6" s="7">
        <v>6.9877041063664116</v>
      </c>
      <c r="F6" s="8">
        <v>7510450.6486360803</v>
      </c>
      <c r="G6" s="7">
        <v>83.399486092732886</v>
      </c>
      <c r="H6" s="8">
        <v>1494941.3513639192</v>
      </c>
      <c r="I6" s="12">
        <v>16.600513907267114</v>
      </c>
      <c r="J6" s="13">
        <v>9537224.1075806953</v>
      </c>
      <c r="K6" s="7">
        <v>79.744363384783099</v>
      </c>
      <c r="L6" s="8">
        <v>549728.51658133452</v>
      </c>
      <c r="M6" s="7">
        <v>5.4498968822806688</v>
      </c>
      <c r="N6" s="8">
        <v>10086952.624162029</v>
      </c>
      <c r="O6" s="7">
        <v>84.340852897323245</v>
      </c>
      <c r="P6" s="8">
        <v>1872794.3758379705</v>
      </c>
      <c r="Q6" s="12">
        <v>15.659147102676755</v>
      </c>
      <c r="R6" s="5">
        <f t="shared" si="0"/>
        <v>16522866.687835408</v>
      </c>
      <c r="S6" s="1">
        <f t="shared" si="1"/>
        <v>0.78811147819413019</v>
      </c>
      <c r="T6" s="5">
        <f t="shared" si="2"/>
        <v>1074536.5849627007</v>
      </c>
      <c r="U6" s="1">
        <f t="shared" si="3"/>
        <v>6.106222425576327E-2</v>
      </c>
      <c r="V6" s="5">
        <f t="shared" si="4"/>
        <v>17597403.27279811</v>
      </c>
      <c r="W6" s="1">
        <f t="shared" si="5"/>
        <v>0.83936497023931533</v>
      </c>
      <c r="X6" s="5">
        <f t="shared" si="6"/>
        <v>3367735.7272018897</v>
      </c>
      <c r="Y6" s="1">
        <f t="shared" si="7"/>
        <v>0.16063502976068461</v>
      </c>
    </row>
    <row r="7" spans="1:25" x14ac:dyDescent="0.25">
      <c r="A7" t="s">
        <v>11</v>
      </c>
      <c r="B7" s="13">
        <v>6995586.2026880644</v>
      </c>
      <c r="C7" s="7">
        <v>77.726697418690634</v>
      </c>
      <c r="D7" s="8">
        <v>520760.58925919468</v>
      </c>
      <c r="E7" s="7">
        <v>6.9283736324821872</v>
      </c>
      <c r="F7" s="8">
        <v>7516346.7919472586</v>
      </c>
      <c r="G7" s="7">
        <v>83.512774464439147</v>
      </c>
      <c r="H7" s="8">
        <v>1483889.2080527435</v>
      </c>
      <c r="I7" s="12">
        <v>16.487225535560853</v>
      </c>
      <c r="J7" s="13">
        <v>9542337.7371890172</v>
      </c>
      <c r="K7" s="7">
        <v>79.803528502357878</v>
      </c>
      <c r="L7" s="8">
        <v>539385.20396157447</v>
      </c>
      <c r="M7" s="7">
        <v>5.3501292101567746</v>
      </c>
      <c r="N7" s="8">
        <v>10081722.941150591</v>
      </c>
      <c r="O7" s="7">
        <v>84.314461114849721</v>
      </c>
      <c r="P7" s="8">
        <v>1875565.058849409</v>
      </c>
      <c r="Q7" s="12">
        <v>15.685538885150279</v>
      </c>
      <c r="R7" s="5">
        <f t="shared" si="0"/>
        <v>16537923.939877082</v>
      </c>
      <c r="S7" s="1">
        <f t="shared" si="1"/>
        <v>0.78911630686320955</v>
      </c>
      <c r="T7" s="5">
        <f t="shared" si="2"/>
        <v>1060145.7932207691</v>
      </c>
      <c r="U7" s="1">
        <f t="shared" si="3"/>
        <v>6.0242163447442362E-2</v>
      </c>
      <c r="V7" s="5">
        <f t="shared" si="4"/>
        <v>17598069.733097851</v>
      </c>
      <c r="W7" s="1">
        <f t="shared" si="5"/>
        <v>0.83970175737829755</v>
      </c>
      <c r="X7" s="5">
        <f t="shared" si="6"/>
        <v>3359454.2669021524</v>
      </c>
      <c r="Y7" s="1">
        <f t="shared" si="7"/>
        <v>0.16029824262170245</v>
      </c>
    </row>
    <row r="8" spans="1:25" x14ac:dyDescent="0.25">
      <c r="A8" t="s">
        <v>12</v>
      </c>
      <c r="B8" s="13">
        <v>6988329.8283714037</v>
      </c>
      <c r="C8" s="7">
        <v>77.693015767240169</v>
      </c>
      <c r="D8" s="8">
        <v>517404.23366491043</v>
      </c>
      <c r="E8" s="7">
        <v>6.8934527840776978</v>
      </c>
      <c r="F8" s="8">
        <v>7505734.062036315</v>
      </c>
      <c r="G8" s="7">
        <v>83.445276503555888</v>
      </c>
      <c r="H8" s="8">
        <v>1489063.9379636857</v>
      </c>
      <c r="I8" s="12">
        <v>16.554723496444112</v>
      </c>
      <c r="J8" s="13">
        <v>9556122.3640496787</v>
      </c>
      <c r="K8" s="7">
        <v>79.927085986171676</v>
      </c>
      <c r="L8" s="8">
        <v>531932.18793281238</v>
      </c>
      <c r="M8" s="7">
        <v>5.2728916679804998</v>
      </c>
      <c r="N8" s="8">
        <v>10088054.551982492</v>
      </c>
      <c r="O8" s="7">
        <v>84.376148911910647</v>
      </c>
      <c r="P8" s="8">
        <v>1867995.448017508</v>
      </c>
      <c r="Q8" s="12">
        <v>15.623851088089353</v>
      </c>
      <c r="R8" s="5">
        <f t="shared" si="0"/>
        <v>16544452.192421082</v>
      </c>
      <c r="S8" s="1">
        <f t="shared" si="1"/>
        <v>0.78967935772437858</v>
      </c>
      <c r="T8" s="5">
        <f t="shared" si="2"/>
        <v>1049336.4215977229</v>
      </c>
      <c r="U8" s="1">
        <f t="shared" si="3"/>
        <v>5.964243657910083E-2</v>
      </c>
      <c r="V8" s="5">
        <f t="shared" si="4"/>
        <v>17593788.614018805</v>
      </c>
      <c r="W8" s="1">
        <f t="shared" si="5"/>
        <v>0.83976498774745567</v>
      </c>
      <c r="X8" s="5">
        <f t="shared" si="6"/>
        <v>3357059.3859811937</v>
      </c>
      <c r="Y8" s="1">
        <f t="shared" si="7"/>
        <v>0.16023501225254433</v>
      </c>
    </row>
    <row r="9" spans="1:25" x14ac:dyDescent="0.25">
      <c r="A9" t="s">
        <v>13</v>
      </c>
      <c r="B9" s="13">
        <v>7003699.1944032134</v>
      </c>
      <c r="C9" s="7">
        <v>77.906091479108156</v>
      </c>
      <c r="D9" s="8">
        <v>525073.16459845705</v>
      </c>
      <c r="E9" s="7">
        <v>6.9742202255678611</v>
      </c>
      <c r="F9" s="8">
        <v>7528772.35900167</v>
      </c>
      <c r="G9" s="7">
        <v>83.746776074346229</v>
      </c>
      <c r="H9" s="8">
        <v>1461152.6409983286</v>
      </c>
      <c r="I9" s="12">
        <v>16.253223925653771</v>
      </c>
      <c r="J9" s="13">
        <v>9568446.596080495</v>
      </c>
      <c r="K9" s="7">
        <v>80.042885492322711</v>
      </c>
      <c r="L9" s="8">
        <v>521072.29528612859</v>
      </c>
      <c r="M9" s="7">
        <v>5.1644910019644108</v>
      </c>
      <c r="N9" s="8">
        <v>10089518.891366623</v>
      </c>
      <c r="O9" s="7">
        <v>84.401809341246548</v>
      </c>
      <c r="P9" s="8">
        <v>1864631.1086333762</v>
      </c>
      <c r="Q9" s="12">
        <v>15.598190658753452</v>
      </c>
      <c r="R9" s="5">
        <f t="shared" si="0"/>
        <v>16572145.790483709</v>
      </c>
      <c r="S9" s="1">
        <f t="shared" si="1"/>
        <v>0.79125699227508062</v>
      </c>
      <c r="T9" s="5">
        <f t="shared" si="2"/>
        <v>1046145.4598845856</v>
      </c>
      <c r="U9" s="1">
        <f t="shared" si="3"/>
        <v>5.9378372454974425E-2</v>
      </c>
      <c r="V9" s="5">
        <f t="shared" si="4"/>
        <v>17618291.250368293</v>
      </c>
      <c r="W9" s="1">
        <f t="shared" si="5"/>
        <v>0.84120646294325696</v>
      </c>
      <c r="X9" s="5">
        <f t="shared" si="6"/>
        <v>3325783.7496317048</v>
      </c>
      <c r="Y9" s="1">
        <f t="shared" si="7"/>
        <v>0.15879353705674301</v>
      </c>
    </row>
    <row r="10" spans="1:25" x14ac:dyDescent="0.25">
      <c r="A10" t="s">
        <v>14</v>
      </c>
      <c r="B10" s="13">
        <v>6981413.6206730548</v>
      </c>
      <c r="C10" s="7">
        <v>77.701265302247407</v>
      </c>
      <c r="D10" s="8">
        <v>532877.25265147514</v>
      </c>
      <c r="E10" s="7">
        <v>7.0915175049074923</v>
      </c>
      <c r="F10" s="8">
        <v>7514290.8733245302</v>
      </c>
      <c r="G10" s="7">
        <v>83.632046520996241</v>
      </c>
      <c r="H10" s="8">
        <v>1470651.1266754703</v>
      </c>
      <c r="I10" s="12">
        <v>16.367953479003759</v>
      </c>
      <c r="J10" s="13">
        <v>9576184.4858713187</v>
      </c>
      <c r="K10" s="7">
        <v>80.122467927544776</v>
      </c>
      <c r="L10" s="8">
        <v>515859.85056815657</v>
      </c>
      <c r="M10" s="7">
        <v>5.1115495866931013</v>
      </c>
      <c r="N10" s="8">
        <v>10092044.336439475</v>
      </c>
      <c r="O10" s="7">
        <v>84.438588235506288</v>
      </c>
      <c r="P10" s="8">
        <v>1859889.6635605253</v>
      </c>
      <c r="Q10" s="12">
        <v>15.561411764493712</v>
      </c>
      <c r="R10" s="5">
        <f t="shared" si="0"/>
        <v>16557598.106544374</v>
      </c>
      <c r="S10" s="1">
        <f t="shared" si="1"/>
        <v>0.790834225055561</v>
      </c>
      <c r="T10" s="5">
        <f t="shared" si="2"/>
        <v>1048737.1032196316</v>
      </c>
      <c r="U10" s="1">
        <f t="shared" si="3"/>
        <v>5.9565894362730867E-2</v>
      </c>
      <c r="V10" s="5">
        <f t="shared" si="4"/>
        <v>17606335.209764004</v>
      </c>
      <c r="W10" s="1">
        <f t="shared" si="5"/>
        <v>0.84092465417304874</v>
      </c>
      <c r="X10" s="5">
        <f t="shared" si="6"/>
        <v>3330540.7902359953</v>
      </c>
      <c r="Y10" s="1">
        <f t="shared" si="7"/>
        <v>0.15907534582695124</v>
      </c>
    </row>
    <row r="11" spans="1:25" x14ac:dyDescent="0.25">
      <c r="A11" t="s">
        <v>15</v>
      </c>
      <c r="B11" s="13">
        <v>6994653.1501537021</v>
      </c>
      <c r="C11" s="7">
        <v>77.936816572246855</v>
      </c>
      <c r="D11" s="8">
        <v>509036.67024041986</v>
      </c>
      <c r="E11" s="7">
        <v>6.783818127142192</v>
      </c>
      <c r="F11" s="8">
        <v>7503689.820394123</v>
      </c>
      <c r="G11" s="7">
        <v>83.608677169966867</v>
      </c>
      <c r="H11" s="8">
        <v>1471084.1796058784</v>
      </c>
      <c r="I11" s="12">
        <v>16.391322830033133</v>
      </c>
      <c r="J11" s="13">
        <v>9585377.3578264993</v>
      </c>
      <c r="K11" s="7">
        <v>80.165129130413604</v>
      </c>
      <c r="L11" s="8">
        <v>511090.48301716044</v>
      </c>
      <c r="M11" s="7">
        <v>5.0620721134734366</v>
      </c>
      <c r="N11" s="8">
        <v>10096467.840843659</v>
      </c>
      <c r="O11" s="7">
        <v>84.439518446442207</v>
      </c>
      <c r="P11" s="8">
        <v>1860573.1591563402</v>
      </c>
      <c r="Q11" s="12">
        <v>15.560481553557793</v>
      </c>
      <c r="R11" s="5">
        <f t="shared" si="0"/>
        <v>16580030.507980201</v>
      </c>
      <c r="S11" s="1">
        <f t="shared" si="1"/>
        <v>0.79209712621577244</v>
      </c>
      <c r="T11" s="5">
        <f t="shared" si="2"/>
        <v>1020127.1532575802</v>
      </c>
      <c r="U11" s="1">
        <f t="shared" si="3"/>
        <v>5.7961250853126547E-2</v>
      </c>
      <c r="V11" s="5">
        <f t="shared" si="4"/>
        <v>17600157.661237784</v>
      </c>
      <c r="W11" s="1">
        <f t="shared" si="5"/>
        <v>0.84083284995772134</v>
      </c>
      <c r="X11" s="5">
        <f t="shared" si="6"/>
        <v>3331657.3387622186</v>
      </c>
      <c r="Y11" s="1">
        <f t="shared" si="7"/>
        <v>0.1591671500422786</v>
      </c>
    </row>
    <row r="12" spans="1:25" x14ac:dyDescent="0.25">
      <c r="A12" t="s">
        <v>16</v>
      </c>
      <c r="B12" s="13">
        <v>6979397.7901018616</v>
      </c>
      <c r="C12" s="7">
        <v>77.857282984795575</v>
      </c>
      <c r="D12" s="8">
        <v>497983.0650062245</v>
      </c>
      <c r="E12" s="7">
        <v>6.6598595772480031</v>
      </c>
      <c r="F12" s="8">
        <v>7477380.855108086</v>
      </c>
      <c r="G12" s="7">
        <v>83.412433956246304</v>
      </c>
      <c r="H12" s="8">
        <v>1486967.1448919135</v>
      </c>
      <c r="I12" s="12">
        <v>16.587566043753696</v>
      </c>
      <c r="J12" s="13">
        <v>9628392.5604242086</v>
      </c>
      <c r="K12" s="7">
        <v>80.490586006797358</v>
      </c>
      <c r="L12" s="8">
        <v>488696.48377084866</v>
      </c>
      <c r="M12" s="7">
        <v>4.8304060746727426</v>
      </c>
      <c r="N12" s="8">
        <v>10117089.04419506</v>
      </c>
      <c r="O12" s="7">
        <v>84.575947723337507</v>
      </c>
      <c r="P12" s="8">
        <v>1845045.9558049429</v>
      </c>
      <c r="Q12" s="12">
        <v>15.424052276662493</v>
      </c>
      <c r="R12" s="5">
        <f t="shared" si="0"/>
        <v>16607790.35052607</v>
      </c>
      <c r="S12" s="1">
        <f t="shared" si="1"/>
        <v>0.79362549122688553</v>
      </c>
      <c r="T12" s="5">
        <f t="shared" si="2"/>
        <v>986679.54877707316</v>
      </c>
      <c r="U12" s="1">
        <f t="shared" si="3"/>
        <v>5.6078958583239386E-2</v>
      </c>
      <c r="V12" s="5">
        <f t="shared" si="4"/>
        <v>17594469.899303146</v>
      </c>
      <c r="W12" s="1">
        <f t="shared" si="5"/>
        <v>0.84077529412386909</v>
      </c>
      <c r="X12" s="5">
        <f t="shared" si="6"/>
        <v>3332013.1006968562</v>
      </c>
      <c r="Y12" s="1">
        <f t="shared" si="7"/>
        <v>0.15922470587613102</v>
      </c>
    </row>
    <row r="13" spans="1:25" x14ac:dyDescent="0.25">
      <c r="A13" t="s">
        <v>17</v>
      </c>
      <c r="B13" s="13">
        <v>6997864.0311463606</v>
      </c>
      <c r="C13" s="7">
        <v>78.151174324577369</v>
      </c>
      <c r="D13" s="8">
        <v>483048.80965805356</v>
      </c>
      <c r="E13" s="7">
        <v>6.4570837802477579</v>
      </c>
      <c r="F13" s="8">
        <v>7480912.8408044139</v>
      </c>
      <c r="G13" s="7">
        <v>83.545796392517417</v>
      </c>
      <c r="H13" s="8">
        <v>1473353.1591955856</v>
      </c>
      <c r="I13" s="12">
        <v>16.454203607482583</v>
      </c>
      <c r="J13" s="13">
        <v>9633864.4259744249</v>
      </c>
      <c r="K13" s="7">
        <v>80.503433694198009</v>
      </c>
      <c r="L13" s="8">
        <v>481069.15923302143</v>
      </c>
      <c r="M13" s="7">
        <v>4.7560288476491781</v>
      </c>
      <c r="N13" s="8">
        <v>10114933.585207447</v>
      </c>
      <c r="O13" s="7">
        <v>84.523390530856744</v>
      </c>
      <c r="P13" s="8">
        <v>1852089.414792554</v>
      </c>
      <c r="Q13" s="12">
        <v>15.476609469143256</v>
      </c>
      <c r="R13" s="5">
        <f t="shared" si="0"/>
        <v>16631728.457120785</v>
      </c>
      <c r="S13" s="1">
        <f t="shared" si="1"/>
        <v>0.79496671821324127</v>
      </c>
      <c r="T13" s="5">
        <f t="shared" si="2"/>
        <v>964117.968891075</v>
      </c>
      <c r="U13" s="1">
        <f t="shared" si="3"/>
        <v>5.4792360966837247E-2</v>
      </c>
      <c r="V13" s="5">
        <f t="shared" si="4"/>
        <v>17595846.42601186</v>
      </c>
      <c r="W13" s="1">
        <f t="shared" si="5"/>
        <v>0.84104982374708659</v>
      </c>
      <c r="X13" s="5">
        <f t="shared" si="6"/>
        <v>3325442.5739881396</v>
      </c>
      <c r="Y13" s="1">
        <f t="shared" si="7"/>
        <v>0.15895017625291347</v>
      </c>
    </row>
    <row r="14" spans="1:25" x14ac:dyDescent="0.25">
      <c r="A14" t="s">
        <v>18</v>
      </c>
      <c r="B14" s="13">
        <v>6969865.9452267028</v>
      </c>
      <c r="C14" s="7">
        <v>77.92650623515388</v>
      </c>
      <c r="D14" s="8">
        <v>496998.80305443448</v>
      </c>
      <c r="E14" s="7">
        <v>6.656057392345871</v>
      </c>
      <c r="F14" s="8">
        <v>7466864.7482811371</v>
      </c>
      <c r="G14" s="7">
        <v>83.483195650623784</v>
      </c>
      <c r="H14" s="8">
        <v>1477288.2517188636</v>
      </c>
      <c r="I14" s="12">
        <v>16.516804349376216</v>
      </c>
      <c r="J14" s="13">
        <v>9642187.1100369431</v>
      </c>
      <c r="K14" s="7">
        <v>80.539962357252065</v>
      </c>
      <c r="L14" s="8">
        <v>470488.10235391231</v>
      </c>
      <c r="M14" s="7">
        <v>4.6524593391215889</v>
      </c>
      <c r="N14" s="8">
        <v>10112675.212390855</v>
      </c>
      <c r="O14" s="7">
        <v>84.469889625897835</v>
      </c>
      <c r="P14" s="8">
        <v>1859253.7876091464</v>
      </c>
      <c r="Q14" s="12">
        <v>15.530110374102165</v>
      </c>
      <c r="R14" s="5">
        <f t="shared" si="0"/>
        <v>16612053.055263646</v>
      </c>
      <c r="S14" s="1">
        <f t="shared" si="1"/>
        <v>0.79422393999333363</v>
      </c>
      <c r="T14" s="5">
        <f t="shared" si="2"/>
        <v>967486.90540834679</v>
      </c>
      <c r="U14" s="1">
        <f t="shared" si="3"/>
        <v>5.5034825005247971E-2</v>
      </c>
      <c r="V14" s="5">
        <f t="shared" si="4"/>
        <v>17579539.960671991</v>
      </c>
      <c r="W14" s="1">
        <f t="shared" si="5"/>
        <v>0.84047958698345082</v>
      </c>
      <c r="X14" s="5">
        <f t="shared" si="6"/>
        <v>3336542.0393280098</v>
      </c>
      <c r="Y14" s="1">
        <f t="shared" si="7"/>
        <v>0.15952041301654918</v>
      </c>
    </row>
    <row r="15" spans="1:25" x14ac:dyDescent="0.25">
      <c r="A15" t="s">
        <v>19</v>
      </c>
      <c r="B15" s="13">
        <v>6981333.8147977386</v>
      </c>
      <c r="C15" s="7">
        <v>78.144153508452547</v>
      </c>
      <c r="D15" s="8">
        <v>485908.87452789105</v>
      </c>
      <c r="E15" s="7">
        <v>6.5072061367778273</v>
      </c>
      <c r="F15" s="8">
        <v>7467242.6893256297</v>
      </c>
      <c r="G15" s="7">
        <v>83.583076598155429</v>
      </c>
      <c r="H15" s="8">
        <v>1466674.3106743712</v>
      </c>
      <c r="I15" s="12">
        <v>16.416923401844571</v>
      </c>
      <c r="J15" s="13">
        <v>9638942.2698303722</v>
      </c>
      <c r="K15" s="7">
        <v>80.477231167829984</v>
      </c>
      <c r="L15" s="8">
        <v>468126.05072778498</v>
      </c>
      <c r="M15" s="7">
        <v>4.6316699945086848</v>
      </c>
      <c r="N15" s="8">
        <v>10107068.320558157</v>
      </c>
      <c r="O15" s="7">
        <v>84.385698232522373</v>
      </c>
      <c r="P15" s="8">
        <v>1870160.6794418427</v>
      </c>
      <c r="Q15" s="12">
        <v>15.614301767477627</v>
      </c>
      <c r="R15" s="5">
        <f t="shared" si="0"/>
        <v>16620276.084628111</v>
      </c>
      <c r="S15" s="1">
        <f t="shared" si="1"/>
        <v>0.79480465033471193</v>
      </c>
      <c r="T15" s="5">
        <f t="shared" si="2"/>
        <v>954034.92525567603</v>
      </c>
      <c r="U15" s="1">
        <f t="shared" si="3"/>
        <v>5.4285765440200022E-2</v>
      </c>
      <c r="V15" s="5">
        <f t="shared" si="4"/>
        <v>17574311.009883787</v>
      </c>
      <c r="W15" s="1">
        <f t="shared" si="5"/>
        <v>0.84042792345688699</v>
      </c>
      <c r="X15" s="5">
        <f t="shared" si="6"/>
        <v>3336834.9901162139</v>
      </c>
      <c r="Y15" s="1">
        <f t="shared" si="7"/>
        <v>0.15957207654311312</v>
      </c>
    </row>
    <row r="16" spans="1:25" x14ac:dyDescent="0.25">
      <c r="A16" t="s">
        <v>20</v>
      </c>
      <c r="B16" s="13">
        <v>6957400.5911225919</v>
      </c>
      <c r="C16" s="7">
        <v>77.964952766768235</v>
      </c>
      <c r="D16" s="8">
        <v>481919.50309782691</v>
      </c>
      <c r="E16" s="7">
        <v>6.4780046697040028</v>
      </c>
      <c r="F16" s="8">
        <v>7439320.0942204185</v>
      </c>
      <c r="G16" s="7">
        <v>83.365365004687703</v>
      </c>
      <c r="H16" s="8">
        <v>1484433.9057795804</v>
      </c>
      <c r="I16" s="12">
        <v>16.634634995312297</v>
      </c>
      <c r="J16" s="13">
        <v>9657640.1417440511</v>
      </c>
      <c r="K16" s="7">
        <v>80.598175764015394</v>
      </c>
      <c r="L16" s="8">
        <v>447335.77746044507</v>
      </c>
      <c r="M16" s="7">
        <v>4.4268861305278708</v>
      </c>
      <c r="N16" s="8">
        <v>10104975.919204496</v>
      </c>
      <c r="O16" s="7">
        <v>84.33143224159403</v>
      </c>
      <c r="P16" s="8">
        <v>1877479.0807955032</v>
      </c>
      <c r="Q16" s="12">
        <v>15.66856775840597</v>
      </c>
      <c r="R16" s="5">
        <f t="shared" si="0"/>
        <v>16615040.732866643</v>
      </c>
      <c r="S16" s="1">
        <f t="shared" si="1"/>
        <v>0.79474192250094899</v>
      </c>
      <c r="T16" s="5">
        <f t="shared" si="2"/>
        <v>929255.28055827203</v>
      </c>
      <c r="U16" s="1">
        <f t="shared" si="3"/>
        <v>5.2966233575129196E-2</v>
      </c>
      <c r="V16" s="5">
        <f t="shared" si="4"/>
        <v>17544296.013424914</v>
      </c>
      <c r="W16" s="1">
        <f t="shared" si="5"/>
        <v>0.83919069274706448</v>
      </c>
      <c r="X16" s="5">
        <f t="shared" si="6"/>
        <v>3361912.9865750838</v>
      </c>
      <c r="Y16" s="1">
        <f t="shared" si="7"/>
        <v>0.16080930725293544</v>
      </c>
    </row>
    <row r="17" spans="1:25" x14ac:dyDescent="0.25">
      <c r="A17" t="s">
        <v>21</v>
      </c>
      <c r="B17" s="13">
        <v>6971525.0099870134</v>
      </c>
      <c r="C17" s="7">
        <v>78.213954984274949</v>
      </c>
      <c r="D17" s="8">
        <v>470138.84728507505</v>
      </c>
      <c r="E17" s="7">
        <v>6.3176576677223784</v>
      </c>
      <c r="F17" s="8">
        <v>7441663.8572720885</v>
      </c>
      <c r="G17" s="7">
        <v>83.488470758834623</v>
      </c>
      <c r="H17" s="8">
        <v>1471739.1427279136</v>
      </c>
      <c r="I17" s="12">
        <v>16.511529241165377</v>
      </c>
      <c r="J17" s="13">
        <v>9656449.2197381388</v>
      </c>
      <c r="K17" s="7">
        <v>80.556336923869949</v>
      </c>
      <c r="L17" s="8">
        <v>446278.94396721793</v>
      </c>
      <c r="M17" s="7">
        <v>4.4174101958964043</v>
      </c>
      <c r="N17" s="8">
        <v>10102728.163705356</v>
      </c>
      <c r="O17" s="7">
        <v>84.279299283446974</v>
      </c>
      <c r="P17" s="8">
        <v>1884471.8362946452</v>
      </c>
      <c r="Q17" s="12">
        <v>15.720700716553026</v>
      </c>
      <c r="R17" s="5">
        <f t="shared" si="0"/>
        <v>16627974.229725152</v>
      </c>
      <c r="S17" s="1">
        <f t="shared" si="1"/>
        <v>0.79557389945759693</v>
      </c>
      <c r="T17" s="5">
        <f t="shared" si="2"/>
        <v>916417.79125229293</v>
      </c>
      <c r="U17" s="1">
        <f t="shared" si="3"/>
        <v>5.2234229043477381E-2</v>
      </c>
      <c r="V17" s="5">
        <f t="shared" si="4"/>
        <v>17544392.020977445</v>
      </c>
      <c r="W17" s="1">
        <f t="shared" si="5"/>
        <v>0.83942037562157612</v>
      </c>
      <c r="X17" s="5">
        <f t="shared" si="6"/>
        <v>3356210.9790225588</v>
      </c>
      <c r="Y17" s="1">
        <f t="shared" si="7"/>
        <v>0.16057962437842382</v>
      </c>
    </row>
    <row r="18" spans="1:25" x14ac:dyDescent="0.25">
      <c r="A18" t="s">
        <v>22</v>
      </c>
      <c r="B18" s="13">
        <v>6975049.1194365025</v>
      </c>
      <c r="C18" s="7">
        <v>78.344745221161475</v>
      </c>
      <c r="D18" s="8">
        <v>474322.86396229523</v>
      </c>
      <c r="E18" s="7">
        <v>6.367286598378243</v>
      </c>
      <c r="F18" s="8">
        <v>7449371.9833987989</v>
      </c>
      <c r="G18" s="7">
        <v>83.672407190759174</v>
      </c>
      <c r="H18" s="8">
        <v>1453649.0166012014</v>
      </c>
      <c r="I18" s="12">
        <v>16.327592809240826</v>
      </c>
      <c r="J18" s="13">
        <v>9667407.8414106518</v>
      </c>
      <c r="K18" s="7">
        <v>80.614131197033501</v>
      </c>
      <c r="L18" s="8">
        <v>437742.45169842581</v>
      </c>
      <c r="M18" s="7">
        <v>4.3318747272559808</v>
      </c>
      <c r="N18" s="8">
        <v>10105150.293109078</v>
      </c>
      <c r="O18" s="7">
        <v>84.264357608354416</v>
      </c>
      <c r="P18" s="8">
        <v>1887049.7068909223</v>
      </c>
      <c r="Q18" s="12">
        <v>15.735642391645584</v>
      </c>
      <c r="R18" s="5">
        <f t="shared" si="0"/>
        <v>16642456.960847154</v>
      </c>
      <c r="S18" s="1">
        <f t="shared" si="1"/>
        <v>0.79647192823886159</v>
      </c>
      <c r="T18" s="5">
        <f t="shared" si="2"/>
        <v>912065.31566072104</v>
      </c>
      <c r="U18" s="1">
        <f t="shared" si="3"/>
        <v>5.1956145618458738E-2</v>
      </c>
      <c r="V18" s="5">
        <f t="shared" si="4"/>
        <v>17554522.276507877</v>
      </c>
      <c r="W18" s="1">
        <f t="shared" si="5"/>
        <v>0.8401213979267258</v>
      </c>
      <c r="X18" s="5">
        <f t="shared" si="6"/>
        <v>3340698.7234921237</v>
      </c>
      <c r="Y18" s="1">
        <f t="shared" si="7"/>
        <v>0.15987860207327426</v>
      </c>
    </row>
    <row r="19" spans="1:25" x14ac:dyDescent="0.25">
      <c r="A19" t="s">
        <v>23</v>
      </c>
      <c r="B19" s="13">
        <v>6965706.0212525828</v>
      </c>
      <c r="C19" s="7">
        <v>78.330925594991371</v>
      </c>
      <c r="D19" s="8">
        <v>472738.47448362981</v>
      </c>
      <c r="E19" s="7">
        <v>6.3553404848904629</v>
      </c>
      <c r="F19" s="8">
        <v>7438444.4957362134</v>
      </c>
      <c r="G19" s="7">
        <v>83.646975706449879</v>
      </c>
      <c r="H19" s="8">
        <v>1454219.504263788</v>
      </c>
      <c r="I19" s="12">
        <v>16.353024293550121</v>
      </c>
      <c r="J19" s="13">
        <v>9682523.5119603947</v>
      </c>
      <c r="K19" s="7">
        <v>80.707301081557688</v>
      </c>
      <c r="L19" s="8">
        <v>424341.82749047707</v>
      </c>
      <c r="M19" s="7">
        <v>4.1985503243435165</v>
      </c>
      <c r="N19" s="8">
        <v>10106865.339450872</v>
      </c>
      <c r="O19" s="7">
        <v>84.244342183546024</v>
      </c>
      <c r="P19" s="8">
        <v>1890219.6605491287</v>
      </c>
      <c r="Q19" s="12">
        <v>15.755657816453976</v>
      </c>
      <c r="R19" s="5">
        <f t="shared" si="0"/>
        <v>16648229.533212978</v>
      </c>
      <c r="S19" s="1">
        <f t="shared" si="1"/>
        <v>0.79695689657223634</v>
      </c>
      <c r="T19" s="5">
        <f t="shared" si="2"/>
        <v>897080.30197410681</v>
      </c>
      <c r="U19" s="1">
        <f t="shared" si="3"/>
        <v>5.112935082941733E-2</v>
      </c>
      <c r="V19" s="5">
        <f t="shared" si="4"/>
        <v>17545309.835187085</v>
      </c>
      <c r="W19" s="1">
        <f t="shared" si="5"/>
        <v>0.83990046195323287</v>
      </c>
      <c r="X19" s="5">
        <f t="shared" si="6"/>
        <v>3344439.1648129169</v>
      </c>
      <c r="Y19" s="1">
        <f t="shared" si="7"/>
        <v>0.16009953804676719</v>
      </c>
    </row>
    <row r="20" spans="1:25" x14ac:dyDescent="0.25">
      <c r="A20" t="s">
        <v>24</v>
      </c>
      <c r="B20" s="13">
        <v>6958687.6287192106</v>
      </c>
      <c r="C20" s="7">
        <v>78.339259555721483</v>
      </c>
      <c r="D20" s="8">
        <v>467121.41260815656</v>
      </c>
      <c r="E20" s="7">
        <v>6.2905120507200438</v>
      </c>
      <c r="F20" s="8">
        <v>7425809.0413273666</v>
      </c>
      <c r="G20" s="7">
        <v>83.598001942047134</v>
      </c>
      <c r="H20" s="8">
        <v>1456949.9586726315</v>
      </c>
      <c r="I20" s="12">
        <v>16.401998057952866</v>
      </c>
      <c r="J20" s="13">
        <v>9673755.204173822</v>
      </c>
      <c r="K20" s="7">
        <v>80.601381207803371</v>
      </c>
      <c r="L20" s="8">
        <v>432820.99605796637</v>
      </c>
      <c r="M20" s="7">
        <v>4.2825679783430504</v>
      </c>
      <c r="N20" s="8">
        <v>10106576.200231789</v>
      </c>
      <c r="O20" s="7">
        <v>84.20763021469962</v>
      </c>
      <c r="P20" s="8">
        <v>1895395.7997682099</v>
      </c>
      <c r="Q20" s="12">
        <v>15.79236978530038</v>
      </c>
      <c r="R20" s="5">
        <f t="shared" si="0"/>
        <v>16632442.832893033</v>
      </c>
      <c r="S20" s="1">
        <f t="shared" si="1"/>
        <v>0.79639248563426723</v>
      </c>
      <c r="T20" s="5">
        <f t="shared" si="2"/>
        <v>899942.40866612294</v>
      </c>
      <c r="U20" s="1">
        <f t="shared" si="3"/>
        <v>5.1330289419655201E-2</v>
      </c>
      <c r="V20" s="5">
        <f t="shared" si="4"/>
        <v>17532385.241559155</v>
      </c>
      <c r="W20" s="1">
        <f t="shared" si="5"/>
        <v>0.83948341214254363</v>
      </c>
      <c r="X20" s="5">
        <f t="shared" si="6"/>
        <v>3352345.7584408415</v>
      </c>
      <c r="Y20" s="1">
        <f t="shared" si="7"/>
        <v>0.16051658785745634</v>
      </c>
    </row>
    <row r="21" spans="1:25" x14ac:dyDescent="0.25">
      <c r="A21" t="s">
        <v>25</v>
      </c>
      <c r="B21" s="13">
        <v>6947676.2403554358</v>
      </c>
      <c r="C21" s="7">
        <v>78.305742726546782</v>
      </c>
      <c r="D21" s="8">
        <v>461421.48306890042</v>
      </c>
      <c r="E21" s="7">
        <v>6.2277688902669874</v>
      </c>
      <c r="F21" s="8">
        <v>7409097.7234243359</v>
      </c>
      <c r="G21" s="7">
        <v>83.506323567061955</v>
      </c>
      <c r="H21" s="8">
        <v>1463401.276575665</v>
      </c>
      <c r="I21" s="12">
        <v>16.493676432938045</v>
      </c>
      <c r="J21" s="13">
        <v>9683123.5357368216</v>
      </c>
      <c r="K21" s="7">
        <v>80.645995379315949</v>
      </c>
      <c r="L21" s="8">
        <v>432219.04740794934</v>
      </c>
      <c r="M21" s="7">
        <v>4.2729056762561592</v>
      </c>
      <c r="N21" s="8">
        <v>10115342.583144771</v>
      </c>
      <c r="O21" s="7">
        <v>84.245736224454447</v>
      </c>
      <c r="P21" s="8">
        <v>1891606.4168552295</v>
      </c>
      <c r="Q21" s="12">
        <v>15.754263775545553</v>
      </c>
      <c r="R21" s="5">
        <f t="shared" si="0"/>
        <v>16630799.776092257</v>
      </c>
      <c r="S21" s="1">
        <f t="shared" si="1"/>
        <v>0.79651529945103228</v>
      </c>
      <c r="T21" s="5">
        <f t="shared" si="2"/>
        <v>893640.53047684976</v>
      </c>
      <c r="U21" s="1">
        <f t="shared" si="3"/>
        <v>5.0993955575395183E-2</v>
      </c>
      <c r="V21" s="5">
        <f t="shared" si="4"/>
        <v>17524440.306569107</v>
      </c>
      <c r="W21" s="1">
        <f t="shared" si="5"/>
        <v>0.83931530692617484</v>
      </c>
      <c r="X21" s="5">
        <f t="shared" si="6"/>
        <v>3355007.6934308945</v>
      </c>
      <c r="Y21" s="1">
        <f t="shared" si="7"/>
        <v>0.16068469307382524</v>
      </c>
    </row>
    <row r="22" spans="1:25" x14ac:dyDescent="0.25">
      <c r="A22" t="s">
        <v>26</v>
      </c>
      <c r="B22" s="13">
        <v>6941901.8635258777</v>
      </c>
      <c r="C22" s="7">
        <v>78.328051176019201</v>
      </c>
      <c r="D22" s="8">
        <v>462935.48842642026</v>
      </c>
      <c r="E22" s="7">
        <v>6.2517982019465492</v>
      </c>
      <c r="F22" s="8">
        <v>7404837.3519522976</v>
      </c>
      <c r="G22" s="7">
        <v>83.551523841223769</v>
      </c>
      <c r="H22" s="8">
        <v>1457762.6480477029</v>
      </c>
      <c r="I22" s="12">
        <v>16.448476158776231</v>
      </c>
      <c r="J22" s="13">
        <v>9675394.9004808385</v>
      </c>
      <c r="K22" s="7">
        <v>80.545550420670693</v>
      </c>
      <c r="L22" s="8">
        <v>440087.84241860377</v>
      </c>
      <c r="M22" s="7">
        <v>4.3506360853368387</v>
      </c>
      <c r="N22" s="8">
        <v>10115482.742899442</v>
      </c>
      <c r="O22" s="7">
        <v>84.20918563821516</v>
      </c>
      <c r="P22" s="8">
        <v>1896844.2571005588</v>
      </c>
      <c r="Q22" s="12">
        <v>15.79081436178484</v>
      </c>
      <c r="R22" s="5">
        <f t="shared" si="0"/>
        <v>16617296.764006715</v>
      </c>
      <c r="S22" s="1">
        <f t="shared" si="1"/>
        <v>0.7960409520956272</v>
      </c>
      <c r="T22" s="5">
        <f t="shared" si="2"/>
        <v>903023.33084502397</v>
      </c>
      <c r="U22" s="1">
        <f t="shared" si="3"/>
        <v>5.1541485883603973E-2</v>
      </c>
      <c r="V22" s="5">
        <f t="shared" si="4"/>
        <v>17520320.09485174</v>
      </c>
      <c r="W22" s="1">
        <f t="shared" si="5"/>
        <v>0.83929970604695958</v>
      </c>
      <c r="X22" s="5">
        <f t="shared" si="6"/>
        <v>3354606.9051482617</v>
      </c>
      <c r="Y22" s="1">
        <f t="shared" si="7"/>
        <v>0.1607002939530405</v>
      </c>
    </row>
    <row r="23" spans="1:25" x14ac:dyDescent="0.25">
      <c r="A23" t="s">
        <v>27</v>
      </c>
      <c r="B23" s="13">
        <v>6920726.773123391</v>
      </c>
      <c r="C23" s="7">
        <v>78.198703203057548</v>
      </c>
      <c r="D23" s="8">
        <v>465857.38372208888</v>
      </c>
      <c r="E23" s="7">
        <v>6.3068039817884944</v>
      </c>
      <c r="F23" s="8">
        <v>7386584.1568454802</v>
      </c>
      <c r="G23" s="7">
        <v>83.462520787376889</v>
      </c>
      <c r="H23" s="8">
        <v>1463596.8431545189</v>
      </c>
      <c r="I23" s="12">
        <v>16.537479212623111</v>
      </c>
      <c r="J23" s="13">
        <v>9720225.9593945481</v>
      </c>
      <c r="K23" s="7">
        <v>80.837553721165051</v>
      </c>
      <c r="L23" s="8">
        <v>431155.1774176266</v>
      </c>
      <c r="M23" s="7">
        <v>4.2472563250937263</v>
      </c>
      <c r="N23" s="8">
        <v>10151381.136812177</v>
      </c>
      <c r="O23" s="7">
        <v>84.423224461974357</v>
      </c>
      <c r="P23" s="8">
        <v>1873012.863187823</v>
      </c>
      <c r="Q23" s="12">
        <v>15.576775538025643</v>
      </c>
      <c r="R23" s="5">
        <f t="shared" si="0"/>
        <v>16640952.732517939</v>
      </c>
      <c r="S23" s="1">
        <f t="shared" si="1"/>
        <v>0.79718761855117715</v>
      </c>
      <c r="T23" s="5">
        <f t="shared" si="2"/>
        <v>897012.56113971549</v>
      </c>
      <c r="U23" s="1">
        <f t="shared" si="3"/>
        <v>5.1146900231585399E-2</v>
      </c>
      <c r="V23" s="5">
        <f t="shared" si="4"/>
        <v>17537965.293657657</v>
      </c>
      <c r="W23" s="1">
        <f t="shared" si="5"/>
        <v>0.84015915503226568</v>
      </c>
      <c r="X23" s="5">
        <f t="shared" si="6"/>
        <v>3336609.7063423418</v>
      </c>
      <c r="Y23" s="1">
        <f t="shared" si="7"/>
        <v>0.15984084496773429</v>
      </c>
    </row>
    <row r="24" spans="1:25" x14ac:dyDescent="0.25">
      <c r="A24" t="s">
        <v>28</v>
      </c>
      <c r="B24" s="13">
        <v>6922053.3059160197</v>
      </c>
      <c r="C24" s="7">
        <v>78.323723486073831</v>
      </c>
      <c r="D24" s="8">
        <v>461575.29277889238</v>
      </c>
      <c r="E24" s="7">
        <v>6.2513341050290343</v>
      </c>
      <c r="F24" s="8">
        <v>7383628.5986949112</v>
      </c>
      <c r="G24" s="7">
        <v>83.546493956321356</v>
      </c>
      <c r="H24" s="8">
        <v>1454119.4013050888</v>
      </c>
      <c r="I24" s="12">
        <v>16.453506043678644</v>
      </c>
      <c r="J24" s="13">
        <v>9722797.2522375528</v>
      </c>
      <c r="K24" s="7">
        <v>80.77403503203449</v>
      </c>
      <c r="L24" s="8">
        <v>436980.53798607067</v>
      </c>
      <c r="M24" s="7">
        <v>4.3010836162830328</v>
      </c>
      <c r="N24" s="8">
        <v>10159777.790223625</v>
      </c>
      <c r="O24" s="7">
        <v>84.404336103619755</v>
      </c>
      <c r="P24" s="8">
        <v>1877255.2097763778</v>
      </c>
      <c r="Q24" s="12">
        <v>15.595663896380245</v>
      </c>
      <c r="R24" s="5">
        <f t="shared" si="0"/>
        <v>16644850.558153573</v>
      </c>
      <c r="S24" s="1">
        <f t="shared" si="1"/>
        <v>0.79736647575625219</v>
      </c>
      <c r="T24" s="5">
        <f t="shared" si="2"/>
        <v>898555.83076496306</v>
      </c>
      <c r="U24" s="1">
        <f t="shared" si="3"/>
        <v>5.1219005639209537E-2</v>
      </c>
      <c r="V24" s="5">
        <f t="shared" si="4"/>
        <v>17543406.388918534</v>
      </c>
      <c r="W24" s="1">
        <f t="shared" si="5"/>
        <v>0.84041151803789149</v>
      </c>
      <c r="X24" s="5">
        <f t="shared" si="6"/>
        <v>3331374.6110814665</v>
      </c>
      <c r="Y24" s="1">
        <f t="shared" si="7"/>
        <v>0.15958848196210856</v>
      </c>
    </row>
    <row r="25" spans="1:25" x14ac:dyDescent="0.25">
      <c r="A25" t="s">
        <v>29</v>
      </c>
      <c r="B25" s="13">
        <v>6925412.9773197882</v>
      </c>
      <c r="C25" s="7">
        <v>78.477513451657757</v>
      </c>
      <c r="D25" s="8">
        <v>454831.24857645168</v>
      </c>
      <c r="E25" s="7">
        <v>6.1628211025932274</v>
      </c>
      <c r="F25" s="8">
        <v>7380244.2258962402</v>
      </c>
      <c r="G25" s="7">
        <v>83.631577988355886</v>
      </c>
      <c r="H25" s="8">
        <v>1444465.7741037589</v>
      </c>
      <c r="I25" s="12">
        <v>16.368422011644114</v>
      </c>
      <c r="J25" s="13">
        <v>9739130.5972818546</v>
      </c>
      <c r="K25" s="7">
        <v>80.830233781089149</v>
      </c>
      <c r="L25" s="8">
        <v>447279.38876828173</v>
      </c>
      <c r="M25" s="7">
        <v>4.3909423376912198</v>
      </c>
      <c r="N25" s="8">
        <v>10186409.986050136</v>
      </c>
      <c r="O25" s="7">
        <v>84.542443736430869</v>
      </c>
      <c r="P25" s="8">
        <v>1862461.0139498636</v>
      </c>
      <c r="Q25" s="12">
        <v>15.457556263569131</v>
      </c>
      <c r="R25" s="5">
        <f t="shared" si="0"/>
        <v>16664543.574601643</v>
      </c>
      <c r="S25" s="1">
        <f t="shared" si="1"/>
        <v>0.79835575767289968</v>
      </c>
      <c r="T25" s="5">
        <f t="shared" si="2"/>
        <v>902110.63734473335</v>
      </c>
      <c r="U25" s="1">
        <f t="shared" si="3"/>
        <v>5.1353583127471375E-2</v>
      </c>
      <c r="V25" s="5">
        <f t="shared" si="4"/>
        <v>17566654.211946376</v>
      </c>
      <c r="W25" s="1">
        <f t="shared" si="5"/>
        <v>0.84157357628029306</v>
      </c>
      <c r="X25" s="5">
        <f t="shared" si="6"/>
        <v>3306926.7880536225</v>
      </c>
      <c r="Y25" s="1">
        <f t="shared" si="7"/>
        <v>0.15842642371970686</v>
      </c>
    </row>
    <row r="26" spans="1:25" x14ac:dyDescent="0.25">
      <c r="A26" t="s">
        <v>30</v>
      </c>
      <c r="B26" s="13">
        <v>6935261.4854395539</v>
      </c>
      <c r="C26" s="7">
        <v>78.700905116382202</v>
      </c>
      <c r="D26" s="8">
        <v>433289.05705904332</v>
      </c>
      <c r="E26" s="7">
        <v>5.8802481513836451</v>
      </c>
      <c r="F26" s="8">
        <v>7368550.5424985979</v>
      </c>
      <c r="G26" s="7">
        <v>83.617841707621537</v>
      </c>
      <c r="H26" s="8">
        <v>1443624.4575014028</v>
      </c>
      <c r="I26" s="12">
        <v>16.382158292378463</v>
      </c>
      <c r="J26" s="13">
        <v>9766708.7021062355</v>
      </c>
      <c r="K26" s="7">
        <v>80.977871596508365</v>
      </c>
      <c r="L26" s="8">
        <v>447327.59499255894</v>
      </c>
      <c r="M26" s="7">
        <v>4.3795379415248243</v>
      </c>
      <c r="N26" s="8">
        <v>10214036.297098795</v>
      </c>
      <c r="O26" s="7">
        <v>84.68676039965969</v>
      </c>
      <c r="P26" s="8">
        <v>1846923.7029012053</v>
      </c>
      <c r="Q26" s="12">
        <v>15.31323960034031</v>
      </c>
      <c r="R26" s="5">
        <f t="shared" si="0"/>
        <v>16701970.187545789</v>
      </c>
      <c r="S26" s="1">
        <f t="shared" si="1"/>
        <v>0.80016586811448254</v>
      </c>
      <c r="T26" s="5">
        <f t="shared" si="2"/>
        <v>880616.65205160226</v>
      </c>
      <c r="U26" s="1">
        <f t="shared" si="3"/>
        <v>5.0084589946024501E-2</v>
      </c>
      <c r="V26" s="5">
        <f t="shared" si="4"/>
        <v>17582586.839597393</v>
      </c>
      <c r="W26" s="1">
        <f t="shared" si="5"/>
        <v>0.84235486617594302</v>
      </c>
      <c r="X26" s="5">
        <f t="shared" si="6"/>
        <v>3290548.1604026081</v>
      </c>
      <c r="Y26" s="1">
        <f t="shared" si="7"/>
        <v>0.15764513382405701</v>
      </c>
    </row>
    <row r="27" spans="1:25" x14ac:dyDescent="0.25">
      <c r="A27" t="s">
        <v>31</v>
      </c>
      <c r="B27" s="13">
        <v>6925565.5774711613</v>
      </c>
      <c r="C27" s="7">
        <v>78.704653087665633</v>
      </c>
      <c r="D27" s="8">
        <v>423652.44506343931</v>
      </c>
      <c r="E27" s="7">
        <v>5.7645921479592994</v>
      </c>
      <c r="F27" s="8">
        <v>7349218.0225346014</v>
      </c>
      <c r="G27" s="7">
        <v>83.519193986235052</v>
      </c>
      <c r="H27" s="8">
        <v>1450217.9774653986</v>
      </c>
      <c r="I27" s="12">
        <v>16.480806013764948</v>
      </c>
      <c r="J27" s="13">
        <v>9788052.6585344486</v>
      </c>
      <c r="K27" s="7">
        <v>81.071730192401432</v>
      </c>
      <c r="L27" s="8">
        <v>450448.77170187264</v>
      </c>
      <c r="M27" s="7">
        <v>4.3995576381091102</v>
      </c>
      <c r="N27" s="8">
        <v>10238501.430236323</v>
      </c>
      <c r="O27" s="7">
        <v>84.802672654492852</v>
      </c>
      <c r="P27" s="8">
        <v>1834822.5697636788</v>
      </c>
      <c r="Q27" s="12">
        <v>15.197327345507148</v>
      </c>
      <c r="R27" s="5">
        <f t="shared" si="0"/>
        <v>16713618.23600561</v>
      </c>
      <c r="S27" s="1">
        <f t="shared" si="1"/>
        <v>0.80073829412141029</v>
      </c>
      <c r="T27" s="5">
        <f t="shared" si="2"/>
        <v>874101.21676531201</v>
      </c>
      <c r="U27" s="1">
        <f t="shared" si="3"/>
        <v>4.9699520117578312E-2</v>
      </c>
      <c r="V27" s="5">
        <f t="shared" si="4"/>
        <v>17587719.452770926</v>
      </c>
      <c r="W27" s="1">
        <f t="shared" si="5"/>
        <v>0.84261589999458253</v>
      </c>
      <c r="X27" s="5">
        <f t="shared" si="6"/>
        <v>3285040.5472290777</v>
      </c>
      <c r="Y27" s="1">
        <f t="shared" si="7"/>
        <v>0.15738410000541744</v>
      </c>
    </row>
    <row r="28" spans="1:25" x14ac:dyDescent="0.25">
      <c r="A28" t="s">
        <v>32</v>
      </c>
      <c r="B28" s="13">
        <v>6939957.5598573787</v>
      </c>
      <c r="C28" s="7">
        <v>78.979927707402155</v>
      </c>
      <c r="D28" s="8">
        <v>428956.01070270082</v>
      </c>
      <c r="E28" s="7">
        <v>5.8211567634127883</v>
      </c>
      <c r="F28" s="8">
        <v>7368913.5705600791</v>
      </c>
      <c r="G28" s="7">
        <v>83.861645559816665</v>
      </c>
      <c r="H28" s="8">
        <v>1418075.4294399226</v>
      </c>
      <c r="I28" s="12">
        <v>16.138354440183335</v>
      </c>
      <c r="J28" s="13">
        <v>9793341.4425916113</v>
      </c>
      <c r="K28" s="7">
        <v>81.033638441484555</v>
      </c>
      <c r="L28" s="8">
        <v>454367.56964412541</v>
      </c>
      <c r="M28" s="7">
        <v>4.4338453512059317</v>
      </c>
      <c r="N28" s="8">
        <v>10247709.012235735</v>
      </c>
      <c r="O28" s="7">
        <v>84.7932395514745</v>
      </c>
      <c r="P28" s="8">
        <v>1837816.9877642654</v>
      </c>
      <c r="Q28" s="12">
        <v>15.2067604485255</v>
      </c>
      <c r="R28" s="5">
        <f t="shared" si="0"/>
        <v>16733299.002448991</v>
      </c>
      <c r="S28" s="1">
        <f t="shared" si="1"/>
        <v>0.80169059657875397</v>
      </c>
      <c r="T28" s="5">
        <f t="shared" si="2"/>
        <v>883323.58034682623</v>
      </c>
      <c r="U28" s="1">
        <f t="shared" si="3"/>
        <v>5.0141482920197745E-2</v>
      </c>
      <c r="V28" s="5">
        <f t="shared" si="4"/>
        <v>17616622.582795814</v>
      </c>
      <c r="W28" s="1">
        <f t="shared" si="5"/>
        <v>0.84401053647803403</v>
      </c>
      <c r="X28" s="5">
        <f t="shared" si="6"/>
        <v>3255892.4172041882</v>
      </c>
      <c r="Y28" s="1">
        <f t="shared" si="7"/>
        <v>0.15598946352196599</v>
      </c>
    </row>
    <row r="29" spans="1:25" x14ac:dyDescent="0.25">
      <c r="A29" t="s">
        <v>33</v>
      </c>
      <c r="B29" s="13">
        <v>6952085.7569201719</v>
      </c>
      <c r="C29" s="7">
        <v>79.234427947709705</v>
      </c>
      <c r="D29" s="8">
        <v>422813.40408058756</v>
      </c>
      <c r="E29" s="7">
        <v>5.733141495906402</v>
      </c>
      <c r="F29" s="8">
        <v>7374899.1610007584</v>
      </c>
      <c r="G29" s="7">
        <v>84.053323941275593</v>
      </c>
      <c r="H29" s="8">
        <v>1399172.8389992411</v>
      </c>
      <c r="I29" s="12">
        <v>15.946676058724407</v>
      </c>
      <c r="J29" s="13">
        <v>9784276.312849069</v>
      </c>
      <c r="K29" s="7">
        <v>80.876151581376462</v>
      </c>
      <c r="L29" s="8">
        <v>468944.64843939384</v>
      </c>
      <c r="M29" s="7">
        <v>4.5736325220134955</v>
      </c>
      <c r="N29" s="8">
        <v>10253220.961288463</v>
      </c>
      <c r="O29" s="7">
        <v>84.752415625621964</v>
      </c>
      <c r="P29" s="8">
        <v>1844630.0387115367</v>
      </c>
      <c r="Q29" s="12">
        <v>15.247584374378036</v>
      </c>
      <c r="R29" s="5">
        <f t="shared" si="0"/>
        <v>16736362.069769241</v>
      </c>
      <c r="S29" s="1">
        <f t="shared" si="1"/>
        <v>0.80186009069548791</v>
      </c>
      <c r="T29" s="5">
        <f t="shared" si="2"/>
        <v>891758.0525199814</v>
      </c>
      <c r="U29" s="1">
        <f t="shared" si="3"/>
        <v>5.0587246191522772E-2</v>
      </c>
      <c r="V29" s="5">
        <f t="shared" si="4"/>
        <v>17628120.122289222</v>
      </c>
      <c r="W29" s="1">
        <f t="shared" si="5"/>
        <v>0.84458533707168337</v>
      </c>
      <c r="X29" s="5">
        <f t="shared" si="6"/>
        <v>3243802.8777107778</v>
      </c>
      <c r="Y29" s="1">
        <f t="shared" si="7"/>
        <v>0.15541466292831657</v>
      </c>
    </row>
    <row r="30" spans="1:25" x14ac:dyDescent="0.25">
      <c r="A30" t="s">
        <v>34</v>
      </c>
      <c r="B30" s="13">
        <v>6939243.4959324356</v>
      </c>
      <c r="C30" s="7">
        <v>79.200479819280361</v>
      </c>
      <c r="D30" s="8">
        <v>422132.80316078814</v>
      </c>
      <c r="E30" s="7">
        <v>5.7344277212508015</v>
      </c>
      <c r="F30" s="8">
        <v>7361376.2990932232</v>
      </c>
      <c r="G30" s="7">
        <v>84.018457539386247</v>
      </c>
      <c r="H30" s="8">
        <v>1400241.7009067766</v>
      </c>
      <c r="I30" s="12">
        <v>15.981542460613753</v>
      </c>
      <c r="J30" s="13">
        <v>9798067.6130954064</v>
      </c>
      <c r="K30" s="7">
        <v>80.907729352345498</v>
      </c>
      <c r="L30" s="8">
        <v>466205.620061555</v>
      </c>
      <c r="M30" s="7">
        <v>4.5420226982613663</v>
      </c>
      <c r="N30" s="8">
        <v>10264273.23315696</v>
      </c>
      <c r="O30" s="7">
        <v>84.757431111911757</v>
      </c>
      <c r="P30" s="8">
        <v>1845901.7668430402</v>
      </c>
      <c r="Q30" s="12">
        <v>15.242568888088243</v>
      </c>
      <c r="R30" s="5">
        <f t="shared" si="0"/>
        <v>16737311.109027842</v>
      </c>
      <c r="S30" s="1">
        <f t="shared" si="1"/>
        <v>0.80191055502648201</v>
      </c>
      <c r="T30" s="5">
        <f t="shared" si="2"/>
        <v>888338.4232223432</v>
      </c>
      <c r="U30" s="1">
        <f t="shared" si="3"/>
        <v>5.040032264325485E-2</v>
      </c>
      <c r="V30" s="5">
        <f t="shared" si="4"/>
        <v>17625649.532250185</v>
      </c>
      <c r="W30" s="1">
        <f t="shared" si="5"/>
        <v>0.84447222776932407</v>
      </c>
      <c r="X30" s="5">
        <f t="shared" si="6"/>
        <v>3246143.4677498168</v>
      </c>
      <c r="Y30" s="1">
        <f t="shared" si="7"/>
        <v>0.15552777223067596</v>
      </c>
    </row>
    <row r="31" spans="1:25" x14ac:dyDescent="0.25">
      <c r="A31" t="s">
        <v>35</v>
      </c>
      <c r="B31" s="13">
        <v>6928910.8637513444</v>
      </c>
      <c r="C31" s="7">
        <v>79.196630925251711</v>
      </c>
      <c r="D31" s="8">
        <v>428628.45866048499</v>
      </c>
      <c r="E31" s="7">
        <v>5.8257039463566054</v>
      </c>
      <c r="F31" s="8">
        <v>7357539.3224118296</v>
      </c>
      <c r="G31" s="7">
        <v>84.095803466521119</v>
      </c>
      <c r="H31" s="8">
        <v>1391457.6775881704</v>
      </c>
      <c r="I31" s="12">
        <v>15.904196533478881</v>
      </c>
      <c r="J31" s="13">
        <v>9815972.5430592783</v>
      </c>
      <c r="K31" s="7">
        <v>80.973377148329092</v>
      </c>
      <c r="L31" s="8">
        <v>460989.36645126593</v>
      </c>
      <c r="M31" s="7">
        <v>4.4856580233566445</v>
      </c>
      <c r="N31" s="8">
        <v>10276961.909510545</v>
      </c>
      <c r="O31" s="7">
        <v>84.776145103035901</v>
      </c>
      <c r="P31" s="8">
        <v>1845507.090489456</v>
      </c>
      <c r="Q31" s="12">
        <v>15.223854896964099</v>
      </c>
      <c r="R31" s="5">
        <f t="shared" si="0"/>
        <v>16744883.406810623</v>
      </c>
      <c r="S31" s="1">
        <f t="shared" si="1"/>
        <v>0.802285925042861</v>
      </c>
      <c r="T31" s="5">
        <f t="shared" si="2"/>
        <v>889617.82511175098</v>
      </c>
      <c r="U31" s="1">
        <f t="shared" si="3"/>
        <v>5.0447575092248405E-2</v>
      </c>
      <c r="V31" s="5">
        <f t="shared" si="4"/>
        <v>17634501.231922373</v>
      </c>
      <c r="W31" s="1">
        <f t="shared" si="5"/>
        <v>0.84490956370397619</v>
      </c>
      <c r="X31" s="5">
        <f t="shared" si="6"/>
        <v>3236964.7680776264</v>
      </c>
      <c r="Y31" s="1">
        <f t="shared" si="7"/>
        <v>0.15509043629602379</v>
      </c>
    </row>
    <row r="32" spans="1:25" x14ac:dyDescent="0.25">
      <c r="A32" t="s">
        <v>36</v>
      </c>
      <c r="B32" s="13">
        <v>6930054.0748969242</v>
      </c>
      <c r="C32" s="7">
        <v>79.322747834115845</v>
      </c>
      <c r="D32" s="8">
        <v>423407.58025865571</v>
      </c>
      <c r="E32" s="7">
        <v>5.7579355154697893</v>
      </c>
      <c r="F32" s="8">
        <v>7353461.6551555796</v>
      </c>
      <c r="G32" s="7">
        <v>84.169153411464833</v>
      </c>
      <c r="H32" s="8">
        <v>1383066.3448444207</v>
      </c>
      <c r="I32" s="12">
        <v>15.830846588535167</v>
      </c>
      <c r="J32" s="13">
        <v>9832315.433554057</v>
      </c>
      <c r="K32" s="7">
        <v>81.027101208800005</v>
      </c>
      <c r="L32" s="8">
        <v>455773.46947153163</v>
      </c>
      <c r="M32" s="7">
        <v>4.4301081937335791</v>
      </c>
      <c r="N32" s="8">
        <v>10288088.903025588</v>
      </c>
      <c r="O32" s="7">
        <v>84.783083539587238</v>
      </c>
      <c r="P32" s="8">
        <v>1846512.0969744117</v>
      </c>
      <c r="Q32" s="12">
        <v>15.216916460412762</v>
      </c>
      <c r="R32" s="5">
        <f t="shared" si="0"/>
        <v>16762369.508450981</v>
      </c>
      <c r="S32" s="1">
        <f t="shared" si="1"/>
        <v>0.80313669224367212</v>
      </c>
      <c r="T32" s="5">
        <f t="shared" si="2"/>
        <v>879181.04973018728</v>
      </c>
      <c r="U32" s="1">
        <f t="shared" si="3"/>
        <v>4.9835814988636144E-2</v>
      </c>
      <c r="V32" s="5">
        <f t="shared" si="4"/>
        <v>17641550.558181167</v>
      </c>
      <c r="W32" s="1">
        <f t="shared" si="5"/>
        <v>0.84526096111912141</v>
      </c>
      <c r="X32" s="5">
        <f t="shared" si="6"/>
        <v>3229578.4418188324</v>
      </c>
      <c r="Y32" s="1">
        <f t="shared" si="7"/>
        <v>0.15473903888087859</v>
      </c>
    </row>
    <row r="33" spans="1:25" x14ac:dyDescent="0.25">
      <c r="A33" t="s">
        <v>37</v>
      </c>
      <c r="B33" s="13">
        <v>6927591.8714417405</v>
      </c>
      <c r="C33" s="7">
        <v>79.41277705626203</v>
      </c>
      <c r="D33" s="8">
        <v>423093.94903398724</v>
      </c>
      <c r="E33" s="7">
        <v>5.7558431875218563</v>
      </c>
      <c r="F33" s="8">
        <v>7350685.8204757273</v>
      </c>
      <c r="G33" s="7">
        <v>84.262812403609502</v>
      </c>
      <c r="H33" s="8">
        <v>1372837.1795242722</v>
      </c>
      <c r="I33" s="12">
        <v>15.737187596390498</v>
      </c>
      <c r="J33" s="13">
        <v>9865598.3124759123</v>
      </c>
      <c r="K33" s="7">
        <v>81.219577435811104</v>
      </c>
      <c r="L33" s="8">
        <v>445790.10610024765</v>
      </c>
      <c r="M33" s="7">
        <v>4.3232791550859284</v>
      </c>
      <c r="N33" s="8">
        <v>10311388.418576159</v>
      </c>
      <c r="O33" s="7">
        <v>84.889591447707417</v>
      </c>
      <c r="P33" s="8">
        <v>1835434.581423841</v>
      </c>
      <c r="Q33" s="12">
        <v>15.110408552292583</v>
      </c>
      <c r="R33" s="5">
        <f t="shared" si="0"/>
        <v>16793190.183917653</v>
      </c>
      <c r="S33" s="1">
        <f t="shared" si="1"/>
        <v>0.80464359258431328</v>
      </c>
      <c r="T33" s="5">
        <f t="shared" si="2"/>
        <v>868884.05513423495</v>
      </c>
      <c r="U33" s="1">
        <f t="shared" si="3"/>
        <v>4.9194904481438602E-2</v>
      </c>
      <c r="V33" s="5">
        <f t="shared" si="4"/>
        <v>17662074.239051886</v>
      </c>
      <c r="W33" s="1">
        <f t="shared" si="5"/>
        <v>0.84627606265137556</v>
      </c>
      <c r="X33" s="5">
        <f t="shared" si="6"/>
        <v>3208271.7609481132</v>
      </c>
      <c r="Y33" s="1">
        <f t="shared" si="7"/>
        <v>0.15372393734862436</v>
      </c>
    </row>
    <row r="34" spans="1:25" x14ac:dyDescent="0.25">
      <c r="A34" t="s">
        <v>38</v>
      </c>
      <c r="B34" s="13">
        <v>6925090.1869618297</v>
      </c>
      <c r="C34" s="7">
        <v>79.50013020587717</v>
      </c>
      <c r="D34" s="8">
        <v>419406.17185326735</v>
      </c>
      <c r="E34" s="7">
        <v>5.7104823988357323</v>
      </c>
      <c r="F34" s="8">
        <v>7344496.3588150963</v>
      </c>
      <c r="G34" s="7">
        <v>84.314918803758431</v>
      </c>
      <c r="H34" s="8">
        <v>1366294.6411849025</v>
      </c>
      <c r="I34" s="12">
        <v>15.685081196241569</v>
      </c>
      <c r="J34" s="13">
        <v>9880103.6008647829</v>
      </c>
      <c r="K34" s="7">
        <v>81.256084177663595</v>
      </c>
      <c r="L34" s="8">
        <v>445375.58147084177</v>
      </c>
      <c r="M34" s="7">
        <v>4.3133647708357268</v>
      </c>
      <c r="N34" s="8">
        <v>10325479.182335626</v>
      </c>
      <c r="O34" s="7">
        <v>84.918948171873453</v>
      </c>
      <c r="P34" s="8">
        <v>1833737.8176643744</v>
      </c>
      <c r="Q34" s="12">
        <v>15.081051828126547</v>
      </c>
      <c r="R34" s="5">
        <f t="shared" si="0"/>
        <v>16805193.787826613</v>
      </c>
      <c r="S34" s="1">
        <f t="shared" si="1"/>
        <v>0.80523178466566048</v>
      </c>
      <c r="T34" s="5">
        <f t="shared" si="2"/>
        <v>864781.75332410913</v>
      </c>
      <c r="U34" s="1">
        <f t="shared" si="3"/>
        <v>4.8940744219490406E-2</v>
      </c>
      <c r="V34" s="5">
        <f t="shared" si="4"/>
        <v>17669975.541150723</v>
      </c>
      <c r="W34" s="1">
        <f t="shared" si="5"/>
        <v>0.84666836453300465</v>
      </c>
      <c r="X34" s="5">
        <f t="shared" si="6"/>
        <v>3200032.4588492769</v>
      </c>
      <c r="Y34" s="1">
        <f t="shared" si="7"/>
        <v>0.15333163546699535</v>
      </c>
    </row>
    <row r="35" spans="1:25" x14ac:dyDescent="0.25">
      <c r="A35" t="s">
        <v>39</v>
      </c>
      <c r="B35" s="13">
        <v>6937107.1610539779</v>
      </c>
      <c r="C35" s="7">
        <v>79.746974369899746</v>
      </c>
      <c r="D35" s="8">
        <v>416549.75103933457</v>
      </c>
      <c r="E35" s="7">
        <v>5.6645252289960091</v>
      </c>
      <c r="F35" s="8">
        <v>7353656.9120933125</v>
      </c>
      <c r="G35" s="7">
        <v>84.535509640973018</v>
      </c>
      <c r="H35" s="8">
        <v>1345240.0879066866</v>
      </c>
      <c r="I35" s="12">
        <v>15.464490359026982</v>
      </c>
      <c r="J35" s="13">
        <v>9899106.5743078776</v>
      </c>
      <c r="K35" s="7">
        <v>81.307311010856722</v>
      </c>
      <c r="L35" s="8">
        <v>438806.67262723728</v>
      </c>
      <c r="M35" s="7">
        <v>4.2446348904826658</v>
      </c>
      <c r="N35" s="8">
        <v>10337913.246935114</v>
      </c>
      <c r="O35" s="7">
        <v>84.911493907274973</v>
      </c>
      <c r="P35" s="8">
        <v>1837014.7530648836</v>
      </c>
      <c r="Q35" s="12">
        <v>15.088506092725027</v>
      </c>
      <c r="R35" s="5">
        <f t="shared" si="0"/>
        <v>16836213.735361855</v>
      </c>
      <c r="S35" s="1">
        <f t="shared" si="1"/>
        <v>0.80657060866237307</v>
      </c>
      <c r="T35" s="5">
        <f t="shared" si="2"/>
        <v>855356.42366657185</v>
      </c>
      <c r="U35" s="1">
        <f t="shared" si="3"/>
        <v>4.8348248119179135E-2</v>
      </c>
      <c r="V35" s="5">
        <f t="shared" si="4"/>
        <v>17691570.159028426</v>
      </c>
      <c r="W35" s="1">
        <f t="shared" si="5"/>
        <v>0.84754807319829639</v>
      </c>
      <c r="X35" s="5">
        <f t="shared" si="6"/>
        <v>3182254.8409715705</v>
      </c>
      <c r="Y35" s="1">
        <f t="shared" si="7"/>
        <v>0.15245192680170361</v>
      </c>
    </row>
    <row r="36" spans="1:25" x14ac:dyDescent="0.25">
      <c r="A36" t="s">
        <v>40</v>
      </c>
      <c r="B36" s="13">
        <v>6940120.4174827971</v>
      </c>
      <c r="C36" s="7">
        <v>79.897682287691097</v>
      </c>
      <c r="D36" s="8">
        <v>417098.8735438622</v>
      </c>
      <c r="E36" s="7">
        <v>5.6692461790908277</v>
      </c>
      <c r="F36" s="8">
        <v>7357219.2910266593</v>
      </c>
      <c r="G36" s="7">
        <v>84.699505783002806</v>
      </c>
      <c r="H36" s="8">
        <v>1329040.7089733388</v>
      </c>
      <c r="I36" s="12">
        <v>15.300494216997194</v>
      </c>
      <c r="J36" s="13">
        <v>9898607.9524102546</v>
      </c>
      <c r="K36" s="7">
        <v>81.204149216546668</v>
      </c>
      <c r="L36" s="8">
        <v>446246.84695896984</v>
      </c>
      <c r="M36" s="7">
        <v>4.313708172938103</v>
      </c>
      <c r="N36" s="8">
        <v>10344854.799369225</v>
      </c>
      <c r="O36" s="7">
        <v>84.864976650271444</v>
      </c>
      <c r="P36" s="8">
        <v>1844926.2006307726</v>
      </c>
      <c r="Q36" s="12">
        <v>15.135023349728556</v>
      </c>
      <c r="R36" s="5">
        <f t="shared" si="0"/>
        <v>16838728.369893052</v>
      </c>
      <c r="S36" s="1">
        <f t="shared" si="1"/>
        <v>0.80660544640111875</v>
      </c>
      <c r="T36" s="5">
        <f t="shared" si="2"/>
        <v>863345.72050283197</v>
      </c>
      <c r="U36" s="1">
        <f t="shared" si="3"/>
        <v>4.8770879394931084E-2</v>
      </c>
      <c r="V36" s="5">
        <f t="shared" si="4"/>
        <v>17702074.090395883</v>
      </c>
      <c r="W36" s="1">
        <f t="shared" si="5"/>
        <v>0.84796126288484919</v>
      </c>
      <c r="X36" s="5">
        <f t="shared" si="6"/>
        <v>3173966.9096041117</v>
      </c>
      <c r="Y36" s="1">
        <f t="shared" si="7"/>
        <v>0.15203873711515095</v>
      </c>
    </row>
    <row r="37" spans="1:25" x14ac:dyDescent="0.25">
      <c r="A37" t="s">
        <v>41</v>
      </c>
      <c r="B37" s="13">
        <v>6908318.3055590568</v>
      </c>
      <c r="C37" s="7">
        <v>79.644607566731352</v>
      </c>
      <c r="D37" s="8">
        <v>417718.88951434346</v>
      </c>
      <c r="E37" s="7">
        <v>5.7018395947436673</v>
      </c>
      <c r="F37" s="8">
        <v>7326037.1950733997</v>
      </c>
      <c r="G37" s="7">
        <v>84.4604043434678</v>
      </c>
      <c r="H37" s="8">
        <v>1347893.8049265994</v>
      </c>
      <c r="I37" s="12">
        <v>15.5395956565322</v>
      </c>
      <c r="J37" s="13">
        <v>9915091.1205196306</v>
      </c>
      <c r="K37" s="7">
        <v>81.233145674226293</v>
      </c>
      <c r="L37" s="8">
        <v>440166.21515440592</v>
      </c>
      <c r="M37" s="7">
        <v>4.250654531182203</v>
      </c>
      <c r="N37" s="8">
        <v>10355257.335674036</v>
      </c>
      <c r="O37" s="7">
        <v>84.839374385782179</v>
      </c>
      <c r="P37" s="8">
        <v>1850463.6643259642</v>
      </c>
      <c r="Q37" s="12">
        <v>15.160625614217821</v>
      </c>
      <c r="R37" s="5">
        <f t="shared" si="0"/>
        <v>16823409.426078688</v>
      </c>
      <c r="S37" s="1">
        <f t="shared" si="1"/>
        <v>0.80573227111633317</v>
      </c>
      <c r="T37" s="5">
        <f t="shared" si="2"/>
        <v>857885.10466874938</v>
      </c>
      <c r="U37" s="1">
        <f t="shared" si="3"/>
        <v>4.8519360569267339E-2</v>
      </c>
      <c r="V37" s="5">
        <f t="shared" si="4"/>
        <v>17681294.530747436</v>
      </c>
      <c r="W37" s="1">
        <f t="shared" si="5"/>
        <v>0.84681940727496019</v>
      </c>
      <c r="X37" s="5">
        <f t="shared" si="6"/>
        <v>3198357.4692525635</v>
      </c>
      <c r="Y37" s="1">
        <f t="shared" si="7"/>
        <v>0.15318059272503984</v>
      </c>
    </row>
    <row r="38" spans="1:25" x14ac:dyDescent="0.25">
      <c r="A38" t="s">
        <v>42</v>
      </c>
      <c r="B38" s="13">
        <v>6902600.6666283738</v>
      </c>
      <c r="C38" s="7">
        <v>79.692708320263534</v>
      </c>
      <c r="D38" s="8">
        <v>418123.23470307258</v>
      </c>
      <c r="E38" s="7">
        <v>5.7115012167994355</v>
      </c>
      <c r="F38" s="8">
        <v>7320723.9013314452</v>
      </c>
      <c r="G38" s="7">
        <v>84.520073337367023</v>
      </c>
      <c r="H38" s="8">
        <v>1340797.0986685525</v>
      </c>
      <c r="I38" s="12">
        <v>15.479926662632977</v>
      </c>
      <c r="J38" s="13">
        <v>9940328.4418570306</v>
      </c>
      <c r="K38" s="7">
        <v>81.341874345007042</v>
      </c>
      <c r="L38" s="8">
        <v>441428.82609132538</v>
      </c>
      <c r="M38" s="7">
        <v>4.2519663550037956</v>
      </c>
      <c r="N38" s="8">
        <v>10381757.267948356</v>
      </c>
      <c r="O38" s="7">
        <v>84.95409383193946</v>
      </c>
      <c r="P38" s="8">
        <v>1838674.7320516431</v>
      </c>
      <c r="Q38" s="12">
        <v>15.04590616806054</v>
      </c>
      <c r="R38" s="5">
        <f t="shared" si="0"/>
        <v>16842929.108485404</v>
      </c>
      <c r="S38" s="1">
        <f t="shared" si="1"/>
        <v>0.80657825005570172</v>
      </c>
      <c r="T38" s="5">
        <f t="shared" si="2"/>
        <v>859552.06079439796</v>
      </c>
      <c r="U38" s="1">
        <f t="shared" si="3"/>
        <v>4.8555456863641884E-2</v>
      </c>
      <c r="V38" s="5">
        <f t="shared" si="4"/>
        <v>17702481.169279799</v>
      </c>
      <c r="W38" s="1">
        <f t="shared" si="5"/>
        <v>0.84774068638502376</v>
      </c>
      <c r="X38" s="5">
        <f t="shared" si="6"/>
        <v>3179471.8307201955</v>
      </c>
      <c r="Y38" s="1">
        <f t="shared" si="7"/>
        <v>0.15225931361497638</v>
      </c>
    </row>
    <row r="39" spans="1:25" x14ac:dyDescent="0.25">
      <c r="A39" t="s">
        <v>43</v>
      </c>
      <c r="B39" s="13">
        <v>6899617.3390163193</v>
      </c>
      <c r="C39" s="7">
        <v>79.772957491099845</v>
      </c>
      <c r="D39" s="8">
        <v>413562.11121389875</v>
      </c>
      <c r="E39" s="7">
        <v>5.6550247950073178</v>
      </c>
      <c r="F39" s="8">
        <v>7313179.4502302185</v>
      </c>
      <c r="G39" s="7">
        <v>84.554537555147192</v>
      </c>
      <c r="H39" s="8">
        <v>1335888.5497697806</v>
      </c>
      <c r="I39" s="12">
        <v>15.445462444852808</v>
      </c>
      <c r="J39" s="13">
        <v>9968066.5737716872</v>
      </c>
      <c r="K39" s="7">
        <v>81.464735426255473</v>
      </c>
      <c r="L39" s="8">
        <v>435086.13618168852</v>
      </c>
      <c r="M39" s="7">
        <v>4.1822527104251117</v>
      </c>
      <c r="N39" s="8">
        <v>10403152.709953375</v>
      </c>
      <c r="O39" s="7">
        <v>85.020507923294659</v>
      </c>
      <c r="P39" s="8">
        <v>1832898.2900466241</v>
      </c>
      <c r="Q39" s="12">
        <v>14.979492076705341</v>
      </c>
      <c r="R39" s="5">
        <f t="shared" si="0"/>
        <v>16867683.912788007</v>
      </c>
      <c r="S39" s="1">
        <f t="shared" si="1"/>
        <v>0.80764126423162863</v>
      </c>
      <c r="T39" s="5">
        <f t="shared" si="2"/>
        <v>848648.24739558727</v>
      </c>
      <c r="U39" s="1">
        <f t="shared" si="3"/>
        <v>4.7902028462915927E-2</v>
      </c>
      <c r="V39" s="5">
        <f t="shared" si="4"/>
        <v>17716332.160183594</v>
      </c>
      <c r="W39" s="1">
        <f t="shared" si="5"/>
        <v>0.84827537540885423</v>
      </c>
      <c r="X39" s="5">
        <f t="shared" si="6"/>
        <v>3168786.8398164045</v>
      </c>
      <c r="Y39" s="1">
        <f t="shared" si="7"/>
        <v>0.15172462459114572</v>
      </c>
    </row>
    <row r="40" spans="1:25" x14ac:dyDescent="0.25">
      <c r="A40" t="s">
        <v>44</v>
      </c>
      <c r="B40" s="13">
        <v>6891068.2168339286</v>
      </c>
      <c r="C40" s="7">
        <v>79.789705282764103</v>
      </c>
      <c r="D40" s="8">
        <v>408268.01369716413</v>
      </c>
      <c r="E40" s="7">
        <v>5.5932210930288786</v>
      </c>
      <c r="F40" s="8">
        <v>7299336.2305310927</v>
      </c>
      <c r="G40" s="7">
        <v>84.516923685521832</v>
      </c>
      <c r="H40" s="8">
        <v>1337201.7694689077</v>
      </c>
      <c r="I40" s="12">
        <v>15.483076314478168</v>
      </c>
      <c r="J40" s="13">
        <v>9951322.5022030026</v>
      </c>
      <c r="K40" s="7">
        <v>81.225452479532493</v>
      </c>
      <c r="L40" s="8">
        <v>437126.01230623835</v>
      </c>
      <c r="M40" s="7">
        <v>4.2078084296776099</v>
      </c>
      <c r="N40" s="8">
        <v>10388448.514509242</v>
      </c>
      <c r="O40" s="7">
        <v>84.793396150565954</v>
      </c>
      <c r="P40" s="8">
        <v>1863034.4854907577</v>
      </c>
      <c r="Q40" s="12">
        <v>15.206603849434046</v>
      </c>
      <c r="R40" s="5">
        <f t="shared" si="0"/>
        <v>16842390.719036929</v>
      </c>
      <c r="S40" s="1">
        <f t="shared" si="1"/>
        <v>0.8063181628856525</v>
      </c>
      <c r="T40" s="5">
        <f t="shared" si="2"/>
        <v>845394.02600340242</v>
      </c>
      <c r="U40" s="1">
        <f t="shared" si="3"/>
        <v>4.779535923742239E-2</v>
      </c>
      <c r="V40" s="5">
        <f t="shared" si="4"/>
        <v>17687784.745040335</v>
      </c>
      <c r="W40" s="1">
        <f t="shared" si="5"/>
        <v>0.8467908350456147</v>
      </c>
      <c r="X40" s="5">
        <f t="shared" si="6"/>
        <v>3200236.2549596652</v>
      </c>
      <c r="Y40" s="1">
        <f t="shared" si="7"/>
        <v>0.15320916495438536</v>
      </c>
    </row>
    <row r="41" spans="1:25" x14ac:dyDescent="0.25">
      <c r="A41" t="s">
        <v>45</v>
      </c>
      <c r="B41" s="13">
        <v>6868337.8835494779</v>
      </c>
      <c r="C41" s="7">
        <v>79.643392840488644</v>
      </c>
      <c r="D41" s="8">
        <v>407632.00475693028</v>
      </c>
      <c r="E41" s="7">
        <v>5.6024421625501368</v>
      </c>
      <c r="F41" s="8">
        <v>7275969.8883064082</v>
      </c>
      <c r="G41" s="7">
        <v>84.370183577876546</v>
      </c>
      <c r="H41" s="8">
        <v>1347894.1116935932</v>
      </c>
      <c r="I41" s="12">
        <v>15.629816422123454</v>
      </c>
      <c r="J41" s="13">
        <v>9986750.1283808202</v>
      </c>
      <c r="K41" s="7">
        <v>81.413124335803019</v>
      </c>
      <c r="L41" s="8">
        <v>427041.99179201439</v>
      </c>
      <c r="M41" s="7">
        <v>4.1007347454610699</v>
      </c>
      <c r="N41" s="8">
        <v>10413792.120172834</v>
      </c>
      <c r="O41" s="7">
        <v>84.894419284353916</v>
      </c>
      <c r="P41" s="8">
        <v>1852964.8798271667</v>
      </c>
      <c r="Q41" s="12">
        <v>15.105580715646084</v>
      </c>
      <c r="R41" s="5">
        <f t="shared" si="0"/>
        <v>16855088.011930298</v>
      </c>
      <c r="S41" s="1">
        <f t="shared" si="1"/>
        <v>0.80682560905826106</v>
      </c>
      <c r="T41" s="5">
        <f t="shared" si="2"/>
        <v>834673.99654894462</v>
      </c>
      <c r="U41" s="1">
        <f t="shared" si="3"/>
        <v>4.7184015033603054E-2</v>
      </c>
      <c r="V41" s="5">
        <f t="shared" si="4"/>
        <v>17689762.008479241</v>
      </c>
      <c r="W41" s="1">
        <f t="shared" si="5"/>
        <v>0.84678009373102126</v>
      </c>
      <c r="X41" s="5">
        <f t="shared" si="6"/>
        <v>3200858.9915207596</v>
      </c>
      <c r="Y41" s="1">
        <f t="shared" si="7"/>
        <v>0.15321990626897877</v>
      </c>
    </row>
    <row r="42" spans="1:25" x14ac:dyDescent="0.25">
      <c r="A42" t="s">
        <v>46</v>
      </c>
      <c r="B42" s="13">
        <v>6865158.8189971708</v>
      </c>
      <c r="C42" s="7">
        <v>79.718825133076507</v>
      </c>
      <c r="D42" s="8">
        <v>401298.15228486923</v>
      </c>
      <c r="E42" s="7">
        <v>5.5226110038337861</v>
      </c>
      <c r="F42" s="8">
        <v>7266456.9712820407</v>
      </c>
      <c r="G42" s="7">
        <v>84.378734404177294</v>
      </c>
      <c r="H42" s="8">
        <v>1345259.0287179607</v>
      </c>
      <c r="I42" s="12">
        <v>15.621265595822706</v>
      </c>
      <c r="J42" s="13">
        <v>10020779.398396485</v>
      </c>
      <c r="K42" s="7">
        <v>81.587788173186212</v>
      </c>
      <c r="L42" s="8">
        <v>415482.04139102611</v>
      </c>
      <c r="M42" s="7">
        <v>3.9811386844625232</v>
      </c>
      <c r="N42" s="8">
        <v>10436261.439787511</v>
      </c>
      <c r="O42" s="7">
        <v>84.970585003161162</v>
      </c>
      <c r="P42" s="8">
        <v>1845943.5602124897</v>
      </c>
      <c r="Q42" s="12">
        <v>15.029414996838838</v>
      </c>
      <c r="R42" s="5">
        <f t="shared" si="0"/>
        <v>16885938.217393655</v>
      </c>
      <c r="S42" s="1">
        <f t="shared" si="1"/>
        <v>0.80817469432346645</v>
      </c>
      <c r="T42" s="5">
        <f t="shared" si="2"/>
        <v>816780.19367589534</v>
      </c>
      <c r="U42" s="1">
        <f t="shared" si="3"/>
        <v>4.6138687556887353E-2</v>
      </c>
      <c r="V42" s="5">
        <f t="shared" si="4"/>
        <v>17702718.41106955</v>
      </c>
      <c r="W42" s="1">
        <f t="shared" si="5"/>
        <v>0.84726645664399469</v>
      </c>
      <c r="X42" s="5">
        <f t="shared" si="6"/>
        <v>3191202.5889304504</v>
      </c>
      <c r="Y42" s="1">
        <f t="shared" si="7"/>
        <v>0.15273354335600534</v>
      </c>
    </row>
    <row r="43" spans="1:25" x14ac:dyDescent="0.25">
      <c r="A43" t="s">
        <v>47</v>
      </c>
      <c r="B43" s="13">
        <v>6870671.3077197224</v>
      </c>
      <c r="C43" s="7">
        <v>79.893505591705022</v>
      </c>
      <c r="D43" s="8">
        <v>381596.61623314954</v>
      </c>
      <c r="E43" s="7">
        <v>5.2617556360929241</v>
      </c>
      <c r="F43" s="8">
        <v>7252267.9239528719</v>
      </c>
      <c r="G43" s="7">
        <v>84.330785447975302</v>
      </c>
      <c r="H43" s="8">
        <v>1347519.0760471281</v>
      </c>
      <c r="I43" s="12">
        <v>15.669214552024698</v>
      </c>
      <c r="J43" s="13">
        <v>10041969.112457756</v>
      </c>
      <c r="K43" s="7">
        <v>81.657327754979747</v>
      </c>
      <c r="L43" s="8">
        <v>416053.72850167443</v>
      </c>
      <c r="M43" s="7">
        <v>3.9783210921301189</v>
      </c>
      <c r="N43" s="8">
        <v>10458022.84095943</v>
      </c>
      <c r="O43" s="7">
        <v>85.040512396505434</v>
      </c>
      <c r="P43" s="8">
        <v>1839672.1590405712</v>
      </c>
      <c r="Q43" s="12">
        <v>14.959487603494566</v>
      </c>
      <c r="R43" s="5">
        <f t="shared" si="0"/>
        <v>16912640.420177478</v>
      </c>
      <c r="S43" s="1">
        <f t="shared" si="1"/>
        <v>0.80931474998650454</v>
      </c>
      <c r="T43" s="5">
        <f t="shared" si="2"/>
        <v>797650.34473482403</v>
      </c>
      <c r="U43" s="1">
        <f t="shared" si="3"/>
        <v>4.5038805704711082E-2</v>
      </c>
      <c r="V43" s="5">
        <f t="shared" si="4"/>
        <v>17710290.7649123</v>
      </c>
      <c r="W43" s="1">
        <f t="shared" si="5"/>
        <v>0.84748443687676345</v>
      </c>
      <c r="X43" s="5">
        <f t="shared" si="6"/>
        <v>3187191.2350876993</v>
      </c>
      <c r="Y43" s="1">
        <f t="shared" si="7"/>
        <v>0.15251556312323652</v>
      </c>
    </row>
    <row r="44" spans="1:25" x14ac:dyDescent="0.25">
      <c r="A44" t="s">
        <v>48</v>
      </c>
      <c r="B44" s="13">
        <v>6873216.2983537987</v>
      </c>
      <c r="C44" s="7">
        <v>80.041470475592988</v>
      </c>
      <c r="D44" s="8">
        <v>373759.81229695154</v>
      </c>
      <c r="E44" s="7">
        <v>5.1574588709854243</v>
      </c>
      <c r="F44" s="8">
        <v>7246976.1106507499</v>
      </c>
      <c r="G44" s="7">
        <v>84.394059377544892</v>
      </c>
      <c r="H44" s="8">
        <v>1340092.8893492499</v>
      </c>
      <c r="I44" s="12">
        <v>15.605940622455108</v>
      </c>
      <c r="J44" s="13">
        <v>10053251.488510491</v>
      </c>
      <c r="K44" s="7">
        <v>81.649520169887282</v>
      </c>
      <c r="L44" s="8">
        <v>410269.67191696633</v>
      </c>
      <c r="M44" s="7">
        <v>3.9209522839078947</v>
      </c>
      <c r="N44" s="8">
        <v>10463521.160427459</v>
      </c>
      <c r="O44" s="7">
        <v>84.981608488831796</v>
      </c>
      <c r="P44" s="8">
        <v>1849167.83957254</v>
      </c>
      <c r="Q44" s="12">
        <v>15.018391511168204</v>
      </c>
      <c r="R44" s="5">
        <f t="shared" si="0"/>
        <v>16926467.786864288</v>
      </c>
      <c r="S44" s="1">
        <f t="shared" si="1"/>
        <v>0.80988821912982401</v>
      </c>
      <c r="T44" s="5">
        <f t="shared" si="2"/>
        <v>784029.48421391787</v>
      </c>
      <c r="U44" s="1">
        <f t="shared" si="3"/>
        <v>4.4269196523028319E-2</v>
      </c>
      <c r="V44" s="5">
        <f t="shared" si="4"/>
        <v>17710497.271078207</v>
      </c>
      <c r="W44" s="1">
        <f t="shared" si="5"/>
        <v>0.8474020259506454</v>
      </c>
      <c r="X44" s="5">
        <f t="shared" si="6"/>
        <v>3189260.7289217897</v>
      </c>
      <c r="Y44" s="1">
        <f t="shared" si="7"/>
        <v>0.15259797404935455</v>
      </c>
    </row>
    <row r="45" spans="1:25" x14ac:dyDescent="0.25">
      <c r="A45" t="s">
        <v>49</v>
      </c>
      <c r="B45" s="13">
        <v>6859750.5689596441</v>
      </c>
      <c r="C45" s="7">
        <v>80.000291194850632</v>
      </c>
      <c r="D45" s="8">
        <v>367975.47729730565</v>
      </c>
      <c r="E45" s="7">
        <v>5.091165256434568</v>
      </c>
      <c r="F45" s="8">
        <v>7227726.0462569492</v>
      </c>
      <c r="G45" s="7">
        <v>84.291722062549539</v>
      </c>
      <c r="H45" s="8">
        <v>1346930.9537430515</v>
      </c>
      <c r="I45" s="12">
        <v>15.708277937450461</v>
      </c>
      <c r="J45" s="13">
        <v>10080871.761122718</v>
      </c>
      <c r="K45" s="7">
        <v>81.774175491695431</v>
      </c>
      <c r="L45" s="8">
        <v>406082.46988899901</v>
      </c>
      <c r="M45" s="7">
        <v>3.8722632038208351</v>
      </c>
      <c r="N45" s="8">
        <v>10486954.231011719</v>
      </c>
      <c r="O45" s="7">
        <v>85.068241713712922</v>
      </c>
      <c r="P45" s="8">
        <v>1840741.7689882822</v>
      </c>
      <c r="Q45" s="12">
        <v>14.931758286287078</v>
      </c>
      <c r="R45" s="5">
        <f t="shared" si="0"/>
        <v>16940622.330082364</v>
      </c>
      <c r="S45" s="1">
        <f t="shared" si="1"/>
        <v>0.81046484719124035</v>
      </c>
      <c r="T45" s="5">
        <f t="shared" si="2"/>
        <v>774057.94718630472</v>
      </c>
      <c r="U45" s="1">
        <f t="shared" si="3"/>
        <v>4.3695846330321274E-2</v>
      </c>
      <c r="V45" s="5">
        <f t="shared" si="4"/>
        <v>17714680.277268667</v>
      </c>
      <c r="W45" s="1">
        <f t="shared" si="5"/>
        <v>0.84749694339525639</v>
      </c>
      <c r="X45" s="5">
        <f t="shared" si="6"/>
        <v>3187672.7227313337</v>
      </c>
      <c r="Y45" s="1">
        <f t="shared" si="7"/>
        <v>0.15250305660474367</v>
      </c>
    </row>
    <row r="46" spans="1:25" x14ac:dyDescent="0.25">
      <c r="A46" t="s">
        <v>50</v>
      </c>
      <c r="B46" s="13">
        <v>6858902.3413371937</v>
      </c>
      <c r="C46" s="7">
        <v>80.105793257039934</v>
      </c>
      <c r="D46" s="8">
        <v>359755.88559076749</v>
      </c>
      <c r="E46" s="7">
        <v>4.9836946740151804</v>
      </c>
      <c r="F46" s="8">
        <v>7218658.2269279612</v>
      </c>
      <c r="G46" s="7">
        <v>84.307417534506897</v>
      </c>
      <c r="H46" s="8">
        <v>1343646.7730720383</v>
      </c>
      <c r="I46" s="12">
        <v>15.692582465493103</v>
      </c>
      <c r="J46" s="13">
        <v>10106126.490715394</v>
      </c>
      <c r="K46" s="7">
        <v>81.874745284628602</v>
      </c>
      <c r="L46" s="8">
        <v>396861.95771318726</v>
      </c>
      <c r="M46" s="7">
        <v>3.778562260273306</v>
      </c>
      <c r="N46" s="8">
        <v>10502988.448428582</v>
      </c>
      <c r="O46" s="7">
        <v>85.089920923957678</v>
      </c>
      <c r="P46" s="8">
        <v>1840410.551571419</v>
      </c>
      <c r="Q46" s="12">
        <v>14.910079076042322</v>
      </c>
      <c r="R46" s="5">
        <f t="shared" si="0"/>
        <v>16965028.832052588</v>
      </c>
      <c r="S46" s="1">
        <f t="shared" si="1"/>
        <v>0.81150239341629382</v>
      </c>
      <c r="T46" s="5">
        <f t="shared" si="2"/>
        <v>756617.84330395469</v>
      </c>
      <c r="U46" s="1">
        <f t="shared" si="3"/>
        <v>4.2694556389959865E-2</v>
      </c>
      <c r="V46" s="5">
        <f t="shared" si="4"/>
        <v>17721646.675356545</v>
      </c>
      <c r="W46" s="1">
        <f t="shared" si="5"/>
        <v>0.84769432664676325</v>
      </c>
      <c r="X46" s="5">
        <f t="shared" si="6"/>
        <v>3184057.3246434573</v>
      </c>
      <c r="Y46" s="1">
        <f t="shared" si="7"/>
        <v>0.15230567335323686</v>
      </c>
    </row>
    <row r="47" spans="1:25" x14ac:dyDescent="0.25">
      <c r="A47" t="s">
        <v>51</v>
      </c>
      <c r="B47" s="13">
        <v>6851978.0045496728</v>
      </c>
      <c r="C47" s="7">
        <v>80.157193821812655</v>
      </c>
      <c r="D47" s="8">
        <v>348096.56793632591</v>
      </c>
      <c r="E47" s="7">
        <v>4.8346244810647452</v>
      </c>
      <c r="F47" s="8">
        <v>7200074.5724859983</v>
      </c>
      <c r="G47" s="7">
        <v>84.229367440328758</v>
      </c>
      <c r="H47" s="8">
        <v>1348101.4275140008</v>
      </c>
      <c r="I47" s="12">
        <v>15.770632559671242</v>
      </c>
      <c r="J47" s="13">
        <v>10136400.841005344</v>
      </c>
      <c r="K47" s="7">
        <v>82.017837696915493</v>
      </c>
      <c r="L47" s="8">
        <v>394279.80510050384</v>
      </c>
      <c r="M47" s="7">
        <v>3.7441056124544523</v>
      </c>
      <c r="N47" s="8">
        <v>10530680.646105848</v>
      </c>
      <c r="O47" s="7">
        <v>85.208119688437179</v>
      </c>
      <c r="P47" s="8">
        <v>1828095.3538941513</v>
      </c>
      <c r="Q47" s="12">
        <v>14.791880311562821</v>
      </c>
      <c r="R47" s="5">
        <f t="shared" si="0"/>
        <v>16988378.845555015</v>
      </c>
      <c r="S47" s="1">
        <f t="shared" si="1"/>
        <v>0.81257080637842449</v>
      </c>
      <c r="T47" s="5">
        <f t="shared" si="2"/>
        <v>742376.37303682975</v>
      </c>
      <c r="U47" s="1">
        <f t="shared" si="3"/>
        <v>4.1869416383257044E-2</v>
      </c>
      <c r="V47" s="5">
        <f t="shared" si="4"/>
        <v>17730755.218591847</v>
      </c>
      <c r="W47" s="1">
        <f t="shared" si="5"/>
        <v>0.84807939572405611</v>
      </c>
      <c r="X47" s="5">
        <f t="shared" si="6"/>
        <v>3176196.7814081521</v>
      </c>
      <c r="Y47" s="1">
        <f t="shared" si="7"/>
        <v>0.15192060427594381</v>
      </c>
    </row>
    <row r="48" spans="1:25" x14ac:dyDescent="0.25">
      <c r="A48" t="s">
        <v>52</v>
      </c>
      <c r="B48" s="13">
        <v>6837501.1062648539</v>
      </c>
      <c r="C48" s="7">
        <v>80.120293570842307</v>
      </c>
      <c r="D48" s="8">
        <v>340657.39950960479</v>
      </c>
      <c r="E48" s="7">
        <v>4.7457491950834401</v>
      </c>
      <c r="F48" s="8">
        <v>7178158.5057744579</v>
      </c>
      <c r="G48" s="7">
        <v>84.112040033710372</v>
      </c>
      <c r="H48" s="8">
        <v>1355885.4942255402</v>
      </c>
      <c r="I48" s="12">
        <v>15.887959966289628</v>
      </c>
      <c r="J48" s="13">
        <v>10143923.676846957</v>
      </c>
      <c r="K48" s="7">
        <v>81.975021971531547</v>
      </c>
      <c r="L48" s="8">
        <v>409290.5273924853</v>
      </c>
      <c r="M48" s="7">
        <v>3.8783494722211254</v>
      </c>
      <c r="N48" s="8">
        <v>10553214.204239443</v>
      </c>
      <c r="O48" s="7">
        <v>85.282578400836968</v>
      </c>
      <c r="P48" s="8">
        <v>1821193.7957605575</v>
      </c>
      <c r="Q48" s="12">
        <v>14.717421599163032</v>
      </c>
      <c r="R48" s="5">
        <f t="shared" si="0"/>
        <v>16981424.783111811</v>
      </c>
      <c r="S48" s="1">
        <f t="shared" si="1"/>
        <v>0.81217991571598958</v>
      </c>
      <c r="T48" s="5">
        <f t="shared" si="2"/>
        <v>749947.92690209008</v>
      </c>
      <c r="U48" s="1">
        <f t="shared" si="3"/>
        <v>4.2294972823990806E-2</v>
      </c>
      <c r="V48" s="5">
        <f t="shared" si="4"/>
        <v>17731372.7100139</v>
      </c>
      <c r="W48" s="1">
        <f t="shared" si="5"/>
        <v>0.84804808648741203</v>
      </c>
      <c r="X48" s="5">
        <f t="shared" si="6"/>
        <v>3177079.2899860977</v>
      </c>
      <c r="Y48" s="1">
        <f t="shared" si="7"/>
        <v>0.15195191351258802</v>
      </c>
    </row>
    <row r="49" spans="1:25" x14ac:dyDescent="0.25">
      <c r="A49" t="s">
        <v>53</v>
      </c>
      <c r="B49" s="13">
        <v>6817583.1486791112</v>
      </c>
      <c r="C49" s="7">
        <v>80.0198870460341</v>
      </c>
      <c r="D49" s="8">
        <v>347392.047705392</v>
      </c>
      <c r="E49" s="7">
        <v>4.8484752310194805</v>
      </c>
      <c r="F49" s="8">
        <v>7164975.1963845026</v>
      </c>
      <c r="G49" s="7">
        <v>84.097325019557275</v>
      </c>
      <c r="H49" s="8">
        <v>1354885.8036154974</v>
      </c>
      <c r="I49" s="12">
        <v>15.902674980442725</v>
      </c>
      <c r="J49" s="13">
        <v>10144331.010794688</v>
      </c>
      <c r="K49" s="7">
        <v>81.872367458657692</v>
      </c>
      <c r="L49" s="8">
        <v>404309.8278265532</v>
      </c>
      <c r="M49" s="7">
        <v>3.8328144261606925</v>
      </c>
      <c r="N49" s="8">
        <v>10548640.838621242</v>
      </c>
      <c r="O49" s="7">
        <v>85.135451318572976</v>
      </c>
      <c r="P49" s="8">
        <v>1841780.1613787585</v>
      </c>
      <c r="Q49" s="12">
        <v>14.864548681427024</v>
      </c>
      <c r="R49" s="5">
        <f t="shared" si="0"/>
        <v>16961914.159473799</v>
      </c>
      <c r="S49" s="1">
        <f t="shared" si="1"/>
        <v>0.81117577273581476</v>
      </c>
      <c r="T49" s="5">
        <f t="shared" si="2"/>
        <v>751701.87553194514</v>
      </c>
      <c r="U49" s="1">
        <f t="shared" si="3"/>
        <v>4.2436387581532072E-2</v>
      </c>
      <c r="V49" s="5">
        <f t="shared" si="4"/>
        <v>17713616.035005745</v>
      </c>
      <c r="W49" s="1">
        <f t="shared" si="5"/>
        <v>0.84712468416283171</v>
      </c>
      <c r="X49" s="5">
        <f t="shared" si="6"/>
        <v>3196665.9649942559</v>
      </c>
      <c r="Y49" s="1">
        <f t="shared" si="7"/>
        <v>0.15287531583716835</v>
      </c>
    </row>
    <row r="50" spans="1:25" x14ac:dyDescent="0.25">
      <c r="A50" t="s">
        <v>54</v>
      </c>
      <c r="B50" s="13">
        <v>6799233.7416512482</v>
      </c>
      <c r="C50" s="7">
        <v>79.935021276883063</v>
      </c>
      <c r="D50" s="8">
        <v>342383.51466141012</v>
      </c>
      <c r="E50" s="7">
        <v>4.7942014024732078</v>
      </c>
      <c r="F50" s="8">
        <v>7141617.256312659</v>
      </c>
      <c r="G50" s="7">
        <v>83.960244496031763</v>
      </c>
      <c r="H50" s="8">
        <v>1364333.7436873424</v>
      </c>
      <c r="I50" s="12">
        <v>16.039755503968237</v>
      </c>
      <c r="J50" s="13">
        <v>10154706.55599305</v>
      </c>
      <c r="K50" s="7">
        <v>81.852680391980883</v>
      </c>
      <c r="L50" s="8">
        <v>387501.02283301379</v>
      </c>
      <c r="M50" s="7">
        <v>3.6757104234155511</v>
      </c>
      <c r="N50" s="8">
        <v>10542207.578826062</v>
      </c>
      <c r="O50" s="7">
        <v>84.976157884769393</v>
      </c>
      <c r="P50" s="8">
        <v>1863869.4211739381</v>
      </c>
      <c r="Q50" s="12">
        <v>15.023842115230607</v>
      </c>
      <c r="R50" s="5">
        <f t="shared" si="0"/>
        <v>16953940.297644299</v>
      </c>
      <c r="S50" s="1">
        <f t="shared" si="1"/>
        <v>0.81072674049806626</v>
      </c>
      <c r="T50" s="5">
        <f t="shared" si="2"/>
        <v>729884.53749442392</v>
      </c>
      <c r="U50" s="1">
        <f t="shared" si="3"/>
        <v>4.1274132960427409E-2</v>
      </c>
      <c r="V50" s="5">
        <f t="shared" si="4"/>
        <v>17683824.835138723</v>
      </c>
      <c r="W50" s="1">
        <f t="shared" si="5"/>
        <v>0.84562935910083514</v>
      </c>
      <c r="X50" s="5">
        <f t="shared" si="6"/>
        <v>3228203.1648612805</v>
      </c>
      <c r="Y50" s="1">
        <f t="shared" si="7"/>
        <v>0.15437064089916483</v>
      </c>
    </row>
    <row r="51" spans="1:25" x14ac:dyDescent="0.25">
      <c r="A51" t="s">
        <v>55</v>
      </c>
      <c r="B51" s="13">
        <v>6807137.1661360376</v>
      </c>
      <c r="C51" s="7">
        <v>80.163923100429315</v>
      </c>
      <c r="D51" s="8">
        <v>339712.73073271877</v>
      </c>
      <c r="E51" s="7">
        <v>4.7533211923417733</v>
      </c>
      <c r="F51" s="8">
        <v>7146849.896868756</v>
      </c>
      <c r="G51" s="7">
        <v>84.164533718086773</v>
      </c>
      <c r="H51" s="8">
        <v>1344672.1031312449</v>
      </c>
      <c r="I51" s="12">
        <v>15.835466281913227</v>
      </c>
      <c r="J51" s="13">
        <v>10181753.661493924</v>
      </c>
      <c r="K51" s="7">
        <v>81.966259397478865</v>
      </c>
      <c r="L51" s="8">
        <v>374132.88433500862</v>
      </c>
      <c r="M51" s="7">
        <v>3.5443056602654002</v>
      </c>
      <c r="N51" s="8">
        <v>10555886.545828931</v>
      </c>
      <c r="O51" s="7">
        <v>84.978144586030041</v>
      </c>
      <c r="P51" s="8">
        <v>1865997.454171068</v>
      </c>
      <c r="Q51" s="12">
        <v>15.021855413969959</v>
      </c>
      <c r="R51" s="5">
        <f t="shared" si="0"/>
        <v>16988890.827629961</v>
      </c>
      <c r="S51" s="1">
        <f t="shared" si="1"/>
        <v>0.81234452329907247</v>
      </c>
      <c r="T51" s="5">
        <f t="shared" si="2"/>
        <v>713845.6150677274</v>
      </c>
      <c r="U51" s="1">
        <f t="shared" si="3"/>
        <v>4.0324026592068823E-2</v>
      </c>
      <c r="V51" s="5">
        <f t="shared" si="4"/>
        <v>17702736.442697689</v>
      </c>
      <c r="W51" s="1">
        <f t="shared" si="5"/>
        <v>0.84647792151587786</v>
      </c>
      <c r="X51" s="5">
        <f t="shared" si="6"/>
        <v>3210669.5573023129</v>
      </c>
      <c r="Y51" s="1">
        <f t="shared" si="7"/>
        <v>0.15352207848412225</v>
      </c>
    </row>
    <row r="52" spans="1:25" x14ac:dyDescent="0.25">
      <c r="A52" t="s">
        <v>56</v>
      </c>
      <c r="B52" s="13">
        <v>6806465.1924332455</v>
      </c>
      <c r="C52" s="7">
        <v>80.287671051516668</v>
      </c>
      <c r="D52" s="8">
        <v>334036.89339137345</v>
      </c>
      <c r="E52" s="7">
        <v>4.6780589008510507</v>
      </c>
      <c r="F52" s="8">
        <v>7140502.0858246181</v>
      </c>
      <c r="G52" s="7">
        <v>84.22790191400486</v>
      </c>
      <c r="H52" s="8">
        <v>1337094.9141753823</v>
      </c>
      <c r="I52" s="12">
        <v>15.77209808599514</v>
      </c>
      <c r="J52" s="13">
        <v>10206745.308548674</v>
      </c>
      <c r="K52" s="7">
        <v>82.066910028949465</v>
      </c>
      <c r="L52" s="8">
        <v>383939.77471682627</v>
      </c>
      <c r="M52" s="7">
        <v>3.625259099843269</v>
      </c>
      <c r="N52" s="8">
        <v>10590685.083265502</v>
      </c>
      <c r="O52" s="7">
        <v>85.153961777152773</v>
      </c>
      <c r="P52" s="8">
        <v>1846416.9167344992</v>
      </c>
      <c r="Q52" s="12">
        <v>14.846038222847227</v>
      </c>
      <c r="R52" s="5">
        <f t="shared" si="0"/>
        <v>17013210.500981919</v>
      </c>
      <c r="S52" s="1">
        <f t="shared" si="1"/>
        <v>0.81345710502369251</v>
      </c>
      <c r="T52" s="5">
        <f t="shared" si="2"/>
        <v>717976.66810819972</v>
      </c>
      <c r="U52" s="1">
        <f t="shared" si="3"/>
        <v>4.0492306649371562E-2</v>
      </c>
      <c r="V52" s="5">
        <f t="shared" si="4"/>
        <v>17731187.169090122</v>
      </c>
      <c r="W52" s="1">
        <f t="shared" si="5"/>
        <v>0.84778591215155041</v>
      </c>
      <c r="X52" s="5">
        <f t="shared" si="6"/>
        <v>3183511.8309098817</v>
      </c>
      <c r="Y52" s="1">
        <f t="shared" si="7"/>
        <v>0.15221408784844961</v>
      </c>
    </row>
    <row r="53" spans="1:25" x14ac:dyDescent="0.25">
      <c r="A53" t="s">
        <v>57</v>
      </c>
      <c r="B53" s="13">
        <v>6782666.3280115016</v>
      </c>
      <c r="C53" s="7">
        <v>80.140489988284969</v>
      </c>
      <c r="D53" s="8">
        <v>334743.58200613223</v>
      </c>
      <c r="E53" s="7">
        <v>4.7031657054764588</v>
      </c>
      <c r="F53" s="8">
        <v>7117409.9100176338</v>
      </c>
      <c r="G53" s="7">
        <v>84.095647648277051</v>
      </c>
      <c r="H53" s="8">
        <v>1346060.0899823657</v>
      </c>
      <c r="I53" s="12">
        <v>15.904352351722949</v>
      </c>
      <c r="J53" s="13">
        <v>10215828.034159541</v>
      </c>
      <c r="K53" s="7">
        <v>82.036973425222882</v>
      </c>
      <c r="L53" s="8">
        <v>389014.27421386808</v>
      </c>
      <c r="M53" s="7">
        <v>3.6682702382732155</v>
      </c>
      <c r="N53" s="8">
        <v>10604842.30837341</v>
      </c>
      <c r="O53" s="7">
        <v>85.160905579229734</v>
      </c>
      <c r="P53" s="8">
        <v>1847869.6916265923</v>
      </c>
      <c r="Q53" s="12">
        <v>14.839094420770266</v>
      </c>
      <c r="R53" s="5">
        <f t="shared" si="0"/>
        <v>16998494.362171043</v>
      </c>
      <c r="S53" s="1">
        <f t="shared" si="1"/>
        <v>0.81269585253040155</v>
      </c>
      <c r="T53" s="5">
        <f t="shared" si="2"/>
        <v>723757.85622000031</v>
      </c>
      <c r="U53" s="1">
        <f t="shared" si="3"/>
        <v>4.0838932168504496E-2</v>
      </c>
      <c r="V53" s="5">
        <f t="shared" si="4"/>
        <v>17722252.218391046</v>
      </c>
      <c r="W53" s="1">
        <f t="shared" si="5"/>
        <v>0.84729862354377306</v>
      </c>
      <c r="X53" s="5">
        <f t="shared" si="6"/>
        <v>3193929.7816089578</v>
      </c>
      <c r="Y53" s="1">
        <f t="shared" si="7"/>
        <v>0.15270137645622692</v>
      </c>
    </row>
    <row r="54" spans="1:25" x14ac:dyDescent="0.25">
      <c r="A54" t="s">
        <v>58</v>
      </c>
      <c r="B54" s="13">
        <v>6750019.2685934687</v>
      </c>
      <c r="C54" s="7">
        <v>79.890923382497107</v>
      </c>
      <c r="D54" s="8">
        <v>331205.17219956079</v>
      </c>
      <c r="E54" s="7">
        <v>4.6772302582527514</v>
      </c>
      <c r="F54" s="8">
        <v>7081224.44079303</v>
      </c>
      <c r="G54" s="7">
        <v>83.810954716214411</v>
      </c>
      <c r="H54" s="8">
        <v>1367819.5592069714</v>
      </c>
      <c r="I54" s="12">
        <v>16.189045283785589</v>
      </c>
      <c r="J54" s="13">
        <v>10226948.781143226</v>
      </c>
      <c r="K54" s="7">
        <v>82.025227043414276</v>
      </c>
      <c r="L54" s="8">
        <v>386429.59679610922</v>
      </c>
      <c r="M54" s="7">
        <v>3.6409669290537185</v>
      </c>
      <c r="N54" s="8">
        <v>10613378.377939336</v>
      </c>
      <c r="O54" s="7">
        <v>85.124585032958521</v>
      </c>
      <c r="P54" s="8">
        <v>1854674.6220606656</v>
      </c>
      <c r="Q54" s="12">
        <v>14.875414967041479</v>
      </c>
      <c r="R54" s="5">
        <f t="shared" si="0"/>
        <v>16976968.049736694</v>
      </c>
      <c r="S54" s="1">
        <f t="shared" si="1"/>
        <v>0.81163117662726769</v>
      </c>
      <c r="T54" s="5">
        <f t="shared" si="2"/>
        <v>717634.76899567002</v>
      </c>
      <c r="U54" s="1">
        <f t="shared" si="3"/>
        <v>4.0556704004451966E-2</v>
      </c>
      <c r="V54" s="5">
        <f t="shared" si="4"/>
        <v>17694602.818732366</v>
      </c>
      <c r="W54" s="1">
        <f t="shared" si="5"/>
        <v>0.84593970275762276</v>
      </c>
      <c r="X54" s="5">
        <f t="shared" si="6"/>
        <v>3222494.1812676368</v>
      </c>
      <c r="Y54" s="1">
        <f t="shared" si="7"/>
        <v>0.15406029724237719</v>
      </c>
    </row>
    <row r="55" spans="1:25" x14ac:dyDescent="0.25">
      <c r="A55" t="s">
        <v>59</v>
      </c>
      <c r="B55" s="13">
        <v>6745250.1379455235</v>
      </c>
      <c r="C55" s="7">
        <v>79.967342500355343</v>
      </c>
      <c r="D55" s="8">
        <v>330381.22851260763</v>
      </c>
      <c r="E55" s="7">
        <v>4.6692826604671955</v>
      </c>
      <c r="F55" s="8">
        <v>7075631.366458131</v>
      </c>
      <c r="G55" s="7">
        <v>83.884129619565542</v>
      </c>
      <c r="H55" s="8">
        <v>1359374.6335418688</v>
      </c>
      <c r="I55" s="12">
        <v>16.115870380434458</v>
      </c>
      <c r="J55" s="13">
        <v>10228379.674546942</v>
      </c>
      <c r="K55" s="7">
        <v>81.929206393917013</v>
      </c>
      <c r="L55" s="8">
        <v>377644.40919054637</v>
      </c>
      <c r="M55" s="7">
        <v>3.5606595479035259</v>
      </c>
      <c r="N55" s="8">
        <v>10606024.083737489</v>
      </c>
      <c r="O55" s="7">
        <v>84.954133873004906</v>
      </c>
      <c r="P55" s="8">
        <v>1878387.9162625112</v>
      </c>
      <c r="Q55" s="12">
        <v>15.045866126995094</v>
      </c>
      <c r="R55" s="5">
        <f t="shared" si="0"/>
        <v>16973629.812492467</v>
      </c>
      <c r="S55" s="1">
        <f t="shared" si="1"/>
        <v>0.81138155050453442</v>
      </c>
      <c r="T55" s="5">
        <f t="shared" si="2"/>
        <v>708025.637703154</v>
      </c>
      <c r="U55" s="1">
        <f t="shared" si="3"/>
        <v>4.0042949581133302E-2</v>
      </c>
      <c r="V55" s="5">
        <f t="shared" si="4"/>
        <v>17681655.450195618</v>
      </c>
      <c r="W55" s="1">
        <f t="shared" si="5"/>
        <v>0.84522692984076409</v>
      </c>
      <c r="X55" s="5">
        <f t="shared" si="6"/>
        <v>3237762.5498043802</v>
      </c>
      <c r="Y55" s="1">
        <f t="shared" si="7"/>
        <v>0.1547730701592358</v>
      </c>
    </row>
    <row r="56" spans="1:25" x14ac:dyDescent="0.25">
      <c r="A56" t="s">
        <v>60</v>
      </c>
      <c r="B56" s="13">
        <v>6735957.2623218615</v>
      </c>
      <c r="C56" s="7">
        <v>79.989925935483271</v>
      </c>
      <c r="D56" s="8">
        <v>328062.54453716066</v>
      </c>
      <c r="E56" s="7">
        <v>4.6441339847124787</v>
      </c>
      <c r="F56" s="8">
        <v>7064019.8068590229</v>
      </c>
      <c r="G56" s="7">
        <v>83.885689762032285</v>
      </c>
      <c r="H56" s="8">
        <v>1356987.1931409775</v>
      </c>
      <c r="I56" s="12">
        <v>16.114310237967715</v>
      </c>
      <c r="J56" s="13">
        <v>10233168.412140027</v>
      </c>
      <c r="K56" s="7">
        <v>81.869447319041953</v>
      </c>
      <c r="L56" s="8">
        <v>376531.5408721671</v>
      </c>
      <c r="M56" s="7">
        <v>3.5489367516492889</v>
      </c>
      <c r="N56" s="8">
        <v>10609699.953012194</v>
      </c>
      <c r="O56" s="7">
        <v>84.881850507170952</v>
      </c>
      <c r="P56" s="8">
        <v>1889674.046987805</v>
      </c>
      <c r="Q56" s="12">
        <v>15.118149492829048</v>
      </c>
      <c r="R56" s="5">
        <f t="shared" si="0"/>
        <v>16969125.674461886</v>
      </c>
      <c r="S56" s="1">
        <f t="shared" si="1"/>
        <v>0.81112890221558998</v>
      </c>
      <c r="T56" s="5">
        <f t="shared" si="2"/>
        <v>704594.08540932776</v>
      </c>
      <c r="U56" s="1">
        <f t="shared" si="3"/>
        <v>3.9866768002575922E-2</v>
      </c>
      <c r="V56" s="5">
        <f t="shared" si="4"/>
        <v>17673719.759871218</v>
      </c>
      <c r="W56" s="1">
        <f t="shared" si="5"/>
        <v>0.84480869444352946</v>
      </c>
      <c r="X56" s="5">
        <f t="shared" si="6"/>
        <v>3246661.2401287826</v>
      </c>
      <c r="Y56" s="1">
        <f t="shared" si="7"/>
        <v>0.15519130555647062</v>
      </c>
    </row>
    <row r="57" spans="1:25" x14ac:dyDescent="0.25">
      <c r="A57" t="s">
        <v>61</v>
      </c>
      <c r="B57" s="13">
        <v>6719691.3101760838</v>
      </c>
      <c r="C57" s="7">
        <v>79.932112990374918</v>
      </c>
      <c r="D57" s="8">
        <v>341887.85032830189</v>
      </c>
      <c r="E57" s="7">
        <v>4.8415211747606026</v>
      </c>
      <c r="F57" s="8">
        <v>7061579.1605043858</v>
      </c>
      <c r="G57" s="7">
        <v>83.998939429424865</v>
      </c>
      <c r="H57" s="8">
        <v>1345168.8394956146</v>
      </c>
      <c r="I57" s="12">
        <v>16.001060570575135</v>
      </c>
      <c r="J57" s="13">
        <v>10224423.212537026</v>
      </c>
      <c r="K57" s="7">
        <v>81.695756091827107</v>
      </c>
      <c r="L57" s="8">
        <v>383049.4241491576</v>
      </c>
      <c r="M57" s="7">
        <v>3.611128091194622</v>
      </c>
      <c r="N57" s="8">
        <v>10607472.636686184</v>
      </c>
      <c r="O57" s="7">
        <v>84.756418945457099</v>
      </c>
      <c r="P57" s="8">
        <v>1907771.3633138156</v>
      </c>
      <c r="Q57" s="12">
        <v>15.243581054542901</v>
      </c>
      <c r="R57" s="5">
        <f t="shared" si="0"/>
        <v>16944114.52271311</v>
      </c>
      <c r="S57" s="1">
        <f t="shared" si="1"/>
        <v>0.80987099711696242</v>
      </c>
      <c r="T57" s="5">
        <f t="shared" si="2"/>
        <v>724937.27447745949</v>
      </c>
      <c r="U57" s="1">
        <f t="shared" si="3"/>
        <v>4.102864617742117E-2</v>
      </c>
      <c r="V57" s="5">
        <f t="shared" si="4"/>
        <v>17669051.797190569</v>
      </c>
      <c r="W57" s="1">
        <f t="shared" si="5"/>
        <v>0.84452053118032777</v>
      </c>
      <c r="X57" s="5">
        <f t="shared" si="6"/>
        <v>3252940.2028094302</v>
      </c>
      <c r="Y57" s="1">
        <f t="shared" si="7"/>
        <v>0.15547946881967215</v>
      </c>
    </row>
    <row r="58" spans="1:25" x14ac:dyDescent="0.25">
      <c r="A58" t="s">
        <v>62</v>
      </c>
      <c r="B58" s="13">
        <v>6682733.7169451406</v>
      </c>
      <c r="C58" s="7">
        <v>79.627316879604138</v>
      </c>
      <c r="D58" s="8">
        <v>344433.105158836</v>
      </c>
      <c r="E58" s="7">
        <v>4.901450525913523</v>
      </c>
      <c r="F58" s="8">
        <v>7027166.8221039772</v>
      </c>
      <c r="G58" s="7">
        <v>83.731368480338276</v>
      </c>
      <c r="H58" s="8">
        <v>1365347.177896024</v>
      </c>
      <c r="I58" s="12">
        <v>16.268631519661724</v>
      </c>
      <c r="J58" s="13">
        <v>10231995.830145188</v>
      </c>
      <c r="K58" s="7">
        <v>81.653752755537468</v>
      </c>
      <c r="L58" s="8">
        <v>381436.19743736146</v>
      </c>
      <c r="M58" s="7">
        <v>3.5939006011069003</v>
      </c>
      <c r="N58" s="8">
        <v>10613432.027582549</v>
      </c>
      <c r="O58" s="7">
        <v>84.697704050533332</v>
      </c>
      <c r="P58" s="8">
        <v>1917523.9724174491</v>
      </c>
      <c r="Q58" s="12">
        <v>15.302295949466668</v>
      </c>
      <c r="R58" s="5">
        <f t="shared" si="0"/>
        <v>16914729.547090329</v>
      </c>
      <c r="S58" s="1">
        <f t="shared" si="1"/>
        <v>0.80840938654488614</v>
      </c>
      <c r="T58" s="5">
        <f t="shared" si="2"/>
        <v>725869.30259619746</v>
      </c>
      <c r="U58" s="1">
        <f t="shared" si="3"/>
        <v>4.114765653826407E-2</v>
      </c>
      <c r="V58" s="5">
        <f t="shared" si="4"/>
        <v>17640598.849686526</v>
      </c>
      <c r="W58" s="1">
        <f t="shared" si="5"/>
        <v>0.8431010176460465</v>
      </c>
      <c r="X58" s="5">
        <f t="shared" si="6"/>
        <v>3282871.1503134733</v>
      </c>
      <c r="Y58" s="1">
        <f t="shared" si="7"/>
        <v>0.15689898235395339</v>
      </c>
    </row>
    <row r="59" spans="1:25" x14ac:dyDescent="0.25">
      <c r="A59" t="s">
        <v>63</v>
      </c>
      <c r="B59" s="13">
        <v>6663149.0268916013</v>
      </c>
      <c r="C59" s="7">
        <v>79.573679804389045</v>
      </c>
      <c r="D59" s="8">
        <v>336598.85541700094</v>
      </c>
      <c r="E59" s="7">
        <v>4.8087282724529574</v>
      </c>
      <c r="F59" s="8">
        <v>6999747.8823086023</v>
      </c>
      <c r="G59" s="7">
        <v>83.593462257907333</v>
      </c>
      <c r="H59" s="8">
        <v>1373811.1176913967</v>
      </c>
      <c r="I59" s="12">
        <v>16.406537742092667</v>
      </c>
      <c r="J59" s="13">
        <v>10243662.38577316</v>
      </c>
      <c r="K59" s="7">
        <v>81.636051759258791</v>
      </c>
      <c r="L59" s="8">
        <v>380081.48879710492</v>
      </c>
      <c r="M59" s="7">
        <v>3.5776605054164996</v>
      </c>
      <c r="N59" s="8">
        <v>10623743.874570265</v>
      </c>
      <c r="O59" s="7">
        <v>84.665080921257541</v>
      </c>
      <c r="P59" s="8">
        <v>1924220.1254297346</v>
      </c>
      <c r="Q59" s="12">
        <v>15.334919078742459</v>
      </c>
      <c r="R59" s="5">
        <f t="shared" si="0"/>
        <v>16906811.41266476</v>
      </c>
      <c r="S59" s="1">
        <f t="shared" si="1"/>
        <v>0.80810615043009826</v>
      </c>
      <c r="T59" s="5">
        <f t="shared" si="2"/>
        <v>716680.34421410586</v>
      </c>
      <c r="U59" s="1">
        <f t="shared" si="3"/>
        <v>4.0666194537434301E-2</v>
      </c>
      <c r="V59" s="5">
        <f t="shared" si="4"/>
        <v>17623491.756878868</v>
      </c>
      <c r="W59" s="1">
        <f t="shared" si="5"/>
        <v>0.84236179922842458</v>
      </c>
      <c r="X59" s="5">
        <f t="shared" si="6"/>
        <v>3298031.2431211313</v>
      </c>
      <c r="Y59" s="1">
        <f t="shared" si="7"/>
        <v>0.15763820077157534</v>
      </c>
    </row>
    <row r="60" spans="1:25" x14ac:dyDescent="0.25">
      <c r="A60" t="s">
        <v>64</v>
      </c>
      <c r="B60" s="13">
        <v>6645000.1485460568</v>
      </c>
      <c r="C60" s="7">
        <v>79.515437464682421</v>
      </c>
      <c r="D60" s="8">
        <v>350622.09325702838</v>
      </c>
      <c r="E60" s="7">
        <v>5.0120215348657444</v>
      </c>
      <c r="F60" s="8">
        <v>6995622.2418030854</v>
      </c>
      <c r="G60" s="7">
        <v>83.711053492804794</v>
      </c>
      <c r="H60" s="8">
        <v>1361245.7581969155</v>
      </c>
      <c r="I60" s="12">
        <v>16.288946507195206</v>
      </c>
      <c r="J60" s="13">
        <v>10275081.278095037</v>
      </c>
      <c r="K60" s="7">
        <v>81.773335482861057</v>
      </c>
      <c r="L60" s="8">
        <v>366762.19069273432</v>
      </c>
      <c r="M60" s="7">
        <v>3.4464159500977214</v>
      </c>
      <c r="N60" s="8">
        <v>10641843.468787771</v>
      </c>
      <c r="O60" s="7">
        <v>84.692180292963258</v>
      </c>
      <c r="P60" s="8">
        <v>1923476.5312122284</v>
      </c>
      <c r="Q60" s="12">
        <v>15.307819707036742</v>
      </c>
      <c r="R60" s="5">
        <f t="shared" si="0"/>
        <v>16920081.426641092</v>
      </c>
      <c r="S60" s="1">
        <f t="shared" si="1"/>
        <v>0.80871472078546913</v>
      </c>
      <c r="T60" s="5">
        <f t="shared" si="2"/>
        <v>717384.2839497627</v>
      </c>
      <c r="U60" s="1">
        <f t="shared" si="3"/>
        <v>4.0673886811243606E-2</v>
      </c>
      <c r="V60" s="5">
        <f t="shared" si="4"/>
        <v>17637465.710590854</v>
      </c>
      <c r="W60" s="1">
        <f t="shared" si="5"/>
        <v>0.84300292639521512</v>
      </c>
      <c r="X60" s="5">
        <f t="shared" si="6"/>
        <v>3284722.2894091439</v>
      </c>
      <c r="Y60" s="1">
        <f t="shared" si="7"/>
        <v>0.15699707360478474</v>
      </c>
    </row>
    <row r="61" spans="1:25" x14ac:dyDescent="0.25">
      <c r="A61" t="s">
        <v>65</v>
      </c>
      <c r="B61" s="13">
        <v>6645920.159278254</v>
      </c>
      <c r="C61" s="7">
        <v>79.683212373638113</v>
      </c>
      <c r="D61" s="8">
        <v>342442.15084618668</v>
      </c>
      <c r="E61" s="7">
        <v>4.9001774042263255</v>
      </c>
      <c r="F61" s="8">
        <v>6988362.3101244401</v>
      </c>
      <c r="G61" s="7">
        <v>83.789023153424168</v>
      </c>
      <c r="H61" s="8">
        <v>1352064.6898755587</v>
      </c>
      <c r="I61" s="12">
        <v>16.210976846575832</v>
      </c>
      <c r="J61" s="13">
        <v>10272851.797511803</v>
      </c>
      <c r="K61" s="7">
        <v>81.645236019665418</v>
      </c>
      <c r="L61" s="8">
        <v>369592.3752853105</v>
      </c>
      <c r="M61" s="7">
        <v>3.4728147903281128</v>
      </c>
      <c r="N61" s="8">
        <v>10642444.172797114</v>
      </c>
      <c r="O61" s="7">
        <v>84.582634252018664</v>
      </c>
      <c r="P61" s="8">
        <v>1939859.8272028861</v>
      </c>
      <c r="Q61" s="12">
        <v>15.417365747981336</v>
      </c>
      <c r="R61" s="5">
        <f t="shared" si="0"/>
        <v>16918771.956790056</v>
      </c>
      <c r="S61" s="1">
        <f t="shared" si="1"/>
        <v>0.80863114651667878</v>
      </c>
      <c r="T61" s="5">
        <f t="shared" si="2"/>
        <v>712034.52613149723</v>
      </c>
      <c r="U61" s="1">
        <f t="shared" si="3"/>
        <v>4.0385817110591291E-2</v>
      </c>
      <c r="V61" s="5">
        <f t="shared" si="4"/>
        <v>17630806.482921556</v>
      </c>
      <c r="W61" s="1">
        <f t="shared" si="5"/>
        <v>0.84266277107522702</v>
      </c>
      <c r="X61" s="5">
        <f t="shared" si="6"/>
        <v>3291924.5170784448</v>
      </c>
      <c r="Y61" s="1">
        <f t="shared" si="7"/>
        <v>0.157337228924773</v>
      </c>
    </row>
    <row r="62" spans="1:25" x14ac:dyDescent="0.25">
      <c r="A62" t="s">
        <v>66</v>
      </c>
      <c r="B62" s="13">
        <v>6621696.4041727167</v>
      </c>
      <c r="C62" s="7">
        <v>79.545581986613044</v>
      </c>
      <c r="D62" s="8">
        <v>351725.52779498685</v>
      </c>
      <c r="E62" s="7">
        <v>5.0438010380900584</v>
      </c>
      <c r="F62" s="8">
        <v>6973421.9319677036</v>
      </c>
      <c r="G62" s="7">
        <v>83.770815235055281</v>
      </c>
      <c r="H62" s="8">
        <v>1350983.0680322964</v>
      </c>
      <c r="I62" s="12">
        <v>16.229184764944719</v>
      </c>
      <c r="J62" s="13">
        <v>10280564.449122604</v>
      </c>
      <c r="K62" s="7">
        <v>81.598969822917766</v>
      </c>
      <c r="L62" s="8">
        <v>371643.32631689071</v>
      </c>
      <c r="M62" s="7">
        <v>3.488885441887255</v>
      </c>
      <c r="N62" s="8">
        <v>10652207.775439493</v>
      </c>
      <c r="O62" s="7">
        <v>84.548779896002699</v>
      </c>
      <c r="P62" s="8">
        <v>1946682.2245605052</v>
      </c>
      <c r="Q62" s="12">
        <v>15.451220103997301</v>
      </c>
      <c r="R62" s="5">
        <f t="shared" si="0"/>
        <v>16902260.853295319</v>
      </c>
      <c r="S62" s="1">
        <f t="shared" si="1"/>
        <v>0.80782022397979469</v>
      </c>
      <c r="T62" s="5">
        <f t="shared" si="2"/>
        <v>723368.8541118775</v>
      </c>
      <c r="U62" s="1">
        <f t="shared" si="3"/>
        <v>4.1040738181846663E-2</v>
      </c>
      <c r="V62" s="5">
        <f t="shared" si="4"/>
        <v>17625629.707407199</v>
      </c>
      <c r="W62" s="1">
        <f t="shared" si="5"/>
        <v>0.84239263975426426</v>
      </c>
      <c r="X62" s="5">
        <f t="shared" si="6"/>
        <v>3297665.2925928016</v>
      </c>
      <c r="Y62" s="1">
        <f t="shared" si="7"/>
        <v>0.15760736024573574</v>
      </c>
    </row>
    <row r="63" spans="1:25" x14ac:dyDescent="0.25">
      <c r="A63" t="s">
        <v>67</v>
      </c>
      <c r="B63" s="13">
        <v>6599022.3768255133</v>
      </c>
      <c r="C63" s="7">
        <v>79.429725355419606</v>
      </c>
      <c r="D63" s="8">
        <v>353969.7175791465</v>
      </c>
      <c r="E63" s="7">
        <v>5.0908977426279476</v>
      </c>
      <c r="F63" s="8">
        <v>6952992.0944046602</v>
      </c>
      <c r="G63" s="7">
        <v>83.690313643494505</v>
      </c>
      <c r="H63" s="8">
        <v>1355008.9055953403</v>
      </c>
      <c r="I63" s="12">
        <v>16.309686356505495</v>
      </c>
      <c r="J63" s="13">
        <v>10292799.781664597</v>
      </c>
      <c r="K63" s="7">
        <v>81.584232715323964</v>
      </c>
      <c r="L63" s="8">
        <v>378935.09329605277</v>
      </c>
      <c r="M63" s="7">
        <v>3.5508293425200934</v>
      </c>
      <c r="N63" s="8">
        <v>10671734.87496065</v>
      </c>
      <c r="O63" s="7">
        <v>84.58780117980919</v>
      </c>
      <c r="P63" s="8">
        <v>1944428.1250393512</v>
      </c>
      <c r="Q63" s="12">
        <v>15.41219882019081</v>
      </c>
      <c r="R63" s="5">
        <f t="shared" si="0"/>
        <v>16891822.15849011</v>
      </c>
      <c r="S63" s="1">
        <f t="shared" si="1"/>
        <v>0.80728779216651669</v>
      </c>
      <c r="T63" s="5">
        <f t="shared" si="2"/>
        <v>732904.81087519927</v>
      </c>
      <c r="U63" s="1">
        <f t="shared" si="3"/>
        <v>4.1583895861144915E-2</v>
      </c>
      <c r="V63" s="5">
        <f t="shared" si="4"/>
        <v>17624726.96936531</v>
      </c>
      <c r="W63" s="1">
        <f t="shared" si="5"/>
        <v>0.84231451107749444</v>
      </c>
      <c r="X63" s="5">
        <f t="shared" si="6"/>
        <v>3299437.0306346915</v>
      </c>
      <c r="Y63" s="1">
        <f t="shared" si="7"/>
        <v>0.15768548892250564</v>
      </c>
    </row>
    <row r="64" spans="1:25" x14ac:dyDescent="0.25">
      <c r="A64" t="s">
        <v>68</v>
      </c>
      <c r="B64" s="13">
        <v>6583193.5762030156</v>
      </c>
      <c r="C64" s="7">
        <v>79.394319549941827</v>
      </c>
      <c r="D64" s="8">
        <v>364327.84121971391</v>
      </c>
      <c r="E64" s="7">
        <v>5.2439973816570964</v>
      </c>
      <c r="F64" s="8">
        <v>6947521.4174227295</v>
      </c>
      <c r="G64" s="7">
        <v>83.788168935033397</v>
      </c>
      <c r="H64" s="8">
        <v>1344247.5825772707</v>
      </c>
      <c r="I64" s="12">
        <v>16.211831064966603</v>
      </c>
      <c r="J64" s="13">
        <v>10308377.794364247</v>
      </c>
      <c r="K64" s="7">
        <v>81.595807598028316</v>
      </c>
      <c r="L64" s="8">
        <v>376542.09384613147</v>
      </c>
      <c r="M64" s="7">
        <v>3.5240516333828937</v>
      </c>
      <c r="N64" s="8">
        <v>10684919.888210379</v>
      </c>
      <c r="O64" s="7">
        <v>84.576320813097425</v>
      </c>
      <c r="P64" s="8">
        <v>1948545.1117896219</v>
      </c>
      <c r="Q64" s="12">
        <v>15.423679186902575</v>
      </c>
      <c r="R64" s="5">
        <f t="shared" si="0"/>
        <v>16891571.370567262</v>
      </c>
      <c r="S64" s="1">
        <f t="shared" si="1"/>
        <v>0.80723452701017639</v>
      </c>
      <c r="T64" s="5">
        <f t="shared" si="2"/>
        <v>740869.93506584538</v>
      </c>
      <c r="U64" s="1">
        <f t="shared" si="3"/>
        <v>4.2017433787183887E-2</v>
      </c>
      <c r="V64" s="5">
        <f t="shared" si="4"/>
        <v>17632441.305633109</v>
      </c>
      <c r="W64" s="1">
        <f t="shared" si="5"/>
        <v>0.84264010168933401</v>
      </c>
      <c r="X64" s="5">
        <f t="shared" si="6"/>
        <v>3292792.6943668928</v>
      </c>
      <c r="Y64" s="1">
        <f t="shared" si="7"/>
        <v>0.1573598983106661</v>
      </c>
    </row>
    <row r="65" spans="1:25" x14ac:dyDescent="0.25">
      <c r="A65" t="s">
        <v>69</v>
      </c>
      <c r="B65" s="13">
        <v>6568065.391215954</v>
      </c>
      <c r="C65" s="7">
        <v>79.369849681139556</v>
      </c>
      <c r="D65" s="8">
        <v>358937.42019418895</v>
      </c>
      <c r="E65" s="7">
        <v>5.1817132166158224</v>
      </c>
      <c r="F65" s="8">
        <v>6927002.8114101421</v>
      </c>
      <c r="G65" s="7">
        <v>83.707323105787452</v>
      </c>
      <c r="H65" s="8">
        <v>1348262.1885898577</v>
      </c>
      <c r="I65" s="12">
        <v>16.292676894212548</v>
      </c>
      <c r="J65" s="13">
        <v>10331637.723751135</v>
      </c>
      <c r="K65" s="7">
        <v>81.673264370426494</v>
      </c>
      <c r="L65" s="8">
        <v>375004.14374100103</v>
      </c>
      <c r="M65" s="7">
        <v>3.5025374751685789</v>
      </c>
      <c r="N65" s="8">
        <v>10706641.867492136</v>
      </c>
      <c r="O65" s="7">
        <v>84.637732675519572</v>
      </c>
      <c r="P65" s="8">
        <v>1943321.1325078642</v>
      </c>
      <c r="Q65" s="12">
        <v>15.362267324480428</v>
      </c>
      <c r="R65" s="5">
        <f t="shared" si="0"/>
        <v>16899703.114967089</v>
      </c>
      <c r="S65" s="1">
        <f t="shared" si="1"/>
        <v>0.80762336806877766</v>
      </c>
      <c r="T65" s="5">
        <f t="shared" si="2"/>
        <v>733941.56393518997</v>
      </c>
      <c r="U65" s="1">
        <f t="shared" si="3"/>
        <v>4.1621660031139922E-2</v>
      </c>
      <c r="V65" s="5">
        <f t="shared" si="4"/>
        <v>17633644.678902276</v>
      </c>
      <c r="W65" s="1">
        <f t="shared" si="5"/>
        <v>0.84269785155517918</v>
      </c>
      <c r="X65" s="5">
        <f t="shared" si="6"/>
        <v>3291583.3210977218</v>
      </c>
      <c r="Y65" s="1">
        <f t="shared" si="7"/>
        <v>0.15730214844482088</v>
      </c>
    </row>
    <row r="66" spans="1:25" x14ac:dyDescent="0.25">
      <c r="A66" t="s">
        <v>70</v>
      </c>
      <c r="B66" s="13">
        <v>6567367.1046388727</v>
      </c>
      <c r="C66" s="7">
        <v>79.516191599685925</v>
      </c>
      <c r="D66" s="8">
        <v>354994.10852900345</v>
      </c>
      <c r="E66" s="7">
        <v>5.1282228360710995</v>
      </c>
      <c r="F66" s="8">
        <v>6922361.2131678769</v>
      </c>
      <c r="G66" s="7">
        <v>83.814379762582035</v>
      </c>
      <c r="H66" s="8">
        <v>1336795.7868321226</v>
      </c>
      <c r="I66" s="12">
        <v>16.185620237417965</v>
      </c>
      <c r="J66" s="13">
        <v>10354179.467658032</v>
      </c>
      <c r="K66" s="7">
        <v>81.739957820718445</v>
      </c>
      <c r="L66" s="8">
        <v>376345.73793716764</v>
      </c>
      <c r="M66" s="7">
        <v>3.5072443401086311</v>
      </c>
      <c r="N66" s="8">
        <v>10730525.205595199</v>
      </c>
      <c r="O66" s="7">
        <v>84.710978831227266</v>
      </c>
      <c r="P66" s="8">
        <v>1936693.7944048</v>
      </c>
      <c r="Q66" s="12">
        <v>15.289021168772734</v>
      </c>
      <c r="R66" s="5">
        <f t="shared" si="0"/>
        <v>16921546.572296903</v>
      </c>
      <c r="S66" s="1">
        <f t="shared" si="1"/>
        <v>0.80862288684370887</v>
      </c>
      <c r="T66" s="5">
        <f t="shared" si="2"/>
        <v>731339.84646617109</v>
      </c>
      <c r="U66" s="1">
        <f t="shared" si="3"/>
        <v>4.1428910214299987E-2</v>
      </c>
      <c r="V66" s="5">
        <f t="shared" si="4"/>
        <v>17652886.418763075</v>
      </c>
      <c r="W66" s="1">
        <f t="shared" si="5"/>
        <v>0.84357111899179671</v>
      </c>
      <c r="X66" s="5">
        <f t="shared" si="6"/>
        <v>3273489.5812369226</v>
      </c>
      <c r="Y66" s="1">
        <f t="shared" si="7"/>
        <v>0.1564288810082034</v>
      </c>
    </row>
    <row r="67" spans="1:25" x14ac:dyDescent="0.25">
      <c r="A67" t="s">
        <v>71</v>
      </c>
      <c r="B67" s="13">
        <v>6550812.3532438707</v>
      </c>
      <c r="C67" s="7">
        <v>79.474706437961615</v>
      </c>
      <c r="D67" s="8">
        <v>359779.2766756817</v>
      </c>
      <c r="E67" s="7">
        <v>5.206200799335468</v>
      </c>
      <c r="F67" s="8">
        <v>6910591.6299195532</v>
      </c>
      <c r="G67" s="7">
        <v>83.83956240610776</v>
      </c>
      <c r="H67" s="8">
        <v>1332046.3700804461</v>
      </c>
      <c r="I67" s="12">
        <v>16.16043759389224</v>
      </c>
      <c r="J67" s="13">
        <v>10382150.379986763</v>
      </c>
      <c r="K67" s="7">
        <v>81.851633252180051</v>
      </c>
      <c r="L67" s="8">
        <v>377072.18900490901</v>
      </c>
      <c r="M67" s="7">
        <v>3.5046415908491362</v>
      </c>
      <c r="N67" s="8">
        <v>10759222.568991672</v>
      </c>
      <c r="O67" s="7">
        <v>84.824425341911464</v>
      </c>
      <c r="P67" s="8">
        <v>1924886.4310083245</v>
      </c>
      <c r="Q67" s="12">
        <v>15.175574658088536</v>
      </c>
      <c r="R67" s="5">
        <f t="shared" si="0"/>
        <v>16932962.733230636</v>
      </c>
      <c r="S67" s="1">
        <f t="shared" si="1"/>
        <v>0.80915408081488416</v>
      </c>
      <c r="T67" s="5">
        <f t="shared" si="2"/>
        <v>736851.46568059071</v>
      </c>
      <c r="U67" s="1">
        <f t="shared" si="3"/>
        <v>4.1701143961434171E-2</v>
      </c>
      <c r="V67" s="5">
        <f t="shared" si="4"/>
        <v>17669814.198911227</v>
      </c>
      <c r="W67" s="1">
        <f t="shared" si="5"/>
        <v>0.84436507016170392</v>
      </c>
      <c r="X67" s="5">
        <f t="shared" si="6"/>
        <v>3256932.8010887709</v>
      </c>
      <c r="Y67" s="1">
        <f t="shared" si="7"/>
        <v>0.15563492983829597</v>
      </c>
    </row>
    <row r="68" spans="1:25" x14ac:dyDescent="0.25">
      <c r="A68" t="s">
        <v>72</v>
      </c>
      <c r="B68" s="13">
        <v>6546009.8717731973</v>
      </c>
      <c r="C68" s="7">
        <v>79.570715927176707</v>
      </c>
      <c r="D68" s="8">
        <v>353695.56556161901</v>
      </c>
      <c r="E68" s="7">
        <v>5.1262415297868538</v>
      </c>
      <c r="F68" s="8">
        <v>6899705.437334816</v>
      </c>
      <c r="G68" s="7">
        <v>83.87009981496513</v>
      </c>
      <c r="H68" s="8">
        <v>1326951.5626651836</v>
      </c>
      <c r="I68" s="12">
        <v>16.12990018503487</v>
      </c>
      <c r="J68" s="13">
        <v>10399771.293449212</v>
      </c>
      <c r="K68" s="7">
        <v>81.878040869293187</v>
      </c>
      <c r="L68" s="8">
        <v>388016.41925893654</v>
      </c>
      <c r="M68" s="7">
        <v>3.5968117800635655</v>
      </c>
      <c r="N68" s="8">
        <v>10787787.712708149</v>
      </c>
      <c r="O68" s="7">
        <v>84.932918071645872</v>
      </c>
      <c r="P68" s="8">
        <v>1913751.2872918514</v>
      </c>
      <c r="Q68" s="12">
        <v>15.067081928354128</v>
      </c>
      <c r="R68" s="5">
        <f t="shared" si="0"/>
        <v>16945781.16522241</v>
      </c>
      <c r="S68" s="1">
        <f t="shared" si="1"/>
        <v>0.80971055341905296</v>
      </c>
      <c r="T68" s="5">
        <f t="shared" si="2"/>
        <v>741711.98482055555</v>
      </c>
      <c r="U68" s="1">
        <f t="shared" si="3"/>
        <v>4.1934262731785354E-2</v>
      </c>
      <c r="V68" s="5">
        <f t="shared" si="4"/>
        <v>17687493.150042966</v>
      </c>
      <c r="W68" s="1">
        <f t="shared" si="5"/>
        <v>0.84515135227340976</v>
      </c>
      <c r="X68" s="5">
        <f t="shared" si="6"/>
        <v>3240702.8499570349</v>
      </c>
      <c r="Y68" s="1">
        <f t="shared" si="7"/>
        <v>0.15484864772659024</v>
      </c>
    </row>
    <row r="69" spans="1:25" x14ac:dyDescent="0.25">
      <c r="A69" t="s">
        <v>73</v>
      </c>
      <c r="B69" s="13">
        <v>6535142.131806531</v>
      </c>
      <c r="C69" s="7">
        <v>79.597581550504401</v>
      </c>
      <c r="D69" s="8">
        <v>340409.19436538208</v>
      </c>
      <c r="E69" s="7">
        <v>4.951009427703756</v>
      </c>
      <c r="F69" s="8">
        <v>6875551.3261719132</v>
      </c>
      <c r="G69" s="7">
        <v>83.743742117872173</v>
      </c>
      <c r="H69" s="8">
        <v>1334675.6738280847</v>
      </c>
      <c r="I69" s="12">
        <v>16.256257882127827</v>
      </c>
      <c r="J69" s="13">
        <v>10438274.627398878</v>
      </c>
      <c r="K69" s="7">
        <v>82.07099203590208</v>
      </c>
      <c r="L69" s="8">
        <v>387076.09284187073</v>
      </c>
      <c r="M69" s="7">
        <v>3.5756448252353938</v>
      </c>
      <c r="N69" s="8">
        <v>10825350.720240748</v>
      </c>
      <c r="O69" s="7">
        <v>85.114379958416365</v>
      </c>
      <c r="P69" s="8">
        <v>1893241.2797592501</v>
      </c>
      <c r="Q69" s="12">
        <v>14.885620041583635</v>
      </c>
      <c r="R69" s="5">
        <f t="shared" ref="R69:R132" si="8">B69+J69</f>
        <v>16973416.759205408</v>
      </c>
      <c r="S69" s="1">
        <f t="shared" ref="S69:S132" si="9">R69/(V69+X69)</f>
        <v>0.81100690675405107</v>
      </c>
      <c r="T69" s="5">
        <f t="shared" ref="T69:T132" si="10">D69+L69</f>
        <v>727485.28720725281</v>
      </c>
      <c r="U69" s="1">
        <f t="shared" ref="U69:U132" si="11">T69/V69</f>
        <v>4.1098769164404705E-2</v>
      </c>
      <c r="V69" s="5">
        <f t="shared" ref="V69:V132" si="12">F69+N69</f>
        <v>17700902.046412662</v>
      </c>
      <c r="W69" s="1">
        <f t="shared" ref="W69:W132" si="13">V69/(V69+X69)</f>
        <v>0.84576688471588701</v>
      </c>
      <c r="X69" s="5">
        <f t="shared" ref="X69:X132" si="14">H69+P69</f>
        <v>3227916.9535873346</v>
      </c>
      <c r="Y69" s="1">
        <f t="shared" ref="Y69:Y132" si="15">X69/(V69+X69)</f>
        <v>0.15423311528411304</v>
      </c>
    </row>
    <row r="70" spans="1:25" x14ac:dyDescent="0.25">
      <c r="A70" t="s">
        <v>74</v>
      </c>
      <c r="B70" s="13">
        <v>6518922.6924396409</v>
      </c>
      <c r="C70" s="7">
        <v>79.558765107858278</v>
      </c>
      <c r="D70" s="8">
        <v>335945.04512707528</v>
      </c>
      <c r="E70" s="7">
        <v>4.9008246108965228</v>
      </c>
      <c r="F70" s="8">
        <v>6854867.737566716</v>
      </c>
      <c r="G70" s="7">
        <v>83.658732877902708</v>
      </c>
      <c r="H70" s="8">
        <v>1338978.2624332842</v>
      </c>
      <c r="I70" s="12">
        <v>16.341267122097292</v>
      </c>
      <c r="J70" s="13">
        <v>10435594.436803073</v>
      </c>
      <c r="K70" s="7">
        <v>81.942608709332347</v>
      </c>
      <c r="L70" s="8">
        <v>388492.0063814256</v>
      </c>
      <c r="M70" s="7">
        <v>3.589143605057254</v>
      </c>
      <c r="N70" s="8">
        <v>10824086.443184499</v>
      </c>
      <c r="O70" s="7">
        <v>84.993134355801317</v>
      </c>
      <c r="P70" s="8">
        <v>1911161.5568155025</v>
      </c>
      <c r="Q70" s="12">
        <v>15.006865644198683</v>
      </c>
      <c r="R70" s="5">
        <f t="shared" si="8"/>
        <v>16954517.129242714</v>
      </c>
      <c r="S70" s="1">
        <f t="shared" si="9"/>
        <v>0.81009321900139164</v>
      </c>
      <c r="T70" s="5">
        <f t="shared" si="10"/>
        <v>724437.05150850094</v>
      </c>
      <c r="U70" s="1">
        <f t="shared" si="11"/>
        <v>4.0977370273252108E-2</v>
      </c>
      <c r="V70" s="5">
        <f t="shared" si="12"/>
        <v>17678954.180751216</v>
      </c>
      <c r="W70" s="1">
        <f t="shared" si="13"/>
        <v>0.84470709438025426</v>
      </c>
      <c r="X70" s="5">
        <f t="shared" si="14"/>
        <v>3250139.8192487867</v>
      </c>
      <c r="Y70" s="1">
        <f t="shared" si="15"/>
        <v>0.15529290561974571</v>
      </c>
    </row>
    <row r="71" spans="1:25" x14ac:dyDescent="0.25">
      <c r="A71" t="s">
        <v>75</v>
      </c>
      <c r="B71" s="13">
        <v>6511342.2824245626</v>
      </c>
      <c r="C71" s="7">
        <v>79.596557766442686</v>
      </c>
      <c r="D71" s="8">
        <v>333977.9031967693</v>
      </c>
      <c r="E71" s="7">
        <v>4.8789230326770312</v>
      </c>
      <c r="F71" s="8">
        <v>6845320.1856213324</v>
      </c>
      <c r="G71" s="7">
        <v>83.679201607217465</v>
      </c>
      <c r="H71" s="8">
        <v>1335111.8143786681</v>
      </c>
      <c r="I71" s="12">
        <v>16.320798392782535</v>
      </c>
      <c r="J71" s="13">
        <v>10458159.998015469</v>
      </c>
      <c r="K71" s="7">
        <v>82.025633504719181</v>
      </c>
      <c r="L71" s="8">
        <v>395810.83881717565</v>
      </c>
      <c r="M71" s="7">
        <v>3.6466915635520478</v>
      </c>
      <c r="N71" s="8">
        <v>10853970.836832644</v>
      </c>
      <c r="O71" s="7">
        <v>85.130064380530413</v>
      </c>
      <c r="P71" s="8">
        <v>1895897.1631673544</v>
      </c>
      <c r="Q71" s="12">
        <v>14.869935619469587</v>
      </c>
      <c r="R71" s="5">
        <f t="shared" si="8"/>
        <v>16969502.280440032</v>
      </c>
      <c r="S71" s="1">
        <f t="shared" si="9"/>
        <v>0.81076249649742393</v>
      </c>
      <c r="T71" s="5">
        <f t="shared" si="10"/>
        <v>729788.74201394501</v>
      </c>
      <c r="U71" s="1">
        <f t="shared" si="11"/>
        <v>4.1232653957048782E-2</v>
      </c>
      <c r="V71" s="5">
        <f t="shared" si="12"/>
        <v>17699291.022453979</v>
      </c>
      <c r="W71" s="1">
        <f t="shared" si="13"/>
        <v>0.84563006848702493</v>
      </c>
      <c r="X71" s="5">
        <f t="shared" si="14"/>
        <v>3231008.9775460223</v>
      </c>
      <c r="Y71" s="1">
        <f t="shared" si="15"/>
        <v>0.15436993151297507</v>
      </c>
    </row>
    <row r="72" spans="1:25" x14ac:dyDescent="0.25">
      <c r="A72" t="s">
        <v>76</v>
      </c>
      <c r="B72" s="13">
        <v>6483795.6880405117</v>
      </c>
      <c r="C72" s="7">
        <v>79.390642776405585</v>
      </c>
      <c r="D72" s="8">
        <v>342365.40130127105</v>
      </c>
      <c r="E72" s="7">
        <v>5.0154896261653246</v>
      </c>
      <c r="F72" s="8">
        <v>6826161.089341783</v>
      </c>
      <c r="G72" s="7">
        <v>83.582725713849953</v>
      </c>
      <c r="H72" s="8">
        <v>1340790.9106582175</v>
      </c>
      <c r="I72" s="12">
        <v>16.417274286150047</v>
      </c>
      <c r="J72" s="13">
        <v>10446733.053164218</v>
      </c>
      <c r="K72" s="7">
        <v>81.842951475958401</v>
      </c>
      <c r="L72" s="8">
        <v>409906.75009518384</v>
      </c>
      <c r="M72" s="7">
        <v>3.7756318485588958</v>
      </c>
      <c r="N72" s="8">
        <v>10856639.803259403</v>
      </c>
      <c r="O72" s="7">
        <v>85.054288272541569</v>
      </c>
      <c r="P72" s="8">
        <v>1907725.1967405991</v>
      </c>
      <c r="Q72" s="12">
        <v>14.945711727458431</v>
      </c>
      <c r="R72" s="5">
        <f t="shared" si="8"/>
        <v>16930528.741204731</v>
      </c>
      <c r="S72" s="1">
        <f t="shared" si="9"/>
        <v>0.80886113096489487</v>
      </c>
      <c r="T72" s="5">
        <f t="shared" si="10"/>
        <v>752272.15139645489</v>
      </c>
      <c r="U72" s="1">
        <f t="shared" si="11"/>
        <v>4.2542590168010076E-2</v>
      </c>
      <c r="V72" s="5">
        <f t="shared" si="12"/>
        <v>17682800.892601185</v>
      </c>
      <c r="W72" s="1">
        <f t="shared" si="13"/>
        <v>0.84480116050992804</v>
      </c>
      <c r="X72" s="5">
        <f t="shared" si="14"/>
        <v>3248516.1073988164</v>
      </c>
      <c r="Y72" s="1">
        <f t="shared" si="15"/>
        <v>0.15519883949007204</v>
      </c>
    </row>
    <row r="73" spans="1:25" x14ac:dyDescent="0.25">
      <c r="A73" t="s">
        <v>77</v>
      </c>
      <c r="B73" s="13">
        <v>6484375.0181400198</v>
      </c>
      <c r="C73" s="7">
        <v>79.529276439992969</v>
      </c>
      <c r="D73" s="8">
        <v>333710.59756066836</v>
      </c>
      <c r="E73" s="7">
        <v>4.894491157344806</v>
      </c>
      <c r="F73" s="8">
        <v>6818085.6157006882</v>
      </c>
      <c r="G73" s="7">
        <v>83.622155443769387</v>
      </c>
      <c r="H73" s="8">
        <v>1335358.3842993113</v>
      </c>
      <c r="I73" s="12">
        <v>16.377844556230613</v>
      </c>
      <c r="J73" s="13">
        <v>10479517.918067254</v>
      </c>
      <c r="K73" s="7">
        <v>82.003676078304082</v>
      </c>
      <c r="L73" s="8">
        <v>411464.07420193119</v>
      </c>
      <c r="M73" s="7">
        <v>3.7780254755172984</v>
      </c>
      <c r="N73" s="8">
        <v>10890981.992269184</v>
      </c>
      <c r="O73" s="7">
        <v>85.223439327197624</v>
      </c>
      <c r="P73" s="8">
        <v>1888345.0077308132</v>
      </c>
      <c r="Q73" s="12">
        <v>14.776560672802376</v>
      </c>
      <c r="R73" s="5">
        <f t="shared" si="8"/>
        <v>16963892.936207272</v>
      </c>
      <c r="S73" s="1">
        <f t="shared" si="9"/>
        <v>0.81039882088268556</v>
      </c>
      <c r="T73" s="5">
        <f t="shared" si="10"/>
        <v>745174.67176259961</v>
      </c>
      <c r="U73" s="1">
        <f t="shared" si="11"/>
        <v>4.2078707262218462E-2</v>
      </c>
      <c r="V73" s="5">
        <f t="shared" si="12"/>
        <v>17709067.607969873</v>
      </c>
      <c r="W73" s="1">
        <f t="shared" si="13"/>
        <v>0.84599729333349494</v>
      </c>
      <c r="X73" s="5">
        <f t="shared" si="14"/>
        <v>3223703.3920301246</v>
      </c>
      <c r="Y73" s="1">
        <f t="shared" si="15"/>
        <v>0.15400270666650512</v>
      </c>
    </row>
    <row r="74" spans="1:25" x14ac:dyDescent="0.25">
      <c r="A74" t="s">
        <v>78</v>
      </c>
      <c r="B74" s="13">
        <v>6489020.7190490915</v>
      </c>
      <c r="C74" s="7">
        <v>79.717816771340338</v>
      </c>
      <c r="D74" s="8">
        <v>323588.46980975929</v>
      </c>
      <c r="E74" s="7">
        <v>4.7498463634013639</v>
      </c>
      <c r="F74" s="8">
        <v>6812609.1888588509</v>
      </c>
      <c r="G74" s="7">
        <v>83.693110958626121</v>
      </c>
      <c r="H74" s="8">
        <v>1327378.8111411487</v>
      </c>
      <c r="I74" s="12">
        <v>16.306889041373879</v>
      </c>
      <c r="J74" s="13">
        <v>10487723.571575014</v>
      </c>
      <c r="K74" s="7">
        <v>81.975226474061074</v>
      </c>
      <c r="L74" s="8">
        <v>400699.0557115511</v>
      </c>
      <c r="M74" s="7">
        <v>3.6800468665442203</v>
      </c>
      <c r="N74" s="8">
        <v>10888422.627286565</v>
      </c>
      <c r="O74" s="7">
        <v>85.107211753395049</v>
      </c>
      <c r="P74" s="8">
        <v>1905349.3727134329</v>
      </c>
      <c r="Q74" s="12">
        <v>14.892788246604951</v>
      </c>
      <c r="R74" s="5">
        <f t="shared" si="8"/>
        <v>16976744.290624104</v>
      </c>
      <c r="S74" s="1">
        <f t="shared" si="9"/>
        <v>0.81097443988199469</v>
      </c>
      <c r="T74" s="5">
        <f t="shared" si="10"/>
        <v>724287.5255213104</v>
      </c>
      <c r="U74" s="1">
        <f t="shared" si="11"/>
        <v>4.0917813890412609E-2</v>
      </c>
      <c r="V74" s="5">
        <f t="shared" si="12"/>
        <v>17701031.816145416</v>
      </c>
      <c r="W74" s="1">
        <f t="shared" si="13"/>
        <v>0.84557345723584376</v>
      </c>
      <c r="X74" s="5">
        <f t="shared" si="14"/>
        <v>3232728.1838545818</v>
      </c>
      <c r="Y74" s="1">
        <f t="shared" si="15"/>
        <v>0.15442654276415615</v>
      </c>
    </row>
    <row r="75" spans="1:25" x14ac:dyDescent="0.25">
      <c r="A75" t="s">
        <v>79</v>
      </c>
      <c r="B75" s="13">
        <v>6487962.8808682784</v>
      </c>
      <c r="C75" s="7">
        <v>79.837141155263808</v>
      </c>
      <c r="D75" s="8">
        <v>311423.39047378011</v>
      </c>
      <c r="E75" s="7">
        <v>4.5801691218273959</v>
      </c>
      <c r="F75" s="8">
        <v>6799386.2713420587</v>
      </c>
      <c r="G75" s="7">
        <v>83.669338355038562</v>
      </c>
      <c r="H75" s="8">
        <v>1327110.7286579404</v>
      </c>
      <c r="I75" s="12">
        <v>16.330661644961438</v>
      </c>
      <c r="J75" s="13">
        <v>10499973.994725537</v>
      </c>
      <c r="K75" s="7">
        <v>81.978682950058896</v>
      </c>
      <c r="L75" s="8">
        <v>391473.16153181496</v>
      </c>
      <c r="M75" s="7">
        <v>3.5943172281463611</v>
      </c>
      <c r="N75" s="8">
        <v>10891447.156257352</v>
      </c>
      <c r="O75" s="7">
        <v>85.035114728727592</v>
      </c>
      <c r="P75" s="8">
        <v>1916728.8437426479</v>
      </c>
      <c r="Q75" s="12">
        <v>14.964885271272408</v>
      </c>
      <c r="R75" s="5">
        <f t="shared" si="8"/>
        <v>16987936.875593815</v>
      </c>
      <c r="S75" s="1">
        <f t="shared" si="9"/>
        <v>0.81147371518981048</v>
      </c>
      <c r="T75" s="5">
        <f t="shared" si="10"/>
        <v>702896.55200559506</v>
      </c>
      <c r="U75" s="1">
        <f t="shared" si="11"/>
        <v>3.9732246356975386E-2</v>
      </c>
      <c r="V75" s="5">
        <f t="shared" si="12"/>
        <v>17690833.427599411</v>
      </c>
      <c r="W75" s="1">
        <f t="shared" si="13"/>
        <v>0.84504942721576837</v>
      </c>
      <c r="X75" s="5">
        <f t="shared" si="14"/>
        <v>3243839.5724005885</v>
      </c>
      <c r="Y75" s="1">
        <f t="shared" si="15"/>
        <v>0.15495057278423163</v>
      </c>
    </row>
    <row r="76" spans="1:25" x14ac:dyDescent="0.25">
      <c r="A76" t="s">
        <v>80</v>
      </c>
      <c r="B76" s="13">
        <v>6460170.6295072474</v>
      </c>
      <c r="C76" s="7">
        <v>79.622763590078904</v>
      </c>
      <c r="D76" s="8">
        <v>309702.09665597556</v>
      </c>
      <c r="E76" s="7">
        <v>4.5747107690678401</v>
      </c>
      <c r="F76" s="8">
        <v>6769872.7261632234</v>
      </c>
      <c r="G76" s="7">
        <v>83.439897569908695</v>
      </c>
      <c r="H76" s="8">
        <v>1343599.2738367761</v>
      </c>
      <c r="I76" s="12">
        <v>16.560102430091305</v>
      </c>
      <c r="J76" s="13">
        <v>10504006.055505387</v>
      </c>
      <c r="K76" s="7">
        <v>81.917061327763648</v>
      </c>
      <c r="L76" s="8">
        <v>366502.19408097328</v>
      </c>
      <c r="M76" s="7">
        <v>3.3715276753036751</v>
      </c>
      <c r="N76" s="8">
        <v>10870508.249586361</v>
      </c>
      <c r="O76" s="7">
        <v>84.77528347183366</v>
      </c>
      <c r="P76" s="8">
        <v>1952224.7504136392</v>
      </c>
      <c r="Q76" s="12">
        <v>15.22471652816634</v>
      </c>
      <c r="R76" s="5">
        <f t="shared" si="8"/>
        <v>16964176.685012635</v>
      </c>
      <c r="S76" s="1">
        <f t="shared" si="9"/>
        <v>0.81027945059826445</v>
      </c>
      <c r="T76" s="5">
        <f t="shared" si="10"/>
        <v>676204.29073694884</v>
      </c>
      <c r="U76" s="1">
        <f t="shared" si="11"/>
        <v>3.8332748689868662E-2</v>
      </c>
      <c r="V76" s="5">
        <f t="shared" si="12"/>
        <v>17640380.975749582</v>
      </c>
      <c r="W76" s="1">
        <f t="shared" si="13"/>
        <v>0.84257777260728894</v>
      </c>
      <c r="X76" s="5">
        <f t="shared" si="14"/>
        <v>3295824.0242504152</v>
      </c>
      <c r="Y76" s="1">
        <f t="shared" si="15"/>
        <v>0.15742222739271114</v>
      </c>
    </row>
    <row r="77" spans="1:25" x14ac:dyDescent="0.25">
      <c r="A77" t="s">
        <v>81</v>
      </c>
      <c r="B77" s="13">
        <v>6435878.3727514185</v>
      </c>
      <c r="C77" s="7">
        <v>79.456308732253092</v>
      </c>
      <c r="D77" s="8">
        <v>320340.07390202105</v>
      </c>
      <c r="E77" s="7">
        <v>4.7414108414551821</v>
      </c>
      <c r="F77" s="8">
        <v>6756218.4466534387</v>
      </c>
      <c r="G77" s="7">
        <v>83.411175237971435</v>
      </c>
      <c r="H77" s="8">
        <v>1343677.5533465596</v>
      </c>
      <c r="I77" s="12">
        <v>16.588824762028565</v>
      </c>
      <c r="J77" s="13">
        <v>10519618.500666928</v>
      </c>
      <c r="K77" s="7">
        <v>81.946062895470718</v>
      </c>
      <c r="L77" s="8">
        <v>370956.94033661019</v>
      </c>
      <c r="M77" s="7">
        <v>3.4062198305880105</v>
      </c>
      <c r="N77" s="8">
        <v>10890575.441003539</v>
      </c>
      <c r="O77" s="7">
        <v>84.835755212963804</v>
      </c>
      <c r="P77" s="8">
        <v>1946671.5589964611</v>
      </c>
      <c r="Q77" s="12">
        <v>15.164244787036196</v>
      </c>
      <c r="R77" s="5">
        <f t="shared" si="8"/>
        <v>16955496.873418346</v>
      </c>
      <c r="S77" s="1">
        <f t="shared" si="9"/>
        <v>0.80982858422557202</v>
      </c>
      <c r="T77" s="5">
        <f t="shared" si="10"/>
        <v>691297.01423863124</v>
      </c>
      <c r="U77" s="1">
        <f t="shared" si="11"/>
        <v>3.9174085595353257E-2</v>
      </c>
      <c r="V77" s="5">
        <f t="shared" si="12"/>
        <v>17646793.887656979</v>
      </c>
      <c r="W77" s="1">
        <f t="shared" si="13"/>
        <v>0.84284631803188137</v>
      </c>
      <c r="X77" s="5">
        <f t="shared" si="14"/>
        <v>3290349.1123430207</v>
      </c>
      <c r="Y77" s="1">
        <f t="shared" si="15"/>
        <v>0.1571536819681186</v>
      </c>
    </row>
    <row r="78" spans="1:25" x14ac:dyDescent="0.25">
      <c r="A78" t="s">
        <v>82</v>
      </c>
      <c r="B78" s="13">
        <v>6420709.2418563813</v>
      </c>
      <c r="C78" s="7">
        <v>79.401998852587084</v>
      </c>
      <c r="D78" s="8">
        <v>331055.04186201253</v>
      </c>
      <c r="E78" s="7">
        <v>4.9032375531879628</v>
      </c>
      <c r="F78" s="8">
        <v>6751764.2837183932</v>
      </c>
      <c r="G78" s="7">
        <v>83.49600639348462</v>
      </c>
      <c r="H78" s="8">
        <v>1334567.7162816073</v>
      </c>
      <c r="I78" s="12">
        <v>16.50399360651538</v>
      </c>
      <c r="J78" s="13">
        <v>10551498.936584109</v>
      </c>
      <c r="K78" s="7">
        <v>82.101682974445168</v>
      </c>
      <c r="L78" s="8">
        <v>364638.78349214926</v>
      </c>
      <c r="M78" s="7">
        <v>3.3403644479633949</v>
      </c>
      <c r="N78" s="8">
        <v>10916137.720076259</v>
      </c>
      <c r="O78" s="7">
        <v>84.938953582383235</v>
      </c>
      <c r="P78" s="8">
        <v>1935607.2799237405</v>
      </c>
      <c r="Q78" s="12">
        <v>15.061046417616765</v>
      </c>
      <c r="R78" s="5">
        <f t="shared" si="8"/>
        <v>16972208.178440489</v>
      </c>
      <c r="S78" s="1">
        <f t="shared" si="9"/>
        <v>0.81059058950067331</v>
      </c>
      <c r="T78" s="5">
        <f t="shared" si="10"/>
        <v>695693.82535416179</v>
      </c>
      <c r="U78" s="1">
        <f t="shared" si="11"/>
        <v>3.9376142408121977E-2</v>
      </c>
      <c r="V78" s="5">
        <f t="shared" si="12"/>
        <v>17667902.003794651</v>
      </c>
      <c r="W78" s="1">
        <f t="shared" si="13"/>
        <v>0.84381684162278381</v>
      </c>
      <c r="X78" s="5">
        <f t="shared" si="14"/>
        <v>3270174.9962053476</v>
      </c>
      <c r="Y78" s="1">
        <f t="shared" si="15"/>
        <v>0.15618315837721619</v>
      </c>
    </row>
    <row r="79" spans="1:25" x14ac:dyDescent="0.25">
      <c r="A79" t="s">
        <v>83</v>
      </c>
      <c r="B79" s="13">
        <v>6393525.5929011051</v>
      </c>
      <c r="C79" s="7">
        <v>79.197835027130495</v>
      </c>
      <c r="D79" s="8">
        <v>329014.04012285575</v>
      </c>
      <c r="E79" s="7">
        <v>4.8941926427119817</v>
      </c>
      <c r="F79" s="8">
        <v>6722539.6330239605</v>
      </c>
      <c r="G79" s="7">
        <v>83.273395419066915</v>
      </c>
      <c r="H79" s="8">
        <v>1350314.3669760413</v>
      </c>
      <c r="I79" s="12">
        <v>16.726604580933085</v>
      </c>
      <c r="J79" s="13">
        <v>10569979.402379777</v>
      </c>
      <c r="K79" s="7">
        <v>82.151699450567875</v>
      </c>
      <c r="L79" s="8">
        <v>362137.28642508399</v>
      </c>
      <c r="M79" s="7">
        <v>3.3125998993034367</v>
      </c>
      <c r="N79" s="8">
        <v>10932116.688804861</v>
      </c>
      <c r="O79" s="7">
        <v>84.966292779627679</v>
      </c>
      <c r="P79" s="8">
        <v>1934299.3111951402</v>
      </c>
      <c r="Q79" s="12">
        <v>15.033707220372321</v>
      </c>
      <c r="R79" s="5">
        <f t="shared" si="8"/>
        <v>16963504.995280884</v>
      </c>
      <c r="S79" s="1">
        <f t="shared" si="9"/>
        <v>0.81012876739642237</v>
      </c>
      <c r="T79" s="5">
        <f t="shared" si="10"/>
        <v>691151.3265479398</v>
      </c>
      <c r="U79" s="1">
        <f t="shared" si="11"/>
        <v>3.914838748196852E-2</v>
      </c>
      <c r="V79" s="5">
        <f t="shared" si="12"/>
        <v>17654656.32182882</v>
      </c>
      <c r="W79" s="1">
        <f t="shared" si="13"/>
        <v>0.8431361896488665</v>
      </c>
      <c r="X79" s="5">
        <f t="shared" si="14"/>
        <v>3284613.6781711816</v>
      </c>
      <c r="Y79" s="1">
        <f t="shared" si="15"/>
        <v>0.15686381035113361</v>
      </c>
    </row>
    <row r="80" spans="1:25" x14ac:dyDescent="0.25">
      <c r="A80" t="s">
        <v>84</v>
      </c>
      <c r="B80" s="13">
        <v>6393059.1800820753</v>
      </c>
      <c r="C80" s="7">
        <v>79.322928432993663</v>
      </c>
      <c r="D80" s="8">
        <v>318260.08286566089</v>
      </c>
      <c r="E80" s="7">
        <v>4.7421389207742015</v>
      </c>
      <c r="F80" s="8">
        <v>6711319.2629477363</v>
      </c>
      <c r="G80" s="7">
        <v>83.271792515917312</v>
      </c>
      <c r="H80" s="8">
        <v>1348215.7370522649</v>
      </c>
      <c r="I80" s="12">
        <v>16.728207484082688</v>
      </c>
      <c r="J80" s="13">
        <v>10589535.943957625</v>
      </c>
      <c r="K80" s="7">
        <v>82.210415436653278</v>
      </c>
      <c r="L80" s="8">
        <v>356077.40200876805</v>
      </c>
      <c r="M80" s="7">
        <v>3.253151657691137</v>
      </c>
      <c r="N80" s="8">
        <v>10945613.345966393</v>
      </c>
      <c r="O80" s="7">
        <v>84.97477369575607</v>
      </c>
      <c r="P80" s="8">
        <v>1935401.6540336087</v>
      </c>
      <c r="Q80" s="12">
        <v>15.02522630424393</v>
      </c>
      <c r="R80" s="5">
        <f t="shared" si="8"/>
        <v>16982595.124039702</v>
      </c>
      <c r="S80" s="1">
        <f t="shared" si="9"/>
        <v>0.81099088247632933</v>
      </c>
      <c r="T80" s="5">
        <f t="shared" si="10"/>
        <v>674337.48487442895</v>
      </c>
      <c r="U80" s="1">
        <f t="shared" si="11"/>
        <v>3.8191089007950825E-2</v>
      </c>
      <c r="V80" s="5">
        <f t="shared" si="12"/>
        <v>17656932.608914129</v>
      </c>
      <c r="W80" s="1">
        <f t="shared" si="13"/>
        <v>0.84319335494598402</v>
      </c>
      <c r="X80" s="5">
        <f t="shared" si="14"/>
        <v>3283617.3910858734</v>
      </c>
      <c r="Y80" s="1">
        <f t="shared" si="15"/>
        <v>0.1568066450540159</v>
      </c>
    </row>
    <row r="81" spans="1:25" x14ac:dyDescent="0.25">
      <c r="A81" t="s">
        <v>85</v>
      </c>
      <c r="B81" s="13">
        <v>6389516.2932072822</v>
      </c>
      <c r="C81" s="7">
        <v>79.411888613688859</v>
      </c>
      <c r="D81" s="8">
        <v>317237.140601616</v>
      </c>
      <c r="E81" s="7">
        <v>4.7301148570993581</v>
      </c>
      <c r="F81" s="8">
        <v>6706753.4338088976</v>
      </c>
      <c r="G81" s="7">
        <v>83.354659759035627</v>
      </c>
      <c r="H81" s="8">
        <v>1339291.5661911033</v>
      </c>
      <c r="I81" s="12">
        <v>16.645340240964373</v>
      </c>
      <c r="J81" s="13">
        <v>10608570.063167868</v>
      </c>
      <c r="K81" s="7">
        <v>82.26480059238537</v>
      </c>
      <c r="L81" s="8">
        <v>344014.35827095388</v>
      </c>
      <c r="M81" s="7">
        <v>3.1409423112737933</v>
      </c>
      <c r="N81" s="8">
        <v>10952584.421438821</v>
      </c>
      <c r="O81" s="7">
        <v>84.932480818425802</v>
      </c>
      <c r="P81" s="8">
        <v>1943052.5785611789</v>
      </c>
      <c r="Q81" s="12">
        <v>15.067519181574198</v>
      </c>
      <c r="R81" s="5">
        <f t="shared" si="8"/>
        <v>16998086.35637515</v>
      </c>
      <c r="S81" s="1">
        <f t="shared" si="9"/>
        <v>0.81168677646691179</v>
      </c>
      <c r="T81" s="5">
        <f t="shared" si="10"/>
        <v>661251.49887256988</v>
      </c>
      <c r="U81" s="1">
        <f t="shared" si="11"/>
        <v>3.744486369153812E-2</v>
      </c>
      <c r="V81" s="5">
        <f t="shared" si="12"/>
        <v>17659337.855247717</v>
      </c>
      <c r="W81" s="1">
        <f t="shared" si="13"/>
        <v>0.8432626307307941</v>
      </c>
      <c r="X81" s="5">
        <f t="shared" si="14"/>
        <v>3282344.1447522822</v>
      </c>
      <c r="Y81" s="1">
        <f t="shared" si="15"/>
        <v>0.1567373692692059</v>
      </c>
    </row>
    <row r="82" spans="1:25" x14ac:dyDescent="0.25">
      <c r="A82" t="s">
        <v>86</v>
      </c>
      <c r="B82" s="13">
        <v>6379774.500099198</v>
      </c>
      <c r="C82" s="7">
        <v>79.422422963741226</v>
      </c>
      <c r="D82" s="8">
        <v>323145.46729166515</v>
      </c>
      <c r="E82" s="7">
        <v>4.8209656219041914</v>
      </c>
      <c r="F82" s="8">
        <v>6702919.9673908632</v>
      </c>
      <c r="G82" s="7">
        <v>83.445291794239139</v>
      </c>
      <c r="H82" s="8">
        <v>1329792.0326091384</v>
      </c>
      <c r="I82" s="12">
        <v>16.554708205760861</v>
      </c>
      <c r="J82" s="13">
        <v>10596262.040388132</v>
      </c>
      <c r="K82" s="7">
        <v>82.0789825710267</v>
      </c>
      <c r="L82" s="8">
        <v>360554.29357143509</v>
      </c>
      <c r="M82" s="7">
        <v>3.2906848356482237</v>
      </c>
      <c r="N82" s="8">
        <v>10956816.333959566</v>
      </c>
      <c r="O82" s="7">
        <v>84.871847589385084</v>
      </c>
      <c r="P82" s="8">
        <v>1953019.6660404359</v>
      </c>
      <c r="Q82" s="12">
        <v>15.128152410614916</v>
      </c>
      <c r="R82" s="5">
        <f t="shared" si="8"/>
        <v>16976036.54048733</v>
      </c>
      <c r="S82" s="1">
        <f t="shared" si="9"/>
        <v>0.81060034053579955</v>
      </c>
      <c r="T82" s="5">
        <f t="shared" si="10"/>
        <v>683699.76086310018</v>
      </c>
      <c r="U82" s="1">
        <f t="shared" si="11"/>
        <v>3.8715173839306879E-2</v>
      </c>
      <c r="V82" s="5">
        <f t="shared" si="12"/>
        <v>17659736.30135043</v>
      </c>
      <c r="W82" s="1">
        <f t="shared" si="13"/>
        <v>0.84324678646315754</v>
      </c>
      <c r="X82" s="5">
        <f t="shared" si="14"/>
        <v>3282811.6986495741</v>
      </c>
      <c r="Y82" s="1">
        <f t="shared" si="15"/>
        <v>0.15675321353684249</v>
      </c>
    </row>
    <row r="83" spans="1:25" x14ac:dyDescent="0.25">
      <c r="A83" t="s">
        <v>87</v>
      </c>
      <c r="B83" s="13">
        <v>6371840.6984131513</v>
      </c>
      <c r="C83" s="7">
        <v>79.410571122508088</v>
      </c>
      <c r="D83" s="8">
        <v>328987.85487219045</v>
      </c>
      <c r="E83" s="7">
        <v>4.9096593392303909</v>
      </c>
      <c r="F83" s="8">
        <v>6700828.5532853417</v>
      </c>
      <c r="G83" s="7">
        <v>83.51066004253957</v>
      </c>
      <c r="H83" s="8">
        <v>1323091.4467146571</v>
      </c>
      <c r="I83" s="12">
        <v>16.48933995746043</v>
      </c>
      <c r="J83" s="13">
        <v>10590533.006988557</v>
      </c>
      <c r="K83" s="7">
        <v>81.951903285437012</v>
      </c>
      <c r="L83" s="8">
        <v>365092.83469196764</v>
      </c>
      <c r="M83" s="7">
        <v>3.3324689978273727</v>
      </c>
      <c r="N83" s="8">
        <v>10955625.841680525</v>
      </c>
      <c r="O83" s="7">
        <v>84.77707295906329</v>
      </c>
      <c r="P83" s="8">
        <v>1967238.1583194742</v>
      </c>
      <c r="Q83" s="12">
        <v>15.22292704093671</v>
      </c>
      <c r="R83" s="5">
        <f t="shared" si="8"/>
        <v>16962373.705401707</v>
      </c>
      <c r="S83" s="1">
        <f t="shared" si="9"/>
        <v>0.80978415137148074</v>
      </c>
      <c r="T83" s="5">
        <f t="shared" si="10"/>
        <v>694080.68956415809</v>
      </c>
      <c r="U83" s="1">
        <f t="shared" si="11"/>
        <v>3.9310309648694336E-2</v>
      </c>
      <c r="V83" s="5">
        <f t="shared" si="12"/>
        <v>17656454.394965865</v>
      </c>
      <c r="W83" s="1">
        <f t="shared" si="13"/>
        <v>0.84291958111402054</v>
      </c>
      <c r="X83" s="5">
        <f t="shared" si="14"/>
        <v>3290329.6050341316</v>
      </c>
      <c r="Y83" s="1">
        <f t="shared" si="15"/>
        <v>0.15708041888597946</v>
      </c>
    </row>
    <row r="84" spans="1:25" x14ac:dyDescent="0.25">
      <c r="A84" t="s">
        <v>88</v>
      </c>
      <c r="B84" s="13">
        <v>6384178.1170349931</v>
      </c>
      <c r="C84" s="7">
        <v>79.649061318022859</v>
      </c>
      <c r="D84" s="8">
        <v>324571.12621562171</v>
      </c>
      <c r="E84" s="7">
        <v>4.8380273944827916</v>
      </c>
      <c r="F84" s="8">
        <v>6708749.243250615</v>
      </c>
      <c r="G84" s="7">
        <v>83.698413491488552</v>
      </c>
      <c r="H84" s="8">
        <v>1306634.756749385</v>
      </c>
      <c r="I84" s="12">
        <v>16.301586508511448</v>
      </c>
      <c r="J84" s="13">
        <v>10591632.443505444</v>
      </c>
      <c r="K84" s="7">
        <v>81.876828946206189</v>
      </c>
      <c r="L84" s="8">
        <v>376922.33805186115</v>
      </c>
      <c r="M84" s="7">
        <v>3.4363901676966964</v>
      </c>
      <c r="N84" s="8">
        <v>10968554.781557307</v>
      </c>
      <c r="O84" s="7">
        <v>84.790563534645386</v>
      </c>
      <c r="P84" s="8">
        <v>1967501.2184426936</v>
      </c>
      <c r="Q84" s="12">
        <v>15.209436465354614</v>
      </c>
      <c r="R84" s="5">
        <f t="shared" si="8"/>
        <v>16975810.560540438</v>
      </c>
      <c r="S84" s="1">
        <f t="shared" si="9"/>
        <v>0.81024552777949577</v>
      </c>
      <c r="T84" s="5">
        <f t="shared" si="10"/>
        <v>701493.46426748286</v>
      </c>
      <c r="U84" s="1">
        <f t="shared" si="11"/>
        <v>3.9683283337946955E-2</v>
      </c>
      <c r="V84" s="5">
        <f t="shared" si="12"/>
        <v>17677304.024807923</v>
      </c>
      <c r="W84" s="1">
        <f t="shared" si="13"/>
        <v>0.84372740130549129</v>
      </c>
      <c r="X84" s="5">
        <f t="shared" si="14"/>
        <v>3274135.9751920784</v>
      </c>
      <c r="Y84" s="1">
        <f t="shared" si="15"/>
        <v>0.15627259869450874</v>
      </c>
    </row>
    <row r="85" spans="1:25" x14ac:dyDescent="0.25">
      <c r="A85" t="s">
        <v>89</v>
      </c>
      <c r="B85" s="13">
        <v>6369357.0131077208</v>
      </c>
      <c r="C85" s="7">
        <v>79.552684095097675</v>
      </c>
      <c r="D85" s="8">
        <v>318892.62566384173</v>
      </c>
      <c r="E85" s="7">
        <v>4.7679533941919816</v>
      </c>
      <c r="F85" s="8">
        <v>6688249.6387715638</v>
      </c>
      <c r="G85" s="7">
        <v>83.535623700694387</v>
      </c>
      <c r="H85" s="8">
        <v>1318214.3612284372</v>
      </c>
      <c r="I85" s="12">
        <v>16.464376299305613</v>
      </c>
      <c r="J85" s="13">
        <v>10606851.314501554</v>
      </c>
      <c r="K85" s="7">
        <v>81.910906330986734</v>
      </c>
      <c r="L85" s="8">
        <v>370128.57120119454</v>
      </c>
      <c r="M85" s="7">
        <v>3.3718616145345961</v>
      </c>
      <c r="N85" s="8">
        <v>10976979.885702748</v>
      </c>
      <c r="O85" s="7">
        <v>84.76920667169513</v>
      </c>
      <c r="P85" s="8">
        <v>1972274.1142972528</v>
      </c>
      <c r="Q85" s="12">
        <v>15.23079332830487</v>
      </c>
      <c r="R85" s="5">
        <f t="shared" si="8"/>
        <v>16976208.327609275</v>
      </c>
      <c r="S85" s="1">
        <f t="shared" si="9"/>
        <v>0.81009910171578348</v>
      </c>
      <c r="T85" s="5">
        <f t="shared" si="10"/>
        <v>689021.19686503627</v>
      </c>
      <c r="U85" s="1">
        <f t="shared" si="11"/>
        <v>3.9004372737440583E-2</v>
      </c>
      <c r="V85" s="5">
        <f t="shared" si="12"/>
        <v>17665229.524474312</v>
      </c>
      <c r="W85" s="1">
        <f t="shared" si="13"/>
        <v>0.84297896757697888</v>
      </c>
      <c r="X85" s="5">
        <f t="shared" si="14"/>
        <v>3290488.4755256902</v>
      </c>
      <c r="Y85" s="1">
        <f t="shared" si="15"/>
        <v>0.15702103242302126</v>
      </c>
    </row>
    <row r="86" spans="1:25" x14ac:dyDescent="0.25">
      <c r="A86" t="s">
        <v>90</v>
      </c>
      <c r="B86" s="13">
        <v>6357923.0966741275</v>
      </c>
      <c r="C86" s="7">
        <v>79.49543291681033</v>
      </c>
      <c r="D86" s="8">
        <v>319419.18453620159</v>
      </c>
      <c r="E86" s="7">
        <v>4.7836275434768325</v>
      </c>
      <c r="F86" s="8">
        <v>6677342.2812103294</v>
      </c>
      <c r="G86" s="7">
        <v>83.489247558878404</v>
      </c>
      <c r="H86" s="8">
        <v>1320504.7187896711</v>
      </c>
      <c r="I86" s="12">
        <v>16.510752441121596</v>
      </c>
      <c r="J86" s="13">
        <v>10621546.728693346</v>
      </c>
      <c r="K86" s="7">
        <v>81.942469092386673</v>
      </c>
      <c r="L86" s="8">
        <v>363774.08864269429</v>
      </c>
      <c r="M86" s="7">
        <v>3.3114562122629949</v>
      </c>
      <c r="N86" s="8">
        <v>10985320.81733604</v>
      </c>
      <c r="O86" s="7">
        <v>84.748891525636381</v>
      </c>
      <c r="P86" s="8">
        <v>1976879.1826639599</v>
      </c>
      <c r="Q86" s="12">
        <v>15.251108474363619</v>
      </c>
      <c r="R86" s="5">
        <f t="shared" si="8"/>
        <v>16979469.825367473</v>
      </c>
      <c r="S86" s="1">
        <f t="shared" si="9"/>
        <v>0.81008739271278696</v>
      </c>
      <c r="T86" s="5">
        <f t="shared" si="10"/>
        <v>683193.27317889594</v>
      </c>
      <c r="U86" s="1">
        <f t="shared" si="11"/>
        <v>3.8680082916551943E-2</v>
      </c>
      <c r="V86" s="5">
        <f t="shared" si="12"/>
        <v>17662663.098546371</v>
      </c>
      <c r="W86" s="1">
        <f t="shared" si="13"/>
        <v>0.84268241853400283</v>
      </c>
      <c r="X86" s="5">
        <f t="shared" si="14"/>
        <v>3297383.901453631</v>
      </c>
      <c r="Y86" s="1">
        <f t="shared" si="15"/>
        <v>0.15731758146599722</v>
      </c>
    </row>
    <row r="87" spans="1:25" x14ac:dyDescent="0.25">
      <c r="A87" t="s">
        <v>91</v>
      </c>
      <c r="B87" s="13">
        <v>6346544.2764997836</v>
      </c>
      <c r="C87" s="7">
        <v>79.439284808593328</v>
      </c>
      <c r="D87" s="8">
        <v>320553.22561782523</v>
      </c>
      <c r="E87" s="7">
        <v>4.8079876665372128</v>
      </c>
      <c r="F87" s="8">
        <v>6667097.5021176096</v>
      </c>
      <c r="G87" s="7">
        <v>83.451628830277485</v>
      </c>
      <c r="H87" s="8">
        <v>1322078.4978823902</v>
      </c>
      <c r="I87" s="12">
        <v>16.548371169722515</v>
      </c>
      <c r="J87" s="13">
        <v>10640031.109651979</v>
      </c>
      <c r="K87" s="7">
        <v>82.00213412744651</v>
      </c>
      <c r="L87" s="8">
        <v>361952.59089487046</v>
      </c>
      <c r="M87" s="7">
        <v>3.2898848130167631</v>
      </c>
      <c r="N87" s="8">
        <v>11001983.70054685</v>
      </c>
      <c r="O87" s="7">
        <v>84.791682823353341</v>
      </c>
      <c r="P87" s="8">
        <v>1973326.2994531491</v>
      </c>
      <c r="Q87" s="12">
        <v>15.208317176646659</v>
      </c>
      <c r="R87" s="5">
        <f t="shared" si="8"/>
        <v>16986575.386151761</v>
      </c>
      <c r="S87" s="1">
        <f t="shared" si="9"/>
        <v>0.81025479881318163</v>
      </c>
      <c r="T87" s="5">
        <f t="shared" si="10"/>
        <v>682505.81651269575</v>
      </c>
      <c r="U87" s="1">
        <f t="shared" si="11"/>
        <v>3.8627125467609227E-2</v>
      </c>
      <c r="V87" s="5">
        <f t="shared" si="12"/>
        <v>17669081.202664457</v>
      </c>
      <c r="W87" s="1">
        <f t="shared" si="13"/>
        <v>0.84281013150832607</v>
      </c>
      <c r="X87" s="5">
        <f t="shared" si="14"/>
        <v>3295404.797335539</v>
      </c>
      <c r="Y87" s="1">
        <f t="shared" si="15"/>
        <v>0.15718986849167393</v>
      </c>
    </row>
    <row r="88" spans="1:25" x14ac:dyDescent="0.25">
      <c r="A88" t="s">
        <v>92</v>
      </c>
      <c r="B88" s="13">
        <v>6358742.4064188693</v>
      </c>
      <c r="C88" s="7">
        <v>79.678726051323366</v>
      </c>
      <c r="D88" s="8">
        <v>318704.97913467517</v>
      </c>
      <c r="E88" s="7">
        <v>4.7728564634471518</v>
      </c>
      <c r="F88" s="8">
        <v>6677447.3855535444</v>
      </c>
      <c r="G88" s="7">
        <v>83.672284069655802</v>
      </c>
      <c r="H88" s="8">
        <v>1303029.6144464542</v>
      </c>
      <c r="I88" s="12">
        <v>16.327715930344198</v>
      </c>
      <c r="J88" s="13">
        <v>10681960.725102076</v>
      </c>
      <c r="K88" s="7">
        <v>82.244713995319813</v>
      </c>
      <c r="L88" s="8">
        <v>355220.82794999413</v>
      </c>
      <c r="M88" s="7">
        <v>3.2184016022801241</v>
      </c>
      <c r="N88" s="8">
        <v>11037181.553052071</v>
      </c>
      <c r="O88" s="7">
        <v>84.979702088963919</v>
      </c>
      <c r="P88" s="8">
        <v>1950839.4469479299</v>
      </c>
      <c r="Q88" s="12">
        <v>15.020297911036081</v>
      </c>
      <c r="R88" s="5">
        <f t="shared" si="8"/>
        <v>17040703.131520946</v>
      </c>
      <c r="S88" s="1">
        <f t="shared" si="9"/>
        <v>0.81268115300966937</v>
      </c>
      <c r="T88" s="5">
        <f t="shared" si="10"/>
        <v>673925.80708466936</v>
      </c>
      <c r="U88" s="1">
        <f t="shared" si="11"/>
        <v>3.8043461673418301E-2</v>
      </c>
      <c r="V88" s="5">
        <f t="shared" si="12"/>
        <v>17714628.938605614</v>
      </c>
      <c r="W88" s="1">
        <f t="shared" si="13"/>
        <v>0.84482107104693971</v>
      </c>
      <c r="X88" s="5">
        <f t="shared" si="14"/>
        <v>3253869.0613943841</v>
      </c>
      <c r="Y88" s="1">
        <f t="shared" si="15"/>
        <v>0.15517892895306015</v>
      </c>
    </row>
    <row r="89" spans="1:25" x14ac:dyDescent="0.25">
      <c r="A89" t="s">
        <v>93</v>
      </c>
      <c r="B89" s="13">
        <v>6347777.5034357291</v>
      </c>
      <c r="C89" s="7">
        <v>79.630074772297149</v>
      </c>
      <c r="D89" s="8">
        <v>311125.79639632959</v>
      </c>
      <c r="E89" s="7">
        <v>4.6723278952583129</v>
      </c>
      <c r="F89" s="8">
        <v>6658903.2998320591</v>
      </c>
      <c r="G89" s="7">
        <v>83.533010944401624</v>
      </c>
      <c r="H89" s="8">
        <v>1312679.7001679409</v>
      </c>
      <c r="I89" s="12">
        <v>16.466989055598376</v>
      </c>
      <c r="J89" s="13">
        <v>10699917.647426188</v>
      </c>
      <c r="K89" s="7">
        <v>82.297746519806779</v>
      </c>
      <c r="L89" s="8">
        <v>348226.24082835892</v>
      </c>
      <c r="M89" s="7">
        <v>3.1518981319438071</v>
      </c>
      <c r="N89" s="8">
        <v>11048143.888254546</v>
      </c>
      <c r="O89" s="7">
        <v>84.97610684402207</v>
      </c>
      <c r="P89" s="8">
        <v>1953327.1117454534</v>
      </c>
      <c r="Q89" s="12">
        <v>15.02389315597793</v>
      </c>
      <c r="R89" s="5">
        <f t="shared" si="8"/>
        <v>17047695.150861919</v>
      </c>
      <c r="S89" s="1">
        <f t="shared" si="9"/>
        <v>0.81283799445049443</v>
      </c>
      <c r="T89" s="5">
        <f t="shared" si="10"/>
        <v>659352.03722468857</v>
      </c>
      <c r="U89" s="1">
        <f t="shared" si="11"/>
        <v>3.7236701874737425E-2</v>
      </c>
      <c r="V89" s="5">
        <f t="shared" si="12"/>
        <v>17707047.188086607</v>
      </c>
      <c r="W89" s="1">
        <f t="shared" si="13"/>
        <v>0.84427605002526607</v>
      </c>
      <c r="X89" s="5">
        <f t="shared" si="14"/>
        <v>3266006.8119133944</v>
      </c>
      <c r="Y89" s="1">
        <f t="shared" si="15"/>
        <v>0.15572394997473399</v>
      </c>
    </row>
    <row r="90" spans="1:25" x14ac:dyDescent="0.25">
      <c r="A90" t="s">
        <v>94</v>
      </c>
      <c r="B90" s="13">
        <v>6333613.3024399616</v>
      </c>
      <c r="C90" s="7">
        <v>79.538838740416196</v>
      </c>
      <c r="D90" s="8">
        <v>306939.1126628904</v>
      </c>
      <c r="E90" s="7">
        <v>4.6221924544230317</v>
      </c>
      <c r="F90" s="8">
        <v>6640552.4151028516</v>
      </c>
      <c r="G90" s="7">
        <v>83.393444226958124</v>
      </c>
      <c r="H90" s="8">
        <v>1322366.5848971494</v>
      </c>
      <c r="I90" s="12">
        <v>16.606555773041876</v>
      </c>
      <c r="J90" s="13">
        <v>10704408.269740231</v>
      </c>
      <c r="K90" s="7">
        <v>82.250253677801766</v>
      </c>
      <c r="L90" s="8">
        <v>340814.7906205352</v>
      </c>
      <c r="M90" s="7">
        <v>3.0856306727172904</v>
      </c>
      <c r="N90" s="8">
        <v>11045223.060360767</v>
      </c>
      <c r="O90" s="7">
        <v>84.868997496171318</v>
      </c>
      <c r="P90" s="8">
        <v>1969214.9396392349</v>
      </c>
      <c r="Q90" s="12">
        <v>15.131002503828682</v>
      </c>
      <c r="R90" s="5">
        <f t="shared" si="8"/>
        <v>17038021.572180193</v>
      </c>
      <c r="S90" s="1">
        <f t="shared" si="9"/>
        <v>0.81221011646892372</v>
      </c>
      <c r="T90" s="5">
        <f t="shared" si="10"/>
        <v>647753.90328342561</v>
      </c>
      <c r="U90" s="1">
        <f t="shared" si="11"/>
        <v>3.6625699799371976E-2</v>
      </c>
      <c r="V90" s="5">
        <f t="shared" si="12"/>
        <v>17685775.475463618</v>
      </c>
      <c r="W90" s="1">
        <f t="shared" si="13"/>
        <v>0.84308883504550247</v>
      </c>
      <c r="X90" s="5">
        <f t="shared" si="14"/>
        <v>3291581.5245363843</v>
      </c>
      <c r="Y90" s="1">
        <f t="shared" si="15"/>
        <v>0.15691116495449756</v>
      </c>
    </row>
    <row r="91" spans="1:25" x14ac:dyDescent="0.25">
      <c r="A91" t="s">
        <v>95</v>
      </c>
      <c r="B91" s="13">
        <v>6343264.6521477774</v>
      </c>
      <c r="C91" s="7">
        <v>79.747311669082919</v>
      </c>
      <c r="D91" s="8">
        <v>290977.34206142515</v>
      </c>
      <c r="E91" s="7">
        <v>4.3859922854096833</v>
      </c>
      <c r="F91" s="8">
        <v>6634241.994209202</v>
      </c>
      <c r="G91" s="7">
        <v>83.405469109850728</v>
      </c>
      <c r="H91" s="8">
        <v>1319963.0057907975</v>
      </c>
      <c r="I91" s="12">
        <v>16.594530890149272</v>
      </c>
      <c r="J91" s="13">
        <v>10687850.529148087</v>
      </c>
      <c r="K91" s="7">
        <v>82.042116789508341</v>
      </c>
      <c r="L91" s="8">
        <v>352842.47249573743</v>
      </c>
      <c r="M91" s="7">
        <v>3.1958362798712319</v>
      </c>
      <c r="N91" s="8">
        <v>11040693.001643825</v>
      </c>
      <c r="O91" s="7">
        <v>84.750607449800313</v>
      </c>
      <c r="P91" s="8">
        <v>1986579.998356174</v>
      </c>
      <c r="Q91" s="12">
        <v>15.249392550199687</v>
      </c>
      <c r="R91" s="5">
        <f t="shared" si="8"/>
        <v>17031115.181295864</v>
      </c>
      <c r="S91" s="1">
        <f t="shared" si="9"/>
        <v>0.81172142311880335</v>
      </c>
      <c r="T91" s="5">
        <f t="shared" si="10"/>
        <v>643819.81455716258</v>
      </c>
      <c r="U91" s="1">
        <f t="shared" si="11"/>
        <v>3.6425583161025399E-2</v>
      </c>
      <c r="V91" s="5">
        <f t="shared" si="12"/>
        <v>17674934.995853029</v>
      </c>
      <c r="W91" s="1">
        <f t="shared" si="13"/>
        <v>0.84240657382921402</v>
      </c>
      <c r="X91" s="5">
        <f t="shared" si="14"/>
        <v>3306543.0041469717</v>
      </c>
      <c r="Y91" s="1">
        <f t="shared" si="15"/>
        <v>0.15759342617078606</v>
      </c>
    </row>
    <row r="92" spans="1:25" x14ac:dyDescent="0.25">
      <c r="A92" t="s">
        <v>96</v>
      </c>
      <c r="B92" s="13">
        <v>6320190.7725569215</v>
      </c>
      <c r="C92" s="7">
        <v>79.543048701869211</v>
      </c>
      <c r="D92" s="8">
        <v>294386.39542339102</v>
      </c>
      <c r="E92" s="7">
        <v>4.4505701263634752</v>
      </c>
      <c r="F92" s="8">
        <v>6614577.1679803133</v>
      </c>
      <c r="G92" s="7">
        <v>83.248062083744884</v>
      </c>
      <c r="H92" s="8">
        <v>1331045.8320196876</v>
      </c>
      <c r="I92" s="12">
        <v>16.751937916255116</v>
      </c>
      <c r="J92" s="13">
        <v>10694917.634727385</v>
      </c>
      <c r="K92" s="7">
        <v>82.014409300585285</v>
      </c>
      <c r="L92" s="8">
        <v>359822.98978547752</v>
      </c>
      <c r="M92" s="7">
        <v>3.254920237455444</v>
      </c>
      <c r="N92" s="8">
        <v>11054740.624512862</v>
      </c>
      <c r="O92" s="7">
        <v>84.773726479822145</v>
      </c>
      <c r="P92" s="8">
        <v>1985550.3754871394</v>
      </c>
      <c r="Q92" s="12">
        <v>15.226273520177855</v>
      </c>
      <c r="R92" s="5">
        <f t="shared" si="8"/>
        <v>17015108.407284304</v>
      </c>
      <c r="S92" s="1">
        <f t="shared" si="9"/>
        <v>0.81078710259101894</v>
      </c>
      <c r="T92" s="5">
        <f t="shared" si="10"/>
        <v>654209.38520886854</v>
      </c>
      <c r="U92" s="1">
        <f t="shared" si="11"/>
        <v>3.7025163783448951E-2</v>
      </c>
      <c r="V92" s="5">
        <f t="shared" si="12"/>
        <v>17669317.792493176</v>
      </c>
      <c r="W92" s="1">
        <f t="shared" si="13"/>
        <v>0.84196084061400289</v>
      </c>
      <c r="X92" s="5">
        <f t="shared" si="14"/>
        <v>3316596.2075068271</v>
      </c>
      <c r="Y92" s="1">
        <f t="shared" si="15"/>
        <v>0.15803915938599702</v>
      </c>
    </row>
    <row r="93" spans="1:25" x14ac:dyDescent="0.25">
      <c r="A93" t="s">
        <v>97</v>
      </c>
      <c r="B93" s="13">
        <v>6322184.9200517023</v>
      </c>
      <c r="C93" s="7">
        <v>79.654350548161403</v>
      </c>
      <c r="D93" s="8">
        <v>298524.53916263644</v>
      </c>
      <c r="E93" s="7">
        <v>4.5089509062683062</v>
      </c>
      <c r="F93" s="8">
        <v>6620709.459214339</v>
      </c>
      <c r="G93" s="7">
        <v>83.4155151756419</v>
      </c>
      <c r="H93" s="8">
        <v>1316314.5407856624</v>
      </c>
      <c r="I93" s="12">
        <v>16.5844848243581</v>
      </c>
      <c r="J93" s="13">
        <v>10713422.674396927</v>
      </c>
      <c r="K93" s="7">
        <v>82.071967483814163</v>
      </c>
      <c r="L93" s="8">
        <v>353721.20255061018</v>
      </c>
      <c r="M93" s="7">
        <v>3.1961381046775648</v>
      </c>
      <c r="N93" s="8">
        <v>11067143.876947537</v>
      </c>
      <c r="O93" s="7">
        <v>84.781707957644912</v>
      </c>
      <c r="P93" s="8">
        <v>1986549.1230524653</v>
      </c>
      <c r="Q93" s="12">
        <v>15.218292042355088</v>
      </c>
      <c r="R93" s="5">
        <f t="shared" si="8"/>
        <v>17035607.59444863</v>
      </c>
      <c r="S93" s="1">
        <f t="shared" si="9"/>
        <v>0.81157816545516903</v>
      </c>
      <c r="T93" s="5">
        <f t="shared" si="10"/>
        <v>652245.74171324656</v>
      </c>
      <c r="U93" s="1">
        <f t="shared" si="11"/>
        <v>3.6875347692971024E-2</v>
      </c>
      <c r="V93" s="5">
        <f t="shared" si="12"/>
        <v>17687853.336161874</v>
      </c>
      <c r="W93" s="1">
        <f t="shared" si="13"/>
        <v>0.84265122225991018</v>
      </c>
      <c r="X93" s="5">
        <f t="shared" si="14"/>
        <v>3302863.6638381276</v>
      </c>
      <c r="Y93" s="1">
        <f t="shared" si="15"/>
        <v>0.15734877774008996</v>
      </c>
    </row>
    <row r="94" spans="1:25" x14ac:dyDescent="0.25">
      <c r="A94" t="s">
        <v>98</v>
      </c>
      <c r="B94" s="13">
        <v>6315387.2428451609</v>
      </c>
      <c r="C94" s="7">
        <v>79.660419471788074</v>
      </c>
      <c r="D94" s="8">
        <v>296491.3586637351</v>
      </c>
      <c r="E94" s="7">
        <v>4.4842226624680128</v>
      </c>
      <c r="F94" s="8">
        <v>6611878.6015088968</v>
      </c>
      <c r="G94" s="7">
        <v>83.400273433660573</v>
      </c>
      <c r="H94" s="8">
        <v>1316007.3984911037</v>
      </c>
      <c r="I94" s="12">
        <v>16.599726566339427</v>
      </c>
      <c r="J94" s="13">
        <v>10712485.568179805</v>
      </c>
      <c r="K94" s="7">
        <v>81.986317570533814</v>
      </c>
      <c r="L94" s="8">
        <v>337611.20312986622</v>
      </c>
      <c r="M94" s="7">
        <v>3.0552782488424501</v>
      </c>
      <c r="N94" s="8">
        <v>11050096.77130967</v>
      </c>
      <c r="O94" s="7">
        <v>84.570171629333558</v>
      </c>
      <c r="P94" s="8">
        <v>2016090.2286903288</v>
      </c>
      <c r="Q94" s="12">
        <v>15.429828370666442</v>
      </c>
      <c r="R94" s="5">
        <f t="shared" si="8"/>
        <v>17027872.811024964</v>
      </c>
      <c r="S94" s="1">
        <f t="shared" si="9"/>
        <v>0.81108000391467461</v>
      </c>
      <c r="T94" s="5">
        <f t="shared" si="10"/>
        <v>634102.56179360137</v>
      </c>
      <c r="U94" s="1">
        <f t="shared" si="11"/>
        <v>3.5902131466533059E-2</v>
      </c>
      <c r="V94" s="5">
        <f t="shared" si="12"/>
        <v>17661975.372818567</v>
      </c>
      <c r="W94" s="1">
        <f t="shared" si="13"/>
        <v>0.84128388868699122</v>
      </c>
      <c r="X94" s="5">
        <f t="shared" si="14"/>
        <v>3332097.6271814322</v>
      </c>
      <c r="Y94" s="1">
        <f t="shared" si="15"/>
        <v>0.15871611131300878</v>
      </c>
    </row>
    <row r="95" spans="1:25" x14ac:dyDescent="0.25">
      <c r="A95" t="s">
        <v>99</v>
      </c>
      <c r="B95" s="13">
        <v>6313684.6695637517</v>
      </c>
      <c r="C95" s="7">
        <v>79.61721136138803</v>
      </c>
      <c r="D95" s="8">
        <v>297004.35856193129</v>
      </c>
      <c r="E95" s="7">
        <v>4.492789742465626</v>
      </c>
      <c r="F95" s="8">
        <v>6610689.0281256828</v>
      </c>
      <c r="G95" s="7">
        <v>83.36251383188862</v>
      </c>
      <c r="H95" s="8">
        <v>1319360.9718743188</v>
      </c>
      <c r="I95" s="12">
        <v>16.63748616811138</v>
      </c>
      <c r="J95" s="13">
        <v>10731022.705524052</v>
      </c>
      <c r="K95" s="7">
        <v>82.041928417204616</v>
      </c>
      <c r="L95" s="8">
        <v>328958.68284805422</v>
      </c>
      <c r="M95" s="7">
        <v>2.9743149766409589</v>
      </c>
      <c r="N95" s="8">
        <v>11059981.388372106</v>
      </c>
      <c r="O95" s="7">
        <v>84.556917477524578</v>
      </c>
      <c r="P95" s="8">
        <v>2019943.6116278952</v>
      </c>
      <c r="Q95" s="12">
        <v>15.443082522475422</v>
      </c>
      <c r="R95" s="5">
        <f t="shared" si="8"/>
        <v>17044707.375087805</v>
      </c>
      <c r="S95" s="1">
        <f t="shared" si="9"/>
        <v>0.81126738014147104</v>
      </c>
      <c r="T95" s="5">
        <f t="shared" si="10"/>
        <v>625963.04140998551</v>
      </c>
      <c r="U95" s="1">
        <f t="shared" si="11"/>
        <v>3.5423842257030068E-2</v>
      </c>
      <c r="V95" s="5">
        <f t="shared" si="12"/>
        <v>17670670.416497789</v>
      </c>
      <c r="W95" s="1">
        <f t="shared" si="13"/>
        <v>0.84106099205247919</v>
      </c>
      <c r="X95" s="5">
        <f t="shared" si="14"/>
        <v>3339304.5835022139</v>
      </c>
      <c r="Y95" s="1">
        <f t="shared" si="15"/>
        <v>0.15893900794752081</v>
      </c>
    </row>
    <row r="96" spans="1:25" x14ac:dyDescent="0.25">
      <c r="A96" t="s">
        <v>100</v>
      </c>
      <c r="B96" s="13">
        <v>6315021.7927067392</v>
      </c>
      <c r="C96" s="7">
        <v>79.613803065842447</v>
      </c>
      <c r="D96" s="8">
        <v>289881.96534652077</v>
      </c>
      <c r="E96" s="7">
        <v>4.3888900726686906</v>
      </c>
      <c r="F96" s="8">
        <v>6604903.7580532599</v>
      </c>
      <c r="G96" s="7">
        <v>83.268359844742392</v>
      </c>
      <c r="H96" s="8">
        <v>1327165.2419467396</v>
      </c>
      <c r="I96" s="12">
        <v>16.731640155257608</v>
      </c>
      <c r="J96" s="13">
        <v>10771916.614123113</v>
      </c>
      <c r="K96" s="7">
        <v>82.267872238831572</v>
      </c>
      <c r="L96" s="8">
        <v>320758.536912082</v>
      </c>
      <c r="M96" s="7">
        <v>2.8916247212210839</v>
      </c>
      <c r="N96" s="8">
        <v>11092675.151035197</v>
      </c>
      <c r="O96" s="7">
        <v>84.71758692559402</v>
      </c>
      <c r="P96" s="8">
        <v>2001034.8489648029</v>
      </c>
      <c r="Q96" s="12">
        <v>15.28241307440598</v>
      </c>
      <c r="R96" s="5">
        <f t="shared" si="8"/>
        <v>17086938.406829853</v>
      </c>
      <c r="S96" s="1">
        <f t="shared" si="9"/>
        <v>0.81266612793893889</v>
      </c>
      <c r="T96" s="5">
        <f t="shared" si="10"/>
        <v>610640.50225860276</v>
      </c>
      <c r="U96" s="1">
        <f t="shared" si="11"/>
        <v>3.4504183052124326E-2</v>
      </c>
      <c r="V96" s="5">
        <f t="shared" si="12"/>
        <v>17697578.909088455</v>
      </c>
      <c r="W96" s="1">
        <f t="shared" si="13"/>
        <v>0.8417085953908513</v>
      </c>
      <c r="X96" s="5">
        <f t="shared" si="14"/>
        <v>3328200.0909115425</v>
      </c>
      <c r="Y96" s="1">
        <f t="shared" si="15"/>
        <v>0.15829140460914876</v>
      </c>
    </row>
    <row r="97" spans="1:25" x14ac:dyDescent="0.25">
      <c r="A97" t="s">
        <v>101</v>
      </c>
      <c r="B97" s="13">
        <v>6300622.2368674036</v>
      </c>
      <c r="C97" s="7">
        <v>79.415567176822265</v>
      </c>
      <c r="D97" s="8">
        <v>303765.24221726018</v>
      </c>
      <c r="E97" s="7">
        <v>4.599446098207439</v>
      </c>
      <c r="F97" s="8">
        <v>6604387.4790846631</v>
      </c>
      <c r="G97" s="7">
        <v>83.244346000940837</v>
      </c>
      <c r="H97" s="8">
        <v>1329349.5209153371</v>
      </c>
      <c r="I97" s="12">
        <v>16.755653999059163</v>
      </c>
      <c r="J97" s="13">
        <v>10784621.482129203</v>
      </c>
      <c r="K97" s="7">
        <v>82.277263450891368</v>
      </c>
      <c r="L97" s="8">
        <v>315134.14303396724</v>
      </c>
      <c r="M97" s="7">
        <v>2.8391088387527867</v>
      </c>
      <c r="N97" s="8">
        <v>11099755.625163171</v>
      </c>
      <c r="O97" s="7">
        <v>84.681462332766046</v>
      </c>
      <c r="P97" s="8">
        <v>2007901.37483683</v>
      </c>
      <c r="Q97" s="12">
        <v>15.318537667233954</v>
      </c>
      <c r="R97" s="5">
        <f t="shared" si="8"/>
        <v>17085243.718996607</v>
      </c>
      <c r="S97" s="1">
        <f t="shared" si="9"/>
        <v>0.81198250073149181</v>
      </c>
      <c r="T97" s="5">
        <f t="shared" si="10"/>
        <v>618899.38525122742</v>
      </c>
      <c r="U97" s="1">
        <f t="shared" si="11"/>
        <v>3.4957884242515648E-2</v>
      </c>
      <c r="V97" s="5">
        <f t="shared" si="12"/>
        <v>17704143.104247835</v>
      </c>
      <c r="W97" s="1">
        <f t="shared" si="13"/>
        <v>0.84139592197398305</v>
      </c>
      <c r="X97" s="5">
        <f t="shared" si="14"/>
        <v>3337250.8957521673</v>
      </c>
      <c r="Y97" s="1">
        <f t="shared" si="15"/>
        <v>0.15860407802601706</v>
      </c>
    </row>
    <row r="98" spans="1:25" x14ac:dyDescent="0.25">
      <c r="A98" t="s">
        <v>102</v>
      </c>
      <c r="B98" s="13">
        <v>6328050.5601112861</v>
      </c>
      <c r="C98" s="7">
        <v>79.737766658656241</v>
      </c>
      <c r="D98" s="8">
        <v>300998.12960567547</v>
      </c>
      <c r="E98" s="7">
        <v>4.54059313325887</v>
      </c>
      <c r="F98" s="8">
        <v>6629048.6897169612</v>
      </c>
      <c r="G98" s="7">
        <v>83.530549032185064</v>
      </c>
      <c r="H98" s="8">
        <v>1307028.310283039</v>
      </c>
      <c r="I98" s="12">
        <v>16.469450967814936</v>
      </c>
      <c r="J98" s="13">
        <v>10797377.593900993</v>
      </c>
      <c r="K98" s="7">
        <v>82.287947092315989</v>
      </c>
      <c r="L98" s="8">
        <v>315376.61533472687</v>
      </c>
      <c r="M98" s="7">
        <v>2.837969862346275</v>
      </c>
      <c r="N98" s="8">
        <v>11112754.20923572</v>
      </c>
      <c r="O98" s="7">
        <v>84.691465355072381</v>
      </c>
      <c r="P98" s="8">
        <v>2008702.7907642806</v>
      </c>
      <c r="Q98" s="12">
        <v>15.308534644927619</v>
      </c>
      <c r="R98" s="5">
        <f t="shared" si="8"/>
        <v>17125428.154012278</v>
      </c>
      <c r="S98" s="1">
        <f t="shared" si="9"/>
        <v>0.81326845555668004</v>
      </c>
      <c r="T98" s="5">
        <f t="shared" si="10"/>
        <v>616374.74494040234</v>
      </c>
      <c r="U98" s="1">
        <f t="shared" si="11"/>
        <v>3.474138160878721E-2</v>
      </c>
      <c r="V98" s="5">
        <f t="shared" si="12"/>
        <v>17741802.898952682</v>
      </c>
      <c r="W98" s="1">
        <f t="shared" si="13"/>
        <v>0.84253943975361412</v>
      </c>
      <c r="X98" s="5">
        <f t="shared" si="14"/>
        <v>3315731.1010473194</v>
      </c>
      <c r="Y98" s="1">
        <f t="shared" si="15"/>
        <v>0.15746056024638588</v>
      </c>
    </row>
    <row r="99" spans="1:25" x14ac:dyDescent="0.25">
      <c r="A99" t="s">
        <v>103</v>
      </c>
      <c r="B99" s="13">
        <v>6341112.3059434388</v>
      </c>
      <c r="C99" s="7">
        <v>79.88378200168053</v>
      </c>
      <c r="D99" s="8">
        <v>303637.60283198737</v>
      </c>
      <c r="E99" s="7">
        <v>4.5695866210252198</v>
      </c>
      <c r="F99" s="8">
        <v>6644749.9087754264</v>
      </c>
      <c r="G99" s="7">
        <v>83.708934262334978</v>
      </c>
      <c r="H99" s="8">
        <v>1293172.0912245752</v>
      </c>
      <c r="I99" s="12">
        <v>16.291065737665022</v>
      </c>
      <c r="J99" s="13">
        <v>10811333.087028701</v>
      </c>
      <c r="K99" s="7">
        <v>82.308804555529022</v>
      </c>
      <c r="L99" s="8">
        <v>315008.97537966084</v>
      </c>
      <c r="M99" s="7">
        <v>2.8311998104386458</v>
      </c>
      <c r="N99" s="8">
        <v>11126342.062408362</v>
      </c>
      <c r="O99" s="7">
        <v>84.707029823314926</v>
      </c>
      <c r="P99" s="8">
        <v>2008744.9375916382</v>
      </c>
      <c r="Q99" s="12">
        <v>15.292970176685074</v>
      </c>
      <c r="R99" s="5">
        <f t="shared" si="8"/>
        <v>17152445.392972142</v>
      </c>
      <c r="S99" s="1">
        <f t="shared" si="9"/>
        <v>0.81395330837528435</v>
      </c>
      <c r="T99" s="5">
        <f t="shared" si="10"/>
        <v>618646.57821164816</v>
      </c>
      <c r="U99" s="1">
        <f t="shared" si="11"/>
        <v>3.4811961989437513E-2</v>
      </c>
      <c r="V99" s="5">
        <f t="shared" si="12"/>
        <v>17771091.971183788</v>
      </c>
      <c r="W99" s="1">
        <f t="shared" si="13"/>
        <v>0.84331060510550671</v>
      </c>
      <c r="X99" s="5">
        <f t="shared" si="14"/>
        <v>3301917.0288162134</v>
      </c>
      <c r="Y99" s="1">
        <f t="shared" si="15"/>
        <v>0.15668939489449341</v>
      </c>
    </row>
    <row r="100" spans="1:25" x14ac:dyDescent="0.25">
      <c r="A100" t="s">
        <v>104</v>
      </c>
      <c r="B100" s="13">
        <v>6366272.8506177105</v>
      </c>
      <c r="C100" s="7">
        <v>80.179536663975369</v>
      </c>
      <c r="D100" s="8">
        <v>297187.48879483563</v>
      </c>
      <c r="E100" s="7">
        <v>4.4599573443403404</v>
      </c>
      <c r="F100" s="8">
        <v>6663460.3394125458</v>
      </c>
      <c r="G100" s="7">
        <v>83.922441769211048</v>
      </c>
      <c r="H100" s="8">
        <v>1276561.6605874537</v>
      </c>
      <c r="I100" s="12">
        <v>16.077558230788952</v>
      </c>
      <c r="J100" s="13">
        <v>10818285.271049038</v>
      </c>
      <c r="K100" s="7">
        <v>82.277351410314623</v>
      </c>
      <c r="L100" s="8">
        <v>322661.8446448131</v>
      </c>
      <c r="M100" s="7">
        <v>2.8961796631301748</v>
      </c>
      <c r="N100" s="8">
        <v>11140947.11569385</v>
      </c>
      <c r="O100" s="7">
        <v>84.73132274804469</v>
      </c>
      <c r="P100" s="8">
        <v>2007610.8843061486</v>
      </c>
      <c r="Q100" s="12">
        <v>15.26867725195531</v>
      </c>
      <c r="R100" s="5">
        <f t="shared" si="8"/>
        <v>17184558.121666748</v>
      </c>
      <c r="S100" s="1">
        <f t="shared" si="9"/>
        <v>0.81487507085193733</v>
      </c>
      <c r="T100" s="5">
        <f t="shared" si="10"/>
        <v>619849.33343964873</v>
      </c>
      <c r="U100" s="1">
        <f t="shared" si="11"/>
        <v>3.4814375878702591E-2</v>
      </c>
      <c r="V100" s="5">
        <f t="shared" si="12"/>
        <v>17804407.455106396</v>
      </c>
      <c r="W100" s="1">
        <f t="shared" si="13"/>
        <v>0.84426772476413281</v>
      </c>
      <c r="X100" s="5">
        <f t="shared" si="14"/>
        <v>3284172.5448936024</v>
      </c>
      <c r="Y100" s="1">
        <f t="shared" si="15"/>
        <v>0.15573227523586711</v>
      </c>
    </row>
    <row r="101" spans="1:25" x14ac:dyDescent="0.25">
      <c r="A101" t="s">
        <v>105</v>
      </c>
      <c r="B101" s="13">
        <v>6388269.4389620591</v>
      </c>
      <c r="C101" s="7">
        <v>80.434000931248193</v>
      </c>
      <c r="D101" s="8">
        <v>295763.70466114866</v>
      </c>
      <c r="E101" s="7">
        <v>4.4249287564248112</v>
      </c>
      <c r="F101" s="8">
        <v>6684033.1436232086</v>
      </c>
      <c r="G101" s="7">
        <v>84.157929347769326</v>
      </c>
      <c r="H101" s="8">
        <v>1258216.8563767916</v>
      </c>
      <c r="I101" s="12">
        <v>15.842070652230674</v>
      </c>
      <c r="J101" s="13">
        <v>10831720.513176803</v>
      </c>
      <c r="K101" s="7">
        <v>82.292611215094851</v>
      </c>
      <c r="L101" s="8">
        <v>331149.40357962513</v>
      </c>
      <c r="M101" s="7">
        <v>2.9665256878299848</v>
      </c>
      <c r="N101" s="8">
        <v>11162869.916756429</v>
      </c>
      <c r="O101" s="7">
        <v>84.808476454577132</v>
      </c>
      <c r="P101" s="8">
        <v>1999576.0832435717</v>
      </c>
      <c r="Q101" s="12">
        <v>15.191523545422868</v>
      </c>
      <c r="R101" s="5">
        <f t="shared" si="8"/>
        <v>17219989.952138864</v>
      </c>
      <c r="S101" s="1">
        <f t="shared" si="9"/>
        <v>0.81593167473906569</v>
      </c>
      <c r="T101" s="5">
        <f t="shared" si="10"/>
        <v>626913.10824077378</v>
      </c>
      <c r="U101" s="1">
        <f t="shared" si="11"/>
        <v>3.5127277047440751E-2</v>
      </c>
      <c r="V101" s="5">
        <f t="shared" si="12"/>
        <v>17846903.060379639</v>
      </c>
      <c r="W101" s="1">
        <f t="shared" si="13"/>
        <v>0.84563658535425656</v>
      </c>
      <c r="X101" s="5">
        <f t="shared" si="14"/>
        <v>3257792.9396203635</v>
      </c>
      <c r="Y101" s="1">
        <f t="shared" si="15"/>
        <v>0.15436341464574344</v>
      </c>
    </row>
    <row r="102" spans="1:25" x14ac:dyDescent="0.25">
      <c r="A102" t="s">
        <v>106</v>
      </c>
      <c r="B102" s="13">
        <v>6380532.5084862811</v>
      </c>
      <c r="C102" s="7">
        <v>80.316917050579463</v>
      </c>
      <c r="D102" s="8">
        <v>289146.41262136499</v>
      </c>
      <c r="E102" s="7">
        <v>4.3352373636202852</v>
      </c>
      <c r="F102" s="8">
        <v>6669678.9211076461</v>
      </c>
      <c r="G102" s="7">
        <v>83.956636526515851</v>
      </c>
      <c r="H102" s="8">
        <v>1274516.0788923542</v>
      </c>
      <c r="I102" s="12">
        <v>16.043363473484149</v>
      </c>
      <c r="J102" s="13">
        <v>10841057.813411959</v>
      </c>
      <c r="K102" s="7">
        <v>82.276813009062451</v>
      </c>
      <c r="L102" s="8">
        <v>330900.79158211558</v>
      </c>
      <c r="M102" s="7">
        <v>2.9618870180399415</v>
      </c>
      <c r="N102" s="8">
        <v>11171958.604994074</v>
      </c>
      <c r="O102" s="7">
        <v>84.788141979181091</v>
      </c>
      <c r="P102" s="8">
        <v>2004363.3950059263</v>
      </c>
      <c r="Q102" s="12">
        <v>15.211858020818909</v>
      </c>
      <c r="R102" s="5">
        <f t="shared" si="8"/>
        <v>17221590.321898241</v>
      </c>
      <c r="S102" s="1">
        <f t="shared" si="9"/>
        <v>0.81539624820255308</v>
      </c>
      <c r="T102" s="5">
        <f t="shared" si="10"/>
        <v>620047.20420348062</v>
      </c>
      <c r="U102" s="1">
        <f t="shared" si="11"/>
        <v>3.4752819257558187E-2</v>
      </c>
      <c r="V102" s="5">
        <f t="shared" si="12"/>
        <v>17841637.52610172</v>
      </c>
      <c r="W102" s="1">
        <f t="shared" si="13"/>
        <v>0.8447538252071064</v>
      </c>
      <c r="X102" s="5">
        <f t="shared" si="14"/>
        <v>3278879.4738982804</v>
      </c>
      <c r="Y102" s="1">
        <f t="shared" si="15"/>
        <v>0.15524617479289357</v>
      </c>
    </row>
    <row r="103" spans="1:25" x14ac:dyDescent="0.25">
      <c r="A103" t="s">
        <v>107</v>
      </c>
      <c r="B103" s="13">
        <v>6363579.6847920567</v>
      </c>
      <c r="C103" s="7">
        <v>80.086017419381776</v>
      </c>
      <c r="D103" s="8">
        <v>293532.40652182081</v>
      </c>
      <c r="E103" s="7">
        <v>4.4093054540093828</v>
      </c>
      <c r="F103" s="8">
        <v>6657112.0913138762</v>
      </c>
      <c r="G103" s="7">
        <v>83.780139688022416</v>
      </c>
      <c r="H103" s="8">
        <v>1288818.9086861229</v>
      </c>
      <c r="I103" s="12">
        <v>16.219860311977584</v>
      </c>
      <c r="J103" s="13">
        <v>10850819.646226112</v>
      </c>
      <c r="K103" s="7">
        <v>82.263711519136109</v>
      </c>
      <c r="L103" s="8">
        <v>333257.05132516293</v>
      </c>
      <c r="M103" s="7">
        <v>2.9797457612046667</v>
      </c>
      <c r="N103" s="8">
        <v>11184076.697551273</v>
      </c>
      <c r="O103" s="7">
        <v>84.790245258130255</v>
      </c>
      <c r="P103" s="8">
        <v>2006210.3024487244</v>
      </c>
      <c r="Q103" s="12">
        <v>15.209754741869745</v>
      </c>
      <c r="R103" s="5">
        <f t="shared" si="8"/>
        <v>17214399.331018168</v>
      </c>
      <c r="S103" s="1">
        <f t="shared" si="9"/>
        <v>0.81445031135741364</v>
      </c>
      <c r="T103" s="5">
        <f t="shared" si="10"/>
        <v>626789.4578469838</v>
      </c>
      <c r="U103" s="1">
        <f t="shared" si="11"/>
        <v>3.5131597185842731E-2</v>
      </c>
      <c r="V103" s="5">
        <f t="shared" si="12"/>
        <v>17841188.788865149</v>
      </c>
      <c r="W103" s="1">
        <f t="shared" si="13"/>
        <v>0.84410507068318241</v>
      </c>
      <c r="X103" s="5">
        <f t="shared" si="14"/>
        <v>3295029.2111348473</v>
      </c>
      <c r="Y103" s="1">
        <f t="shared" si="15"/>
        <v>0.15589492931681759</v>
      </c>
    </row>
    <row r="104" spans="1:25" x14ac:dyDescent="0.25">
      <c r="A104" t="s">
        <v>108</v>
      </c>
      <c r="B104" s="13">
        <v>6355563.3040603902</v>
      </c>
      <c r="C104" s="7">
        <v>79.964138275753442</v>
      </c>
      <c r="D104" s="8">
        <v>297103.52260513592</v>
      </c>
      <c r="E104" s="7">
        <v>4.4659311873889713</v>
      </c>
      <c r="F104" s="8">
        <v>6652666.8266655263</v>
      </c>
      <c r="G104" s="7">
        <v>83.702221908502793</v>
      </c>
      <c r="H104" s="8">
        <v>1295350.1733344744</v>
      </c>
      <c r="I104" s="12">
        <v>16.297778091497207</v>
      </c>
      <c r="J104" s="13">
        <v>10871260.281018363</v>
      </c>
      <c r="K104" s="7">
        <v>82.334529666216227</v>
      </c>
      <c r="L104" s="8">
        <v>336708.0232216458</v>
      </c>
      <c r="M104" s="7">
        <v>3.0041842917620327</v>
      </c>
      <c r="N104" s="8">
        <v>11207968.304240009</v>
      </c>
      <c r="O104" s="7">
        <v>84.884620089053442</v>
      </c>
      <c r="P104" s="8">
        <v>1995799.69575999</v>
      </c>
      <c r="Q104" s="12">
        <v>15.115379910946558</v>
      </c>
      <c r="R104" s="5">
        <f t="shared" si="8"/>
        <v>17226823.585078754</v>
      </c>
      <c r="S104" s="1">
        <f t="shared" si="9"/>
        <v>0.814438289018102</v>
      </c>
      <c r="T104" s="5">
        <f t="shared" si="10"/>
        <v>633811.54582678177</v>
      </c>
      <c r="U104" s="1">
        <f t="shared" si="11"/>
        <v>3.5486506564934656E-2</v>
      </c>
      <c r="V104" s="5">
        <f t="shared" si="12"/>
        <v>17860635.130905535</v>
      </c>
      <c r="W104" s="1">
        <f t="shared" si="13"/>
        <v>0.84440320903912058</v>
      </c>
      <c r="X104" s="5">
        <f t="shared" si="14"/>
        <v>3291149.8690944645</v>
      </c>
      <c r="Y104" s="1">
        <f t="shared" si="15"/>
        <v>0.15559679096087939</v>
      </c>
    </row>
    <row r="105" spans="1:25" x14ac:dyDescent="0.25">
      <c r="A105" t="s">
        <v>109</v>
      </c>
      <c r="B105" s="13">
        <v>6357013.1532741999</v>
      </c>
      <c r="C105" s="7">
        <v>79.962882221021374</v>
      </c>
      <c r="D105" s="8">
        <v>284396.52424943657</v>
      </c>
      <c r="E105" s="7">
        <v>4.2821710759978089</v>
      </c>
      <c r="F105" s="8">
        <v>6641409.6775236372</v>
      </c>
      <c r="G105" s="7">
        <v>83.54021724052069</v>
      </c>
      <c r="H105" s="8">
        <v>1308545.3224763633</v>
      </c>
      <c r="I105" s="12">
        <v>16.45978275947931</v>
      </c>
      <c r="J105" s="13">
        <v>10877779.852053225</v>
      </c>
      <c r="K105" s="7">
        <v>82.298408903457997</v>
      </c>
      <c r="L105" s="8">
        <v>339063.17397602036</v>
      </c>
      <c r="M105" s="7">
        <v>3.0228039492859744</v>
      </c>
      <c r="N105" s="8">
        <v>11216843.026029244</v>
      </c>
      <c r="O105" s="7">
        <v>84.863671311367057</v>
      </c>
      <c r="P105" s="8">
        <v>2000641.9739707569</v>
      </c>
      <c r="Q105" s="12">
        <v>15.136328688632943</v>
      </c>
      <c r="R105" s="5">
        <f t="shared" si="8"/>
        <v>17234793.005327426</v>
      </c>
      <c r="S105" s="1">
        <f t="shared" si="9"/>
        <v>0.81421244162390094</v>
      </c>
      <c r="T105" s="5">
        <f t="shared" si="10"/>
        <v>623459.69822545699</v>
      </c>
      <c r="U105" s="1">
        <f t="shared" si="11"/>
        <v>3.4911573297505216E-2</v>
      </c>
      <c r="V105" s="5">
        <f t="shared" si="12"/>
        <v>17858252.703552879</v>
      </c>
      <c r="W105" s="1">
        <f t="shared" si="13"/>
        <v>0.84366615441228976</v>
      </c>
      <c r="X105" s="5">
        <f t="shared" si="14"/>
        <v>3309187.2964471201</v>
      </c>
      <c r="Y105" s="1">
        <f t="shared" si="15"/>
        <v>0.15633384558771019</v>
      </c>
    </row>
    <row r="106" spans="1:25" x14ac:dyDescent="0.25">
      <c r="A106" t="s">
        <v>110</v>
      </c>
      <c r="B106" s="13">
        <v>6355969.8930149451</v>
      </c>
      <c r="C106" s="7">
        <v>79.928475157354526</v>
      </c>
      <c r="D106" s="8">
        <v>283578.82442087278</v>
      </c>
      <c r="E106" s="7">
        <v>4.2710557070871298</v>
      </c>
      <c r="F106" s="8">
        <v>6639548.7174358172</v>
      </c>
      <c r="G106" s="7">
        <v>83.494574966572458</v>
      </c>
      <c r="H106" s="8">
        <v>1312523.2825641835</v>
      </c>
      <c r="I106" s="12">
        <v>16.505425033427542</v>
      </c>
      <c r="J106" s="13">
        <v>10907755.602598149</v>
      </c>
      <c r="K106" s="7">
        <v>82.440159464956437</v>
      </c>
      <c r="L106" s="8">
        <v>335427.54165893071</v>
      </c>
      <c r="M106" s="7">
        <v>2.9833859090898485</v>
      </c>
      <c r="N106" s="8">
        <v>11243183.14425708</v>
      </c>
      <c r="O106" s="7">
        <v>84.975300609548455</v>
      </c>
      <c r="P106" s="8">
        <v>1987935.8557429202</v>
      </c>
      <c r="Q106" s="12">
        <v>15.024699390451545</v>
      </c>
      <c r="R106" s="5">
        <f t="shared" si="8"/>
        <v>17263725.495613094</v>
      </c>
      <c r="S106" s="1">
        <f t="shared" si="9"/>
        <v>0.8149728478402094</v>
      </c>
      <c r="T106" s="5">
        <f t="shared" si="10"/>
        <v>619006.36607980356</v>
      </c>
      <c r="U106" s="1">
        <f t="shared" si="11"/>
        <v>3.4614754102855756E-2</v>
      </c>
      <c r="V106" s="5">
        <f t="shared" si="12"/>
        <v>17882731.861692898</v>
      </c>
      <c r="W106" s="1">
        <f t="shared" si="13"/>
        <v>0.84419443046578291</v>
      </c>
      <c r="X106" s="5">
        <f t="shared" si="14"/>
        <v>3300459.1383071039</v>
      </c>
      <c r="Y106" s="1">
        <f t="shared" si="15"/>
        <v>0.1558055695342172</v>
      </c>
    </row>
    <row r="107" spans="1:25" x14ac:dyDescent="0.25">
      <c r="A107" t="s">
        <v>111</v>
      </c>
      <c r="B107" s="13">
        <v>6380658.4393551443</v>
      </c>
      <c r="C107" s="7">
        <v>80.243341613664711</v>
      </c>
      <c r="D107" s="8">
        <v>277320.63930115907</v>
      </c>
      <c r="E107" s="7">
        <v>4.1652374695825456</v>
      </c>
      <c r="F107" s="8">
        <v>6657979.0786563028</v>
      </c>
      <c r="G107" s="7">
        <v>83.730933843756205</v>
      </c>
      <c r="H107" s="8">
        <v>1293656.9213436977</v>
      </c>
      <c r="I107" s="12">
        <v>16.269066156243795</v>
      </c>
      <c r="J107" s="13">
        <v>10945233.982519113</v>
      </c>
      <c r="K107" s="7">
        <v>82.647025178594262</v>
      </c>
      <c r="L107" s="8">
        <v>331111.41383525956</v>
      </c>
      <c r="M107" s="7">
        <v>2.9363362170717782</v>
      </c>
      <c r="N107" s="8">
        <v>11276345.396354372</v>
      </c>
      <c r="O107" s="7">
        <v>85.147234255884769</v>
      </c>
      <c r="P107" s="8">
        <v>1967003.6036456274</v>
      </c>
      <c r="Q107" s="12">
        <v>14.852765744115231</v>
      </c>
      <c r="R107" s="5">
        <f t="shared" si="8"/>
        <v>17325892.421874255</v>
      </c>
      <c r="S107" s="1">
        <f t="shared" si="9"/>
        <v>0.81745245027888691</v>
      </c>
      <c r="T107" s="5">
        <f t="shared" si="10"/>
        <v>608432.05313641857</v>
      </c>
      <c r="U107" s="1">
        <f t="shared" si="11"/>
        <v>3.3925562905042533E-2</v>
      </c>
      <c r="V107" s="5">
        <f t="shared" si="12"/>
        <v>17934324.475010674</v>
      </c>
      <c r="W107" s="1">
        <f t="shared" si="13"/>
        <v>0.84615886611906899</v>
      </c>
      <c r="X107" s="5">
        <f t="shared" si="14"/>
        <v>3260660.5249893251</v>
      </c>
      <c r="Y107" s="1">
        <f t="shared" si="15"/>
        <v>0.15384113388093104</v>
      </c>
    </row>
    <row r="108" spans="1:25" x14ac:dyDescent="0.25">
      <c r="A108" t="s">
        <v>112</v>
      </c>
      <c r="B108" s="13">
        <v>6369884.0715008918</v>
      </c>
      <c r="C108" s="7">
        <v>80.110976114055092</v>
      </c>
      <c r="D108" s="8">
        <v>286757.26049898047</v>
      </c>
      <c r="E108" s="7">
        <v>4.3078370336776013</v>
      </c>
      <c r="F108" s="8">
        <v>6656641.3319998728</v>
      </c>
      <c r="G108" s="7">
        <v>83.717384611997034</v>
      </c>
      <c r="H108" s="8">
        <v>1294683.668000127</v>
      </c>
      <c r="I108" s="12">
        <v>16.282615388002966</v>
      </c>
      <c r="J108" s="13">
        <v>10961054.48652545</v>
      </c>
      <c r="K108" s="7">
        <v>82.695774437630035</v>
      </c>
      <c r="L108" s="8">
        <v>330628.10695695796</v>
      </c>
      <c r="M108" s="7">
        <v>2.9280676659101048</v>
      </c>
      <c r="N108" s="8">
        <v>11291682.593482409</v>
      </c>
      <c r="O108" s="7">
        <v>85.190201172691388</v>
      </c>
      <c r="P108" s="8">
        <v>1962990.4065175937</v>
      </c>
      <c r="Q108" s="12">
        <v>14.809798827308612</v>
      </c>
      <c r="R108" s="5">
        <f t="shared" si="8"/>
        <v>17330938.558026344</v>
      </c>
      <c r="S108" s="1">
        <f t="shared" si="9"/>
        <v>0.81726587723088273</v>
      </c>
      <c r="T108" s="5">
        <f t="shared" si="10"/>
        <v>617385.36745593837</v>
      </c>
      <c r="U108" s="1">
        <f t="shared" si="11"/>
        <v>3.4397939886709999E-2</v>
      </c>
      <c r="V108" s="5">
        <f t="shared" si="12"/>
        <v>17948323.925482281</v>
      </c>
      <c r="W108" s="1">
        <f t="shared" si="13"/>
        <v>0.84637959154208542</v>
      </c>
      <c r="X108" s="5">
        <f t="shared" si="14"/>
        <v>3257674.0745177204</v>
      </c>
      <c r="Y108" s="1">
        <f t="shared" si="15"/>
        <v>0.15362040845791461</v>
      </c>
    </row>
    <row r="109" spans="1:25" x14ac:dyDescent="0.25">
      <c r="A109" t="s">
        <v>113</v>
      </c>
      <c r="B109" s="13">
        <v>6379357.6366249472</v>
      </c>
      <c r="C109" s="7">
        <v>80.235337548396927</v>
      </c>
      <c r="D109" s="8">
        <v>291072.53042028571</v>
      </c>
      <c r="E109" s="7">
        <v>4.3636245808899705</v>
      </c>
      <c r="F109" s="8">
        <v>6670430.1670452328</v>
      </c>
      <c r="G109" s="7">
        <v>83.896255161050718</v>
      </c>
      <c r="H109" s="8">
        <v>1280377.8329547672</v>
      </c>
      <c r="I109" s="12">
        <v>16.103744838949282</v>
      </c>
      <c r="J109" s="13">
        <v>10952474.493703663</v>
      </c>
      <c r="K109" s="7">
        <v>82.558292348346697</v>
      </c>
      <c r="L109" s="8">
        <v>341550.44375292287</v>
      </c>
      <c r="M109" s="7">
        <v>3.0241693784487076</v>
      </c>
      <c r="N109" s="8">
        <v>11294024.937456585</v>
      </c>
      <c r="O109" s="7">
        <v>85.13285405157383</v>
      </c>
      <c r="P109" s="8">
        <v>1972328.0625434136</v>
      </c>
      <c r="Q109" s="12">
        <v>14.86714594842617</v>
      </c>
      <c r="R109" s="5">
        <f t="shared" si="8"/>
        <v>17331832.130328611</v>
      </c>
      <c r="S109" s="1">
        <f t="shared" si="9"/>
        <v>0.81687800409906919</v>
      </c>
      <c r="T109" s="5">
        <f t="shared" si="10"/>
        <v>632622.97417320858</v>
      </c>
      <c r="U109" s="1">
        <f t="shared" si="11"/>
        <v>3.5215260941294894E-2</v>
      </c>
      <c r="V109" s="5">
        <f t="shared" si="12"/>
        <v>17964455.104501817</v>
      </c>
      <c r="W109" s="1">
        <f t="shared" si="13"/>
        <v>0.84669457447685004</v>
      </c>
      <c r="X109" s="5">
        <f t="shared" si="14"/>
        <v>3252705.8954981808</v>
      </c>
      <c r="Y109" s="1">
        <f t="shared" si="15"/>
        <v>0.15330542552314991</v>
      </c>
    </row>
    <row r="110" spans="1:25" x14ac:dyDescent="0.25">
      <c r="A110" t="s">
        <v>114</v>
      </c>
      <c r="B110" s="13">
        <v>6365227.331529038</v>
      </c>
      <c r="C110" s="7">
        <v>80.058924931044089</v>
      </c>
      <c r="D110" s="8">
        <v>306069.74560326594</v>
      </c>
      <c r="E110" s="7">
        <v>4.5878596330600194</v>
      </c>
      <c r="F110" s="8">
        <v>6671297.0771323051</v>
      </c>
      <c r="G110" s="7">
        <v>83.908530532016329</v>
      </c>
      <c r="H110" s="8">
        <v>1279380.9228676956</v>
      </c>
      <c r="I110" s="12">
        <v>16.091469467983671</v>
      </c>
      <c r="J110" s="13">
        <v>10935915.040337013</v>
      </c>
      <c r="K110" s="7">
        <v>82.361521388909622</v>
      </c>
      <c r="L110" s="8">
        <v>361575.26495891507</v>
      </c>
      <c r="M110" s="7">
        <v>3.2004919250908257</v>
      </c>
      <c r="N110" s="8">
        <v>11297490.305295927</v>
      </c>
      <c r="O110" s="7">
        <v>85.0846487000465</v>
      </c>
      <c r="P110" s="8">
        <v>1980451.6947040712</v>
      </c>
      <c r="Q110" s="12">
        <v>14.9153512999535</v>
      </c>
      <c r="R110" s="5">
        <f t="shared" si="8"/>
        <v>17301142.371866051</v>
      </c>
      <c r="S110" s="1">
        <f t="shared" si="9"/>
        <v>0.81499138294745732</v>
      </c>
      <c r="T110" s="5">
        <f t="shared" si="10"/>
        <v>667645.01056218101</v>
      </c>
      <c r="U110" s="1">
        <f t="shared" si="11"/>
        <v>3.7155818940518739E-2</v>
      </c>
      <c r="V110" s="5">
        <f t="shared" si="12"/>
        <v>17968787.382428233</v>
      </c>
      <c r="W110" s="1">
        <f t="shared" si="13"/>
        <v>0.84644161431257581</v>
      </c>
      <c r="X110" s="5">
        <f t="shared" si="14"/>
        <v>3259832.6175717665</v>
      </c>
      <c r="Y110" s="1">
        <f t="shared" si="15"/>
        <v>0.15355838568742416</v>
      </c>
    </row>
    <row r="111" spans="1:25" x14ac:dyDescent="0.25">
      <c r="A111" t="s">
        <v>115</v>
      </c>
      <c r="B111" s="13">
        <v>6382099.1889785966</v>
      </c>
      <c r="C111" s="7">
        <v>80.278128688023898</v>
      </c>
      <c r="D111" s="8">
        <v>300916.86123424082</v>
      </c>
      <c r="E111" s="7">
        <v>4.502710437522552</v>
      </c>
      <c r="F111" s="8">
        <v>6683016.0502128378</v>
      </c>
      <c r="G111" s="7">
        <v>84.063253581143073</v>
      </c>
      <c r="H111" s="8">
        <v>1266968.9497871636</v>
      </c>
      <c r="I111" s="12">
        <v>15.936746418856927</v>
      </c>
      <c r="J111" s="13">
        <v>10930573.444190612</v>
      </c>
      <c r="K111" s="7">
        <v>82.248242302729224</v>
      </c>
      <c r="L111" s="8">
        <v>382074.47059915966</v>
      </c>
      <c r="M111" s="7">
        <v>3.3774097229672329</v>
      </c>
      <c r="N111" s="8">
        <v>11312647.914789772</v>
      </c>
      <c r="O111" s="7">
        <v>85.123201589721475</v>
      </c>
      <c r="P111" s="8">
        <v>1977087.0852102297</v>
      </c>
      <c r="Q111" s="12">
        <v>14.876798410278525</v>
      </c>
      <c r="R111" s="5">
        <f t="shared" si="8"/>
        <v>17312672.633169208</v>
      </c>
      <c r="S111" s="1">
        <f t="shared" si="9"/>
        <v>0.81510832690681445</v>
      </c>
      <c r="T111" s="5">
        <f t="shared" si="10"/>
        <v>682991.33183340053</v>
      </c>
      <c r="U111" s="1">
        <f t="shared" si="11"/>
        <v>3.7953105434823636E-2</v>
      </c>
      <c r="V111" s="5">
        <f t="shared" si="12"/>
        <v>17995663.965002611</v>
      </c>
      <c r="W111" s="1">
        <f t="shared" si="13"/>
        <v>0.84726465155861796</v>
      </c>
      <c r="X111" s="5">
        <f t="shared" si="14"/>
        <v>3244056.0349973934</v>
      </c>
      <c r="Y111" s="1">
        <f t="shared" si="15"/>
        <v>0.15273534844138212</v>
      </c>
    </row>
    <row r="112" spans="1:25" x14ac:dyDescent="0.25">
      <c r="A112" t="s">
        <v>116</v>
      </c>
      <c r="B112" s="13">
        <v>6400707.1755022239</v>
      </c>
      <c r="C112" s="7">
        <v>80.514470568950813</v>
      </c>
      <c r="D112" s="8">
        <v>295430.18006440392</v>
      </c>
      <c r="E112" s="7">
        <v>4.4119492235147648</v>
      </c>
      <c r="F112" s="8">
        <v>6696137.3555666273</v>
      </c>
      <c r="G112" s="7">
        <v>84.230685650467777</v>
      </c>
      <c r="H112" s="8">
        <v>1253622.6444333738</v>
      </c>
      <c r="I112" s="12">
        <v>15.769314349532223</v>
      </c>
      <c r="J112" s="13">
        <v>10931899.737134205</v>
      </c>
      <c r="K112" s="7">
        <v>82.185972481536979</v>
      </c>
      <c r="L112" s="8">
        <v>387279.61945648986</v>
      </c>
      <c r="M112" s="7">
        <v>3.4214460894728442</v>
      </c>
      <c r="N112" s="8">
        <v>11319179.356590696</v>
      </c>
      <c r="O112" s="7">
        <v>85.097538898414399</v>
      </c>
      <c r="P112" s="8">
        <v>1982238.6434093055</v>
      </c>
      <c r="Q112" s="12">
        <v>14.902461101585601</v>
      </c>
      <c r="R112" s="5">
        <f t="shared" si="8"/>
        <v>17332606.912636429</v>
      </c>
      <c r="S112" s="1">
        <f t="shared" si="9"/>
        <v>0.8156068765993314</v>
      </c>
      <c r="T112" s="5">
        <f t="shared" si="10"/>
        <v>682709.79952089372</v>
      </c>
      <c r="U112" s="1">
        <f t="shared" si="11"/>
        <v>3.789607534682856E-2</v>
      </c>
      <c r="V112" s="5">
        <f t="shared" si="12"/>
        <v>18015316.712157324</v>
      </c>
      <c r="W112" s="1">
        <f t="shared" si="13"/>
        <v>0.84773261567699076</v>
      </c>
      <c r="X112" s="5">
        <f t="shared" si="14"/>
        <v>3235861.2878426793</v>
      </c>
      <c r="Y112" s="1">
        <f t="shared" si="15"/>
        <v>0.15226738432300924</v>
      </c>
    </row>
    <row r="113" spans="1:25" x14ac:dyDescent="0.25">
      <c r="A113" t="s">
        <v>117</v>
      </c>
      <c r="B113" s="13">
        <v>6384889.7437088797</v>
      </c>
      <c r="C113" s="7">
        <v>80.31814009548124</v>
      </c>
      <c r="D113" s="8">
        <v>308202.62052705023</v>
      </c>
      <c r="E113" s="7">
        <v>4.6047866031837437</v>
      </c>
      <c r="F113" s="8">
        <v>6693092.3642359301</v>
      </c>
      <c r="G113" s="7">
        <v>84.1951469424165</v>
      </c>
      <c r="H113" s="8">
        <v>1256406.6357640708</v>
      </c>
      <c r="I113" s="12">
        <v>15.8048530575835</v>
      </c>
      <c r="J113" s="13">
        <v>10944765.539085604</v>
      </c>
      <c r="K113" s="7">
        <v>82.212299156463502</v>
      </c>
      <c r="L113" s="8">
        <v>404545.06220600358</v>
      </c>
      <c r="M113" s="7">
        <v>3.5644901828659474</v>
      </c>
      <c r="N113" s="8">
        <v>11349310.601291608</v>
      </c>
      <c r="O113" s="7">
        <v>85.251064999146749</v>
      </c>
      <c r="P113" s="8">
        <v>1963497.3987083929</v>
      </c>
      <c r="Q113" s="12">
        <v>14.748935000853251</v>
      </c>
      <c r="R113" s="5">
        <f t="shared" si="8"/>
        <v>17329655.282794483</v>
      </c>
      <c r="S113" s="1">
        <f t="shared" si="9"/>
        <v>0.81504115629571539</v>
      </c>
      <c r="T113" s="5">
        <f t="shared" si="10"/>
        <v>712747.68273305381</v>
      </c>
      <c r="U113" s="1">
        <f t="shared" si="11"/>
        <v>3.9504033032343587E-2</v>
      </c>
      <c r="V113" s="5">
        <f t="shared" si="12"/>
        <v>18042402.965527538</v>
      </c>
      <c r="W113" s="1">
        <f t="shared" si="13"/>
        <v>0.84856280955436958</v>
      </c>
      <c r="X113" s="5">
        <f t="shared" si="14"/>
        <v>3219904.0344724637</v>
      </c>
      <c r="Y113" s="1">
        <f t="shared" si="15"/>
        <v>0.15143719044563056</v>
      </c>
    </row>
    <row r="114" spans="1:25" x14ac:dyDescent="0.25">
      <c r="A114" t="s">
        <v>118</v>
      </c>
      <c r="B114" s="13">
        <v>6382665.9763815077</v>
      </c>
      <c r="C114" s="7">
        <v>80.2946611808337</v>
      </c>
      <c r="D114" s="8">
        <v>319361.72894602118</v>
      </c>
      <c r="E114" s="7">
        <v>4.7651508317722469</v>
      </c>
      <c r="F114" s="8">
        <v>6702027.7053275285</v>
      </c>
      <c r="G114" s="7">
        <v>84.31226791675499</v>
      </c>
      <c r="H114" s="8">
        <v>1247026.2946724712</v>
      </c>
      <c r="I114" s="12">
        <v>15.68773208324501</v>
      </c>
      <c r="J114" s="13">
        <v>10981592.077152889</v>
      </c>
      <c r="K114" s="7">
        <v>82.414036551501781</v>
      </c>
      <c r="L114" s="8">
        <v>407826.821526293</v>
      </c>
      <c r="M114" s="7">
        <v>3.5807517938741213</v>
      </c>
      <c r="N114" s="8">
        <v>11389418.898679182</v>
      </c>
      <c r="O114" s="7">
        <v>85.474672417395709</v>
      </c>
      <c r="P114" s="8">
        <v>1935486.1013208199</v>
      </c>
      <c r="Q114" s="12">
        <v>14.525327582604291</v>
      </c>
      <c r="R114" s="5">
        <f t="shared" si="8"/>
        <v>17364258.053534396</v>
      </c>
      <c r="S114" s="1">
        <f t="shared" si="9"/>
        <v>0.81622128037072894</v>
      </c>
      <c r="T114" s="5">
        <f t="shared" si="10"/>
        <v>727188.55047231424</v>
      </c>
      <c r="U114" s="1">
        <f t="shared" si="11"/>
        <v>4.0195157766502974E-2</v>
      </c>
      <c r="V114" s="5">
        <f t="shared" si="12"/>
        <v>18091446.604006711</v>
      </c>
      <c r="W114" s="1">
        <f t="shared" si="13"/>
        <v>0.85040337832778135</v>
      </c>
      <c r="X114" s="5">
        <f t="shared" si="14"/>
        <v>3182512.3959932914</v>
      </c>
      <c r="Y114" s="1">
        <f t="shared" si="15"/>
        <v>0.14959662167221865</v>
      </c>
    </row>
    <row r="115" spans="1:25" x14ac:dyDescent="0.25">
      <c r="A115" t="s">
        <v>119</v>
      </c>
      <c r="B115" s="13">
        <v>6382536.4394325716</v>
      </c>
      <c r="C115" s="7">
        <v>80.295536706174133</v>
      </c>
      <c r="D115" s="8">
        <v>326894.20491434733</v>
      </c>
      <c r="E115" s="7">
        <v>4.8721601316465577</v>
      </c>
      <c r="F115" s="8">
        <v>6709430.6443469189</v>
      </c>
      <c r="G115" s="7">
        <v>84.408031147658136</v>
      </c>
      <c r="H115" s="8">
        <v>1239375.3556530809</v>
      </c>
      <c r="I115" s="12">
        <v>15.591968852341864</v>
      </c>
      <c r="J115" s="13">
        <v>10980034.948131256</v>
      </c>
      <c r="K115" s="7">
        <v>82.331659272571784</v>
      </c>
      <c r="L115" s="8">
        <v>410417.4250470277</v>
      </c>
      <c r="M115" s="7">
        <v>3.6031705467068176</v>
      </c>
      <c r="N115" s="8">
        <v>11390452.373178285</v>
      </c>
      <c r="O115" s="7">
        <v>85.409094613909119</v>
      </c>
      <c r="P115" s="8">
        <v>1945893.6268217159</v>
      </c>
      <c r="Q115" s="12">
        <v>14.590905386090881</v>
      </c>
      <c r="R115" s="5">
        <f t="shared" si="8"/>
        <v>17362571.387563828</v>
      </c>
      <c r="S115" s="1">
        <f t="shared" si="9"/>
        <v>0.81571282119873179</v>
      </c>
      <c r="T115" s="5">
        <f t="shared" si="10"/>
        <v>737311.62996137503</v>
      </c>
      <c r="U115" s="1">
        <f t="shared" si="11"/>
        <v>4.0735712448940878E-2</v>
      </c>
      <c r="V115" s="5">
        <f t="shared" si="12"/>
        <v>18099883.017525204</v>
      </c>
      <c r="W115" s="1">
        <f t="shared" si="13"/>
        <v>0.85035253765278274</v>
      </c>
      <c r="X115" s="5">
        <f t="shared" si="14"/>
        <v>3185268.9824747965</v>
      </c>
      <c r="Y115" s="1">
        <f t="shared" si="15"/>
        <v>0.14964746234721726</v>
      </c>
    </row>
    <row r="116" spans="1:25" x14ac:dyDescent="0.25">
      <c r="A116" t="s">
        <v>120</v>
      </c>
      <c r="B116" s="13">
        <v>6384078.1182678984</v>
      </c>
      <c r="C116" s="7">
        <v>80.321419113494613</v>
      </c>
      <c r="D116" s="8">
        <v>327112.74493095919</v>
      </c>
      <c r="E116" s="7">
        <v>4.8741386081671116</v>
      </c>
      <c r="F116" s="8">
        <v>6711190.8631988578</v>
      </c>
      <c r="G116" s="7">
        <v>84.436995301038792</v>
      </c>
      <c r="H116" s="8">
        <v>1236973.1368011429</v>
      </c>
      <c r="I116" s="12">
        <v>15.563004698961208</v>
      </c>
      <c r="J116" s="13">
        <v>10980448.114303794</v>
      </c>
      <c r="K116" s="7">
        <v>82.264517235277282</v>
      </c>
      <c r="L116" s="8">
        <v>421563.23065205163</v>
      </c>
      <c r="M116" s="7">
        <v>3.697270752484803</v>
      </c>
      <c r="N116" s="8">
        <v>11402011.344955847</v>
      </c>
      <c r="O116" s="7">
        <v>85.422830565728631</v>
      </c>
      <c r="P116" s="8">
        <v>1945721.6550441552</v>
      </c>
      <c r="Q116" s="12">
        <v>14.577169434271369</v>
      </c>
      <c r="R116" s="5">
        <f t="shared" si="8"/>
        <v>17364526.232571691</v>
      </c>
      <c r="S116" s="1">
        <f t="shared" si="9"/>
        <v>0.81539304179446814</v>
      </c>
      <c r="T116" s="5">
        <f t="shared" si="10"/>
        <v>748675.97558301082</v>
      </c>
      <c r="U116" s="1">
        <f t="shared" si="11"/>
        <v>4.1333165001931634E-2</v>
      </c>
      <c r="V116" s="5">
        <f t="shared" si="12"/>
        <v>18113202.208154704</v>
      </c>
      <c r="W116" s="1">
        <f t="shared" si="13"/>
        <v>0.85054892067494037</v>
      </c>
      <c r="X116" s="5">
        <f t="shared" si="14"/>
        <v>3182694.7918452984</v>
      </c>
      <c r="Y116" s="1">
        <f t="shared" si="15"/>
        <v>0.14945107932505955</v>
      </c>
    </row>
    <row r="117" spans="1:25" x14ac:dyDescent="0.25">
      <c r="A117" t="s">
        <v>121</v>
      </c>
      <c r="B117" s="13">
        <v>6379152.206782423</v>
      </c>
      <c r="C117" s="7">
        <v>80.261998489696509</v>
      </c>
      <c r="D117" s="8">
        <v>340092.33180521487</v>
      </c>
      <c r="E117" s="7">
        <v>5.0614668040746897</v>
      </c>
      <c r="F117" s="8">
        <v>6719244.5385876391</v>
      </c>
      <c r="G117" s="7">
        <v>84.541013841091569</v>
      </c>
      <c r="H117" s="8">
        <v>1228666.4614123628</v>
      </c>
      <c r="I117" s="12">
        <v>15.458986158908431</v>
      </c>
      <c r="J117" s="13">
        <v>10981978.886307452</v>
      </c>
      <c r="K117" s="7">
        <v>82.202994227047114</v>
      </c>
      <c r="L117" s="8">
        <v>420822.96763705625</v>
      </c>
      <c r="M117" s="7">
        <v>3.6905224963764787</v>
      </c>
      <c r="N117" s="8">
        <v>11402801.853944508</v>
      </c>
      <c r="O117" s="7">
        <v>85.3529645864337</v>
      </c>
      <c r="P117" s="8">
        <v>1956783.1460554921</v>
      </c>
      <c r="Q117" s="12">
        <v>14.6470354135663</v>
      </c>
      <c r="R117" s="5">
        <f t="shared" si="8"/>
        <v>17361131.093089875</v>
      </c>
      <c r="S117" s="1">
        <f t="shared" si="9"/>
        <v>0.8147898323242615</v>
      </c>
      <c r="T117" s="5">
        <f t="shared" si="10"/>
        <v>760915.29944227112</v>
      </c>
      <c r="U117" s="1">
        <f t="shared" si="11"/>
        <v>4.1988376089569783E-2</v>
      </c>
      <c r="V117" s="5">
        <f t="shared" si="12"/>
        <v>18122046.392532147</v>
      </c>
      <c r="W117" s="1">
        <f t="shared" si="13"/>
        <v>0.85050098765862236</v>
      </c>
      <c r="X117" s="5">
        <f t="shared" si="14"/>
        <v>3185449.6074678549</v>
      </c>
      <c r="Y117" s="1">
        <f t="shared" si="15"/>
        <v>0.14949901234137764</v>
      </c>
    </row>
    <row r="118" spans="1:25" x14ac:dyDescent="0.25">
      <c r="A118" t="s">
        <v>122</v>
      </c>
      <c r="B118" s="13">
        <v>6367019.5162200741</v>
      </c>
      <c r="C118" s="7">
        <v>80.113377838924336</v>
      </c>
      <c r="D118" s="8">
        <v>339565.45072729106</v>
      </c>
      <c r="E118" s="7">
        <v>5.0631648208559259</v>
      </c>
      <c r="F118" s="8">
        <v>6706584.9669473656</v>
      </c>
      <c r="G118" s="7">
        <v>84.385979043594475</v>
      </c>
      <c r="H118" s="8">
        <v>1240926.033052634</v>
      </c>
      <c r="I118" s="12">
        <v>15.614020956405525</v>
      </c>
      <c r="J118" s="13">
        <v>11007678.24727908</v>
      </c>
      <c r="K118" s="7">
        <v>82.322014178818989</v>
      </c>
      <c r="L118" s="8">
        <v>421174.5054462339</v>
      </c>
      <c r="M118" s="7">
        <v>3.6851862086139922</v>
      </c>
      <c r="N118" s="8">
        <v>11428852.752725314</v>
      </c>
      <c r="O118" s="7">
        <v>85.47180951533079</v>
      </c>
      <c r="P118" s="8">
        <v>1942635.2472746859</v>
      </c>
      <c r="Q118" s="12">
        <v>14.52819048466921</v>
      </c>
      <c r="R118" s="5">
        <f t="shared" si="8"/>
        <v>17374697.763499156</v>
      </c>
      <c r="S118" s="1">
        <f t="shared" si="9"/>
        <v>0.81498656496485389</v>
      </c>
      <c r="T118" s="5">
        <f t="shared" si="10"/>
        <v>760739.95617352496</v>
      </c>
      <c r="U118" s="1">
        <f t="shared" si="11"/>
        <v>4.1947703051484729E-2</v>
      </c>
      <c r="V118" s="5">
        <f t="shared" si="12"/>
        <v>18135437.71967268</v>
      </c>
      <c r="W118" s="1">
        <f t="shared" si="13"/>
        <v>0.85067022704361872</v>
      </c>
      <c r="X118" s="5">
        <f t="shared" si="14"/>
        <v>3183561.2803273201</v>
      </c>
      <c r="Y118" s="1">
        <f t="shared" si="15"/>
        <v>0.14932977295638131</v>
      </c>
    </row>
    <row r="119" spans="1:25" x14ac:dyDescent="0.25">
      <c r="A119" t="s">
        <v>123</v>
      </c>
      <c r="B119" s="13">
        <v>6363135.7828233521</v>
      </c>
      <c r="C119" s="7">
        <v>80.044216256709547</v>
      </c>
      <c r="D119" s="8">
        <v>341676.36646350543</v>
      </c>
      <c r="E119" s="7">
        <v>5.0959871634859608</v>
      </c>
      <c r="F119" s="8">
        <v>6704812.1492868569</v>
      </c>
      <c r="G119" s="7">
        <v>84.342288449485622</v>
      </c>
      <c r="H119" s="8">
        <v>1244713.8507131427</v>
      </c>
      <c r="I119" s="12">
        <v>15.657711550514378</v>
      </c>
      <c r="J119" s="13">
        <v>11029779.088080011</v>
      </c>
      <c r="K119" s="7">
        <v>82.437230326237568</v>
      </c>
      <c r="L119" s="8">
        <v>418026.36507094535</v>
      </c>
      <c r="M119" s="7">
        <v>3.6515851599826541</v>
      </c>
      <c r="N119" s="8">
        <v>11447805.453150956</v>
      </c>
      <c r="O119" s="7">
        <v>85.561584446533203</v>
      </c>
      <c r="P119" s="8">
        <v>1931803.5468490438</v>
      </c>
      <c r="Q119" s="12">
        <v>14.438415553466797</v>
      </c>
      <c r="R119" s="5">
        <f t="shared" si="8"/>
        <v>17392914.870903365</v>
      </c>
      <c r="S119" s="1">
        <f t="shared" si="9"/>
        <v>0.81545336324719053</v>
      </c>
      <c r="T119" s="5">
        <f t="shared" si="10"/>
        <v>759702.73153445078</v>
      </c>
      <c r="U119" s="1">
        <f t="shared" si="11"/>
        <v>4.1850864055684521E-2</v>
      </c>
      <c r="V119" s="5">
        <f t="shared" si="12"/>
        <v>18152617.602437813</v>
      </c>
      <c r="W119" s="1">
        <f t="shared" si="13"/>
        <v>0.85107143831373433</v>
      </c>
      <c r="X119" s="5">
        <f t="shared" si="14"/>
        <v>3176517.3975621862</v>
      </c>
      <c r="Y119" s="1">
        <f t="shared" si="15"/>
        <v>0.14892856168626559</v>
      </c>
    </row>
    <row r="120" spans="1:25" x14ac:dyDescent="0.25">
      <c r="A120" t="s">
        <v>124</v>
      </c>
      <c r="B120" s="13">
        <v>6353551.1582996938</v>
      </c>
      <c r="C120" s="7">
        <v>79.906479400552087</v>
      </c>
      <c r="D120" s="8">
        <v>338460.41937096545</v>
      </c>
      <c r="E120" s="7">
        <v>5.0576783294923109</v>
      </c>
      <c r="F120" s="8">
        <v>6692011.5776706589</v>
      </c>
      <c r="G120" s="7">
        <v>84.163182440243347</v>
      </c>
      <c r="H120" s="8">
        <v>1259222.4223293422</v>
      </c>
      <c r="I120" s="12">
        <v>15.836817559756653</v>
      </c>
      <c r="J120" s="13">
        <v>11024044.835182244</v>
      </c>
      <c r="K120" s="7">
        <v>82.339674387515231</v>
      </c>
      <c r="L120" s="8">
        <v>412890.8787706116</v>
      </c>
      <c r="M120" s="7">
        <v>3.6101530086148172</v>
      </c>
      <c r="N120" s="8">
        <v>11436935.713952856</v>
      </c>
      <c r="O120" s="7">
        <v>85.423596942605698</v>
      </c>
      <c r="P120" s="8">
        <v>1951561.2860471476</v>
      </c>
      <c r="Q120" s="12">
        <v>14.576403057394302</v>
      </c>
      <c r="R120" s="5">
        <f t="shared" si="8"/>
        <v>17377595.993481938</v>
      </c>
      <c r="S120" s="1">
        <f t="shared" si="9"/>
        <v>0.81433060208125096</v>
      </c>
      <c r="T120" s="5">
        <f t="shared" si="10"/>
        <v>751351.29814157705</v>
      </c>
      <c r="U120" s="1">
        <f t="shared" si="11"/>
        <v>4.1444838801464171E-2</v>
      </c>
      <c r="V120" s="5">
        <f t="shared" si="12"/>
        <v>18128947.291623514</v>
      </c>
      <c r="W120" s="1">
        <f t="shared" si="13"/>
        <v>0.84953963532265286</v>
      </c>
      <c r="X120" s="5">
        <f t="shared" si="14"/>
        <v>3210783.7083764896</v>
      </c>
      <c r="Y120" s="1">
        <f t="shared" si="15"/>
        <v>0.15046036467734711</v>
      </c>
    </row>
    <row r="121" spans="1:25" x14ac:dyDescent="0.25">
      <c r="A121" t="s">
        <v>125</v>
      </c>
      <c r="B121" s="13">
        <v>6352656.6060836799</v>
      </c>
      <c r="C121" s="7">
        <v>79.878421891311945</v>
      </c>
      <c r="D121" s="8">
        <v>349084.79534232238</v>
      </c>
      <c r="E121" s="7">
        <v>5.2088669859455301</v>
      </c>
      <c r="F121" s="8">
        <v>6701741.4014260024</v>
      </c>
      <c r="G121" s="7">
        <v>84.267820577129882</v>
      </c>
      <c r="H121" s="8">
        <v>1251165.5985739967</v>
      </c>
      <c r="I121" s="12">
        <v>15.732179422870118</v>
      </c>
      <c r="J121" s="13">
        <v>11026968.587939879</v>
      </c>
      <c r="K121" s="7">
        <v>82.310485020709649</v>
      </c>
      <c r="L121" s="8">
        <v>416362.51074136124</v>
      </c>
      <c r="M121" s="7">
        <v>3.638472986151243</v>
      </c>
      <c r="N121" s="8">
        <v>11443331.098681241</v>
      </c>
      <c r="O121" s="7">
        <v>85.418410823730781</v>
      </c>
      <c r="P121" s="8">
        <v>1953465.901318759</v>
      </c>
      <c r="Q121" s="12">
        <v>14.581589176269219</v>
      </c>
      <c r="R121" s="5">
        <f t="shared" si="8"/>
        <v>17379625.194023557</v>
      </c>
      <c r="S121" s="1">
        <f t="shared" si="9"/>
        <v>0.81404525299383812</v>
      </c>
      <c r="T121" s="5">
        <f t="shared" si="10"/>
        <v>765447.30608368362</v>
      </c>
      <c r="U121" s="1">
        <f t="shared" si="11"/>
        <v>4.2184857959600856E-2</v>
      </c>
      <c r="V121" s="5">
        <f t="shared" si="12"/>
        <v>18145072.500107244</v>
      </c>
      <c r="W121" s="1">
        <f t="shared" si="13"/>
        <v>0.84989808290116076</v>
      </c>
      <c r="X121" s="5">
        <f t="shared" si="14"/>
        <v>3204631.4998927554</v>
      </c>
      <c r="Y121" s="1">
        <f t="shared" si="15"/>
        <v>0.15010191709883919</v>
      </c>
    </row>
    <row r="122" spans="1:25" x14ac:dyDescent="0.25">
      <c r="A122" t="s">
        <v>126</v>
      </c>
      <c r="B122" s="13">
        <v>6363557.3510819152</v>
      </c>
      <c r="C122" s="7">
        <v>79.998075978842976</v>
      </c>
      <c r="D122" s="8">
        <v>353221.54056486173</v>
      </c>
      <c r="E122" s="7">
        <v>5.2587936310385386</v>
      </c>
      <c r="F122" s="8">
        <v>6716778.8916467782</v>
      </c>
      <c r="G122" s="7">
        <v>84.438523684506805</v>
      </c>
      <c r="H122" s="8">
        <v>1237859.1083532218</v>
      </c>
      <c r="I122" s="12">
        <v>15.561476315493195</v>
      </c>
      <c r="J122" s="13">
        <v>11020670.996744078</v>
      </c>
      <c r="K122" s="7">
        <v>82.210334170212008</v>
      </c>
      <c r="L122" s="8">
        <v>420825.84413262655</v>
      </c>
      <c r="M122" s="7">
        <v>3.678066340316192</v>
      </c>
      <c r="N122" s="8">
        <v>11441496.840876706</v>
      </c>
      <c r="O122" s="7">
        <v>85.349547134996627</v>
      </c>
      <c r="P122" s="8">
        <v>1963960.159123295</v>
      </c>
      <c r="Q122" s="12">
        <v>14.650452865003373</v>
      </c>
      <c r="R122" s="5">
        <f t="shared" si="8"/>
        <v>17384228.347825993</v>
      </c>
      <c r="S122" s="1">
        <f t="shared" si="9"/>
        <v>0.81386474862710068</v>
      </c>
      <c r="T122" s="5">
        <f t="shared" si="10"/>
        <v>774047.38469748828</v>
      </c>
      <c r="U122" s="1">
        <f t="shared" si="11"/>
        <v>4.2627802116204434E-2</v>
      </c>
      <c r="V122" s="5">
        <f t="shared" si="12"/>
        <v>18158275.732523486</v>
      </c>
      <c r="W122" s="1">
        <f t="shared" si="13"/>
        <v>0.85010276089705983</v>
      </c>
      <c r="X122" s="5">
        <f t="shared" si="14"/>
        <v>3201819.2674765168</v>
      </c>
      <c r="Y122" s="1">
        <f t="shared" si="15"/>
        <v>0.14989723910294014</v>
      </c>
    </row>
    <row r="123" spans="1:25" x14ac:dyDescent="0.25">
      <c r="A123" t="s">
        <v>127</v>
      </c>
      <c r="B123" s="13">
        <v>6349434.4406823488</v>
      </c>
      <c r="C123" s="7">
        <v>79.800679619018354</v>
      </c>
      <c r="D123" s="8">
        <v>350805.88326942158</v>
      </c>
      <c r="E123" s="7">
        <v>5.2357209041498676</v>
      </c>
      <c r="F123" s="8">
        <v>6700240.3239517696</v>
      </c>
      <c r="G123" s="7">
        <v>84.209662523051819</v>
      </c>
      <c r="H123" s="8">
        <v>1256376.6760482304</v>
      </c>
      <c r="I123" s="12">
        <v>15.790337476948181</v>
      </c>
      <c r="J123" s="13">
        <v>11028384.762648221</v>
      </c>
      <c r="K123" s="7">
        <v>82.215512698850858</v>
      </c>
      <c r="L123" s="8">
        <v>429357.79082563589</v>
      </c>
      <c r="M123" s="7">
        <v>3.7473157458530912</v>
      </c>
      <c r="N123" s="8">
        <v>11457742.553473856</v>
      </c>
      <c r="O123" s="7">
        <v>85.416332371332004</v>
      </c>
      <c r="P123" s="8">
        <v>1956252.4465261446</v>
      </c>
      <c r="Q123" s="12">
        <v>14.583667628667996</v>
      </c>
      <c r="R123" s="5">
        <f t="shared" si="8"/>
        <v>17377819.203330569</v>
      </c>
      <c r="S123" s="1">
        <f t="shared" si="9"/>
        <v>0.81316432132737093</v>
      </c>
      <c r="T123" s="5">
        <f t="shared" si="10"/>
        <v>780163.67409505742</v>
      </c>
      <c r="U123" s="1">
        <f t="shared" si="11"/>
        <v>4.2965327115985594E-2</v>
      </c>
      <c r="V123" s="5">
        <f t="shared" si="12"/>
        <v>18157982.877425626</v>
      </c>
      <c r="W123" s="1">
        <f t="shared" si="13"/>
        <v>0.8496707009338631</v>
      </c>
      <c r="X123" s="5">
        <f t="shared" si="14"/>
        <v>3212629.122574375</v>
      </c>
      <c r="Y123" s="1">
        <f t="shared" si="15"/>
        <v>0.15032929906613696</v>
      </c>
    </row>
    <row r="124" spans="1:25" x14ac:dyDescent="0.25">
      <c r="A124" t="s">
        <v>128</v>
      </c>
      <c r="B124" s="13">
        <v>6338163.1514573488</v>
      </c>
      <c r="C124" s="7">
        <v>79.642354360618896</v>
      </c>
      <c r="D124" s="8">
        <v>357917.41147470684</v>
      </c>
      <c r="E124" s="7">
        <v>5.3451777963373734</v>
      </c>
      <c r="F124" s="8">
        <v>6696080.5629320554</v>
      </c>
      <c r="G124" s="7">
        <v>84.139774927956253</v>
      </c>
      <c r="H124" s="8">
        <v>1262201.4370679441</v>
      </c>
      <c r="I124" s="12">
        <v>15.860225072043747</v>
      </c>
      <c r="J124" s="13">
        <v>11039305.946788553</v>
      </c>
      <c r="K124" s="7">
        <v>82.246014239353144</v>
      </c>
      <c r="L124" s="8">
        <v>415625.50431772607</v>
      </c>
      <c r="M124" s="7">
        <v>3.628354356302903</v>
      </c>
      <c r="N124" s="8">
        <v>11454931.45110628</v>
      </c>
      <c r="O124" s="7">
        <v>85.342544158093048</v>
      </c>
      <c r="P124" s="8">
        <v>1967367.548893719</v>
      </c>
      <c r="Q124" s="12">
        <v>14.657455841906952</v>
      </c>
      <c r="R124" s="5">
        <f t="shared" si="8"/>
        <v>17377469.098245904</v>
      </c>
      <c r="S124" s="1">
        <f t="shared" si="9"/>
        <v>0.81276879698666293</v>
      </c>
      <c r="T124" s="5">
        <f t="shared" si="10"/>
        <v>773542.91579243285</v>
      </c>
      <c r="U124" s="1">
        <f t="shared" si="11"/>
        <v>4.2617068138909288E-2</v>
      </c>
      <c r="V124" s="5">
        <f t="shared" si="12"/>
        <v>18151012.014038336</v>
      </c>
      <c r="W124" s="1">
        <f t="shared" si="13"/>
        <v>0.84894849274855233</v>
      </c>
      <c r="X124" s="5">
        <f t="shared" si="14"/>
        <v>3229568.9859616631</v>
      </c>
      <c r="Y124" s="1">
        <f t="shared" si="15"/>
        <v>0.15105150725144761</v>
      </c>
    </row>
    <row r="125" spans="1:25" x14ac:dyDescent="0.25">
      <c r="A125" t="s">
        <v>129</v>
      </c>
      <c r="B125" s="13">
        <v>6338962.9639344644</v>
      </c>
      <c r="C125" s="7">
        <v>79.632441985806082</v>
      </c>
      <c r="D125" s="8">
        <v>351548.92413499457</v>
      </c>
      <c r="E125" s="7">
        <v>5.2544398697187544</v>
      </c>
      <c r="F125" s="8">
        <v>6690511.8880694583</v>
      </c>
      <c r="G125" s="7">
        <v>84.04873207388961</v>
      </c>
      <c r="H125" s="8">
        <v>1269765.1119305398</v>
      </c>
      <c r="I125" s="12">
        <v>15.95126792611039</v>
      </c>
      <c r="J125" s="13">
        <v>11026928.358178977</v>
      </c>
      <c r="K125" s="7">
        <v>82.100826591600622</v>
      </c>
      <c r="L125" s="8">
        <v>412962.94032506616</v>
      </c>
      <c r="M125" s="7">
        <v>3.6098502122923839</v>
      </c>
      <c r="N125" s="8">
        <v>11439891.298504043</v>
      </c>
      <c r="O125" s="7">
        <v>85.175535853426723</v>
      </c>
      <c r="P125" s="8">
        <v>1991067.7014959562</v>
      </c>
      <c r="Q125" s="12">
        <v>14.824464146573277</v>
      </c>
      <c r="R125" s="5">
        <f t="shared" si="8"/>
        <v>17365891.322113439</v>
      </c>
      <c r="S125" s="1">
        <f t="shared" si="9"/>
        <v>0.8118227166543085</v>
      </c>
      <c r="T125" s="5">
        <f t="shared" si="10"/>
        <v>764511.86446006072</v>
      </c>
      <c r="U125" s="1">
        <f t="shared" si="11"/>
        <v>4.2167394546758961E-2</v>
      </c>
      <c r="V125" s="5">
        <f t="shared" si="12"/>
        <v>18130403.186573502</v>
      </c>
      <c r="W125" s="1">
        <f t="shared" si="13"/>
        <v>0.84756220662394188</v>
      </c>
      <c r="X125" s="5">
        <f t="shared" si="14"/>
        <v>3260832.813426496</v>
      </c>
      <c r="Y125" s="1">
        <f t="shared" si="15"/>
        <v>0.15243779337605814</v>
      </c>
    </row>
    <row r="126" spans="1:25" x14ac:dyDescent="0.25">
      <c r="A126" t="s">
        <v>130</v>
      </c>
      <c r="B126" s="13">
        <v>6349474.1613850482</v>
      </c>
      <c r="C126" s="7">
        <v>79.749049292323036</v>
      </c>
      <c r="D126" s="8">
        <v>350349.98625538207</v>
      </c>
      <c r="E126" s="7">
        <v>5.2292415223878628</v>
      </c>
      <c r="F126" s="8">
        <v>6699824.1476404304</v>
      </c>
      <c r="G126" s="7">
        <v>84.149426018535351</v>
      </c>
      <c r="H126" s="8">
        <v>1261993.8523595701</v>
      </c>
      <c r="I126" s="12">
        <v>15.850573981464649</v>
      </c>
      <c r="J126" s="13">
        <v>11038284.142801918</v>
      </c>
      <c r="K126" s="7">
        <v>82.134276507410675</v>
      </c>
      <c r="L126" s="8">
        <v>405117.007039522</v>
      </c>
      <c r="M126" s="7">
        <v>3.5401800717711915</v>
      </c>
      <c r="N126" s="8">
        <v>11443401.149841439</v>
      </c>
      <c r="O126" s="7">
        <v>85.148693589230106</v>
      </c>
      <c r="P126" s="8">
        <v>1995913.8501585599</v>
      </c>
      <c r="Q126" s="12">
        <v>14.851306410769894</v>
      </c>
      <c r="R126" s="5">
        <f t="shared" si="8"/>
        <v>17387758.304186966</v>
      </c>
      <c r="S126" s="1">
        <f t="shared" si="9"/>
        <v>0.81246905498820865</v>
      </c>
      <c r="T126" s="5">
        <f t="shared" si="10"/>
        <v>755466.99329490401</v>
      </c>
      <c r="U126" s="1">
        <f t="shared" si="11"/>
        <v>4.1639068076818553E-2</v>
      </c>
      <c r="V126" s="5">
        <f t="shared" si="12"/>
        <v>18143225.297481868</v>
      </c>
      <c r="W126" s="1">
        <f t="shared" si="13"/>
        <v>0.84776938199869456</v>
      </c>
      <c r="X126" s="5">
        <f t="shared" si="14"/>
        <v>3257907.7025181297</v>
      </c>
      <c r="Y126" s="1">
        <f t="shared" si="15"/>
        <v>0.15223061800130533</v>
      </c>
    </row>
    <row r="127" spans="1:25" x14ac:dyDescent="0.25">
      <c r="A127" t="s">
        <v>131</v>
      </c>
      <c r="B127" s="13">
        <v>6387233.2466874253</v>
      </c>
      <c r="C127" s="7">
        <v>80.208633367223399</v>
      </c>
      <c r="D127" s="8">
        <v>328667.09271380695</v>
      </c>
      <c r="E127" s="7">
        <v>4.8938649489118218</v>
      </c>
      <c r="F127" s="8">
        <v>6715900.3394012321</v>
      </c>
      <c r="G127" s="7">
        <v>84.335919364337229</v>
      </c>
      <c r="H127" s="8">
        <v>1247373.6605987679</v>
      </c>
      <c r="I127" s="12">
        <v>15.664080635662771</v>
      </c>
      <c r="J127" s="13">
        <v>11033871.042054333</v>
      </c>
      <c r="K127" s="7">
        <v>82.047257229815557</v>
      </c>
      <c r="L127" s="8">
        <v>406005.09239129629</v>
      </c>
      <c r="M127" s="7">
        <v>3.5490339897021199</v>
      </c>
      <c r="N127" s="8">
        <v>11439876.134445628</v>
      </c>
      <c r="O127" s="7">
        <v>85.06628873064426</v>
      </c>
      <c r="P127" s="8">
        <v>2008313.8655543714</v>
      </c>
      <c r="Q127" s="12">
        <v>14.93371126935574</v>
      </c>
      <c r="R127" s="5">
        <f t="shared" si="8"/>
        <v>17421104.28874176</v>
      </c>
      <c r="S127" s="1">
        <f t="shared" si="9"/>
        <v>0.81363442914233985</v>
      </c>
      <c r="T127" s="5">
        <f t="shared" si="10"/>
        <v>734672.1851051033</v>
      </c>
      <c r="U127" s="1">
        <f t="shared" si="11"/>
        <v>4.0464927851661329E-2</v>
      </c>
      <c r="V127" s="5">
        <f t="shared" si="12"/>
        <v>18155776.47384686</v>
      </c>
      <c r="W127" s="1">
        <f t="shared" si="13"/>
        <v>0.84794652406051541</v>
      </c>
      <c r="X127" s="5">
        <f t="shared" si="14"/>
        <v>3255687.5261531393</v>
      </c>
      <c r="Y127" s="1">
        <f t="shared" si="15"/>
        <v>0.15205347593948454</v>
      </c>
    </row>
    <row r="128" spans="1:25" x14ac:dyDescent="0.25">
      <c r="A128" t="s">
        <v>132</v>
      </c>
      <c r="B128" s="13">
        <v>6408567.9044266362</v>
      </c>
      <c r="C128" s="7">
        <v>80.457036629021303</v>
      </c>
      <c r="D128" s="8">
        <v>316933.7490950682</v>
      </c>
      <c r="E128" s="7">
        <v>4.7124179789489862</v>
      </c>
      <c r="F128" s="8">
        <v>6725501.6535217054</v>
      </c>
      <c r="G128" s="7">
        <v>84.436014559847564</v>
      </c>
      <c r="H128" s="8">
        <v>1239703.3464782948</v>
      </c>
      <c r="I128" s="12">
        <v>15.563985440152436</v>
      </c>
      <c r="J128" s="13">
        <v>11068582.648467593</v>
      </c>
      <c r="K128" s="7">
        <v>82.25526481388232</v>
      </c>
      <c r="L128" s="8">
        <v>393181.68695166288</v>
      </c>
      <c r="M128" s="7">
        <v>3.4303766457372449</v>
      </c>
      <c r="N128" s="8">
        <v>11461764.335419256</v>
      </c>
      <c r="O128" s="7">
        <v>85.177162296813933</v>
      </c>
      <c r="P128" s="8">
        <v>1994617.6645807424</v>
      </c>
      <c r="Q128" s="12">
        <v>14.822837703186067</v>
      </c>
      <c r="R128" s="5">
        <f t="shared" si="8"/>
        <v>17477150.552894227</v>
      </c>
      <c r="S128" s="1">
        <f t="shared" si="9"/>
        <v>0.81586628259121174</v>
      </c>
      <c r="T128" s="5">
        <f t="shared" si="10"/>
        <v>710115.43604673108</v>
      </c>
      <c r="U128" s="1">
        <f t="shared" si="11"/>
        <v>3.9044650057822178E-2</v>
      </c>
      <c r="V128" s="5">
        <f t="shared" si="12"/>
        <v>18187265.988940962</v>
      </c>
      <c r="W128" s="1">
        <f t="shared" si="13"/>
        <v>0.84901580769627205</v>
      </c>
      <c r="X128" s="5">
        <f t="shared" si="14"/>
        <v>3234321.0110590374</v>
      </c>
      <c r="Y128" s="1">
        <f t="shared" si="15"/>
        <v>0.15098419230372789</v>
      </c>
    </row>
    <row r="129" spans="1:25" x14ac:dyDescent="0.25">
      <c r="A129" t="s">
        <v>133</v>
      </c>
      <c r="B129" s="13">
        <v>6409330.9413766051</v>
      </c>
      <c r="C129" s="7">
        <v>80.447577991168728</v>
      </c>
      <c r="D129" s="8">
        <v>305493.49670908984</v>
      </c>
      <c r="E129" s="7">
        <v>4.5495381081948567</v>
      </c>
      <c r="F129" s="8">
        <v>6714824.4380856948</v>
      </c>
      <c r="G129" s="7">
        <v>84.282020638472702</v>
      </c>
      <c r="H129" s="8">
        <v>1252265.5619143045</v>
      </c>
      <c r="I129" s="12">
        <v>15.717979361527298</v>
      </c>
      <c r="J129" s="13">
        <v>11080484.571544141</v>
      </c>
      <c r="K129" s="7">
        <v>82.291065560639012</v>
      </c>
      <c r="L129" s="8">
        <v>394073.20274978213</v>
      </c>
      <c r="M129" s="7">
        <v>3.4343214832436635</v>
      </c>
      <c r="N129" s="8">
        <v>11474557.774293922</v>
      </c>
      <c r="O129" s="7">
        <v>85.217715884800228</v>
      </c>
      <c r="P129" s="8">
        <v>1990433.2257060762</v>
      </c>
      <c r="Q129" s="12">
        <v>14.782284115199772</v>
      </c>
      <c r="R129" s="5">
        <f t="shared" si="8"/>
        <v>17489815.512920745</v>
      </c>
      <c r="S129" s="1">
        <f t="shared" si="9"/>
        <v>0.81605773666685688</v>
      </c>
      <c r="T129" s="5">
        <f t="shared" si="10"/>
        <v>699566.69945887197</v>
      </c>
      <c r="U129" s="1">
        <f t="shared" si="11"/>
        <v>3.846016820641384E-2</v>
      </c>
      <c r="V129" s="5">
        <f t="shared" si="12"/>
        <v>18189382.212379616</v>
      </c>
      <c r="W129" s="1">
        <f t="shared" si="13"/>
        <v>0.84869883668224377</v>
      </c>
      <c r="X129" s="5">
        <f t="shared" si="14"/>
        <v>3242698.7876203805</v>
      </c>
      <c r="Y129" s="1">
        <f t="shared" si="15"/>
        <v>0.15130116331775628</v>
      </c>
    </row>
    <row r="130" spans="1:25" x14ac:dyDescent="0.25">
      <c r="A130" t="s">
        <v>134</v>
      </c>
      <c r="B130" s="13">
        <v>6397150.7308464292</v>
      </c>
      <c r="C130" s="7">
        <v>80.27603577546968</v>
      </c>
      <c r="D130" s="8">
        <v>310179.79204236541</v>
      </c>
      <c r="E130" s="7">
        <v>4.6244894445543654</v>
      </c>
      <c r="F130" s="8">
        <v>6707330.5228887945</v>
      </c>
      <c r="G130" s="7">
        <v>84.16839428482217</v>
      </c>
      <c r="H130" s="8">
        <v>1261611.4771112059</v>
      </c>
      <c r="I130" s="12">
        <v>15.83160571517783</v>
      </c>
      <c r="J130" s="13">
        <v>11107101.915621459</v>
      </c>
      <c r="K130" s="7">
        <v>82.435590618990531</v>
      </c>
      <c r="L130" s="8">
        <v>384198.40360630618</v>
      </c>
      <c r="M130" s="7">
        <v>3.3433849341092228</v>
      </c>
      <c r="N130" s="8">
        <v>11491300.319227766</v>
      </c>
      <c r="O130" s="7">
        <v>85.287065518272314</v>
      </c>
      <c r="P130" s="8">
        <v>1982372.6807722342</v>
      </c>
      <c r="Q130" s="12">
        <v>14.712934481727686</v>
      </c>
      <c r="R130" s="5">
        <f t="shared" si="8"/>
        <v>17504252.646467887</v>
      </c>
      <c r="S130" s="1">
        <f t="shared" si="9"/>
        <v>0.81633012794698256</v>
      </c>
      <c r="T130" s="5">
        <f t="shared" si="10"/>
        <v>694378.19564867159</v>
      </c>
      <c r="U130" s="1">
        <f t="shared" si="11"/>
        <v>3.8155518493275462E-2</v>
      </c>
      <c r="V130" s="5">
        <f t="shared" si="12"/>
        <v>18198630.842116561</v>
      </c>
      <c r="W130" s="1">
        <f t="shared" si="13"/>
        <v>0.84871322094420665</v>
      </c>
      <c r="X130" s="5">
        <f t="shared" si="14"/>
        <v>3243984.1578834401</v>
      </c>
      <c r="Y130" s="1">
        <f t="shared" si="15"/>
        <v>0.15128677905579335</v>
      </c>
    </row>
    <row r="131" spans="1:25" x14ac:dyDescent="0.25">
      <c r="A131" t="s">
        <v>135</v>
      </c>
      <c r="B131" s="13">
        <v>6427479.515392324</v>
      </c>
      <c r="C131" s="7">
        <v>80.586502540815871</v>
      </c>
      <c r="D131" s="8">
        <v>299590.88416540407</v>
      </c>
      <c r="E131" s="7">
        <v>4.453511950537945</v>
      </c>
      <c r="F131" s="8">
        <v>6727070.3995577274</v>
      </c>
      <c r="G131" s="7">
        <v>84.342715452919876</v>
      </c>
      <c r="H131" s="8">
        <v>1248805.6004422724</v>
      </c>
      <c r="I131" s="12">
        <v>15.657284547080124</v>
      </c>
      <c r="J131" s="13">
        <v>11087638.110499952</v>
      </c>
      <c r="K131" s="7">
        <v>82.277142551731004</v>
      </c>
      <c r="L131" s="8">
        <v>397411.93388886249</v>
      </c>
      <c r="M131" s="7">
        <v>3.4602542640467102</v>
      </c>
      <c r="N131" s="8">
        <v>11485050.044388814</v>
      </c>
      <c r="O131" s="7">
        <v>85.226185261320182</v>
      </c>
      <c r="P131" s="8">
        <v>1990913.955611187</v>
      </c>
      <c r="Q131" s="12">
        <v>14.773814738679818</v>
      </c>
      <c r="R131" s="5">
        <f t="shared" si="8"/>
        <v>17515117.625892274</v>
      </c>
      <c r="S131" s="1">
        <f t="shared" si="9"/>
        <v>0.81648556142001216</v>
      </c>
      <c r="T131" s="5">
        <f t="shared" si="10"/>
        <v>697002.81805426651</v>
      </c>
      <c r="U131" s="1">
        <f t="shared" si="11"/>
        <v>3.8271370991615677E-2</v>
      </c>
      <c r="V131" s="5">
        <f t="shared" si="12"/>
        <v>18212120.44394654</v>
      </c>
      <c r="W131" s="1">
        <f t="shared" si="13"/>
        <v>0.84897707814092127</v>
      </c>
      <c r="X131" s="5">
        <f t="shared" si="14"/>
        <v>3239719.5560534596</v>
      </c>
      <c r="Y131" s="1">
        <f t="shared" si="15"/>
        <v>0.15102292185907873</v>
      </c>
    </row>
    <row r="132" spans="1:25" x14ac:dyDescent="0.25">
      <c r="A132" t="s">
        <v>136</v>
      </c>
      <c r="B132" s="13">
        <v>6422962.6147337258</v>
      </c>
      <c r="C132" s="7">
        <v>80.462662560876325</v>
      </c>
      <c r="D132" s="8">
        <v>305494.20300525718</v>
      </c>
      <c r="E132" s="7">
        <v>4.5403308853799675</v>
      </c>
      <c r="F132" s="8">
        <v>6728456.8177389838</v>
      </c>
      <c r="G132" s="7">
        <v>84.289693550334292</v>
      </c>
      <c r="H132" s="8">
        <v>1254081.1822610181</v>
      </c>
      <c r="I132" s="12">
        <v>15.710306449665708</v>
      </c>
      <c r="J132" s="13">
        <v>11095685.463353075</v>
      </c>
      <c r="K132" s="7">
        <v>82.319186733363779</v>
      </c>
      <c r="L132" s="8">
        <v>399153.15491575922</v>
      </c>
      <c r="M132" s="7">
        <v>3.4724554921665627</v>
      </c>
      <c r="N132" s="8">
        <v>11494838.618268834</v>
      </c>
      <c r="O132" s="7">
        <v>85.280514648006402</v>
      </c>
      <c r="P132" s="8">
        <v>1984018.3817311667</v>
      </c>
      <c r="Q132" s="12">
        <v>14.719485351993598</v>
      </c>
      <c r="R132" s="5">
        <f t="shared" si="8"/>
        <v>17518648.078086801</v>
      </c>
      <c r="S132" s="1">
        <f t="shared" si="9"/>
        <v>0.81628654978331083</v>
      </c>
      <c r="T132" s="5">
        <f t="shared" si="10"/>
        <v>704647.3579210164</v>
      </c>
      <c r="U132" s="1">
        <f t="shared" si="11"/>
        <v>3.8667394730850263E-2</v>
      </c>
      <c r="V132" s="5">
        <f t="shared" si="12"/>
        <v>18223295.43600782</v>
      </c>
      <c r="W132" s="1">
        <f t="shared" si="13"/>
        <v>0.84911980027429801</v>
      </c>
      <c r="X132" s="5">
        <f t="shared" si="14"/>
        <v>3238099.5639921846</v>
      </c>
      <c r="Y132" s="1">
        <f t="shared" si="15"/>
        <v>0.15088019972570207</v>
      </c>
    </row>
    <row r="133" spans="1:25" x14ac:dyDescent="0.25">
      <c r="A133" t="s">
        <v>137</v>
      </c>
      <c r="B133" s="13">
        <v>6423499.36130899</v>
      </c>
      <c r="C133" s="7">
        <v>80.399688706154905</v>
      </c>
      <c r="D133" s="8">
        <v>295830.32236934977</v>
      </c>
      <c r="E133" s="7">
        <v>4.4026761045516132</v>
      </c>
      <c r="F133" s="8">
        <v>6719329.6836783402</v>
      </c>
      <c r="G133" s="7">
        <v>84.102447045573555</v>
      </c>
      <c r="H133" s="8">
        <v>1270128.3163216598</v>
      </c>
      <c r="I133" s="12">
        <v>15.897552954426445</v>
      </c>
      <c r="J133" s="13">
        <v>11087422.432986844</v>
      </c>
      <c r="K133" s="7">
        <v>82.24114059588949</v>
      </c>
      <c r="L133" s="8">
        <v>406874.33297185414</v>
      </c>
      <c r="M133" s="7">
        <v>3.5397931796649424</v>
      </c>
      <c r="N133" s="8">
        <v>11494296.7659587</v>
      </c>
      <c r="O133" s="7">
        <v>85.259137738601666</v>
      </c>
      <c r="P133" s="8">
        <v>1987304.2340413029</v>
      </c>
      <c r="Q133" s="12">
        <v>14.740862261398334</v>
      </c>
      <c r="R133" s="5">
        <f t="shared" ref="R133:R196" si="16">B133+J133</f>
        <v>17510921.794295833</v>
      </c>
      <c r="S133" s="1">
        <f t="shared" ref="S133:S196" si="17">R133/(V133+X133)</f>
        <v>0.81555929748485301</v>
      </c>
      <c r="T133" s="5">
        <f t="shared" ref="T133:T196" si="18">D133+L133</f>
        <v>702704.65534120391</v>
      </c>
      <c r="U133" s="1">
        <f t="shared" ref="U133:U196" si="19">T133/V133</f>
        <v>3.8581259876185027E-2</v>
      </c>
      <c r="V133" s="5">
        <f t="shared" ref="V133:V196" si="20">F133+N133</f>
        <v>18213626.44963704</v>
      </c>
      <c r="W133" s="1">
        <f t="shared" ref="W133:W196" si="21">V133/(V133+X133)</f>
        <v>0.84828728986479141</v>
      </c>
      <c r="X133" s="5">
        <f t="shared" ref="X133:X196" si="22">H133+P133</f>
        <v>3257432.5503629628</v>
      </c>
      <c r="Y133" s="1">
        <f t="shared" ref="Y133:Y196" si="23">X133/(V133+X133)</f>
        <v>0.15171271013520862</v>
      </c>
    </row>
    <row r="134" spans="1:25" x14ac:dyDescent="0.25">
      <c r="A134" t="s">
        <v>138</v>
      </c>
      <c r="B134" s="13">
        <v>6420710.6954504233</v>
      </c>
      <c r="C134" s="7">
        <v>80.296372061836649</v>
      </c>
      <c r="D134" s="8">
        <v>301720.58140862879</v>
      </c>
      <c r="E134" s="7">
        <v>4.4882657625263649</v>
      </c>
      <c r="F134" s="8">
        <v>6722431.2768590515</v>
      </c>
      <c r="G134" s="7">
        <v>84.069640974368042</v>
      </c>
      <c r="H134" s="8">
        <v>1273833.723140948</v>
      </c>
      <c r="I134" s="12">
        <v>15.930359025631958</v>
      </c>
      <c r="J134" s="13">
        <v>11094425.335442595</v>
      </c>
      <c r="K134" s="7">
        <v>82.282318512052413</v>
      </c>
      <c r="L134" s="8">
        <v>408106.7251800152</v>
      </c>
      <c r="M134" s="7">
        <v>3.5479729422108219</v>
      </c>
      <c r="N134" s="8">
        <v>11502532.060622612</v>
      </c>
      <c r="O134" s="7">
        <v>85.309060910407837</v>
      </c>
      <c r="P134" s="8">
        <v>1980832.9393773889</v>
      </c>
      <c r="Q134" s="12">
        <v>14.690939089592163</v>
      </c>
      <c r="R134" s="5">
        <f t="shared" si="16"/>
        <v>17515136.03089302</v>
      </c>
      <c r="S134" s="1">
        <f t="shared" si="17"/>
        <v>0.81543006238436233</v>
      </c>
      <c r="T134" s="5">
        <f t="shared" si="18"/>
        <v>709827.30658864393</v>
      </c>
      <c r="U134" s="1">
        <f t="shared" si="19"/>
        <v>3.8948078711840542E-2</v>
      </c>
      <c r="V134" s="5">
        <f t="shared" si="20"/>
        <v>18224963.337481663</v>
      </c>
      <c r="W134" s="1">
        <f t="shared" si="21"/>
        <v>0.84847659561555122</v>
      </c>
      <c r="X134" s="5">
        <f t="shared" si="22"/>
        <v>3254666.6625183369</v>
      </c>
      <c r="Y134" s="1">
        <f t="shared" si="23"/>
        <v>0.15152340438444875</v>
      </c>
    </row>
    <row r="135" spans="1:25" x14ac:dyDescent="0.25">
      <c r="A135" t="s">
        <v>139</v>
      </c>
      <c r="B135" s="13">
        <v>6433520.3026768006</v>
      </c>
      <c r="C135" s="7">
        <v>80.389018679492551</v>
      </c>
      <c r="D135" s="8">
        <v>299808.33436031709</v>
      </c>
      <c r="E135" s="7">
        <v>4.4526021307084527</v>
      </c>
      <c r="F135" s="8">
        <v>6733328.637037118</v>
      </c>
      <c r="G135" s="7">
        <v>84.135225523843573</v>
      </c>
      <c r="H135" s="8">
        <v>1269655.362962882</v>
      </c>
      <c r="I135" s="12">
        <v>15.864774476156427</v>
      </c>
      <c r="J135" s="13">
        <v>11106994.943682794</v>
      </c>
      <c r="K135" s="7">
        <v>82.359470844295032</v>
      </c>
      <c r="L135" s="8">
        <v>401545.12107620522</v>
      </c>
      <c r="M135" s="7">
        <v>3.4891056451704161</v>
      </c>
      <c r="N135" s="8">
        <v>11508540.064758997</v>
      </c>
      <c r="O135" s="7">
        <v>85.336967805410865</v>
      </c>
      <c r="P135" s="8">
        <v>1977455.9352410021</v>
      </c>
      <c r="Q135" s="12">
        <v>14.663032194589135</v>
      </c>
      <c r="R135" s="5">
        <f t="shared" si="16"/>
        <v>17540515.246359594</v>
      </c>
      <c r="S135" s="1">
        <f t="shared" si="17"/>
        <v>0.81625629724442916</v>
      </c>
      <c r="T135" s="5">
        <f t="shared" si="18"/>
        <v>701353.45543652237</v>
      </c>
      <c r="U135" s="1">
        <f t="shared" si="19"/>
        <v>3.8447456612132412E-2</v>
      </c>
      <c r="V135" s="5">
        <f t="shared" si="20"/>
        <v>18241868.701796114</v>
      </c>
      <c r="W135" s="1">
        <f t="shared" si="21"/>
        <v>0.84889411697512462</v>
      </c>
      <c r="X135" s="5">
        <f t="shared" si="22"/>
        <v>3247111.2982038842</v>
      </c>
      <c r="Y135" s="1">
        <f t="shared" si="23"/>
        <v>0.15110588302487526</v>
      </c>
    </row>
    <row r="136" spans="1:25" x14ac:dyDescent="0.25">
      <c r="A136" t="s">
        <v>140</v>
      </c>
      <c r="B136" s="13">
        <v>6452696.2921869326</v>
      </c>
      <c r="C136" s="7">
        <v>80.560953005983023</v>
      </c>
      <c r="D136" s="8">
        <v>303633.74276069063</v>
      </c>
      <c r="E136" s="7">
        <v>4.494063214646447</v>
      </c>
      <c r="F136" s="8">
        <v>6756330.0349476244</v>
      </c>
      <c r="G136" s="7">
        <v>84.351775101731235</v>
      </c>
      <c r="H136" s="8">
        <v>1253376.9650523774</v>
      </c>
      <c r="I136" s="12">
        <v>15.648224898268765</v>
      </c>
      <c r="J136" s="13">
        <v>11105305.285315789</v>
      </c>
      <c r="K136" s="7">
        <v>82.331429163265</v>
      </c>
      <c r="L136" s="8">
        <v>409911.5707464689</v>
      </c>
      <c r="M136" s="7">
        <v>3.5597381783623843</v>
      </c>
      <c r="N136" s="8">
        <v>11515216.85606226</v>
      </c>
      <c r="O136" s="7">
        <v>85.370391585553421</v>
      </c>
      <c r="P136" s="8">
        <v>1973320.1439377407</v>
      </c>
      <c r="Q136" s="12">
        <v>14.629608414446579</v>
      </c>
      <c r="R136" s="5">
        <f t="shared" si="16"/>
        <v>17558001.57750272</v>
      </c>
      <c r="S136" s="1">
        <f t="shared" si="17"/>
        <v>0.81671794112592266</v>
      </c>
      <c r="T136" s="5">
        <f t="shared" si="18"/>
        <v>713545.31350715947</v>
      </c>
      <c r="U136" s="1">
        <f t="shared" si="19"/>
        <v>3.9052266223734124E-2</v>
      </c>
      <c r="V136" s="5">
        <f t="shared" si="20"/>
        <v>18271546.891009882</v>
      </c>
      <c r="W136" s="1">
        <f t="shared" si="21"/>
        <v>0.84990880608713359</v>
      </c>
      <c r="X136" s="5">
        <f t="shared" si="22"/>
        <v>3226697.1089901179</v>
      </c>
      <c r="Y136" s="1">
        <f t="shared" si="23"/>
        <v>0.15009119391286646</v>
      </c>
    </row>
    <row r="137" spans="1:25" x14ac:dyDescent="0.25">
      <c r="A137" t="s">
        <v>141</v>
      </c>
      <c r="B137" s="13">
        <v>6474243.3454720499</v>
      </c>
      <c r="C137" s="7">
        <v>80.764302291043322</v>
      </c>
      <c r="D137" s="8">
        <v>312193.47702615481</v>
      </c>
      <c r="E137" s="7">
        <v>4.6002561460703468</v>
      </c>
      <c r="F137" s="8">
        <v>6786436.8224982042</v>
      </c>
      <c r="G137" s="7">
        <v>84.658825095699171</v>
      </c>
      <c r="H137" s="8">
        <v>1229782.1775017963</v>
      </c>
      <c r="I137" s="12">
        <v>15.341174904300829</v>
      </c>
      <c r="J137" s="13">
        <v>11115911.822652001</v>
      </c>
      <c r="K137" s="7">
        <v>82.392861728931123</v>
      </c>
      <c r="L137" s="8">
        <v>403907.49629726657</v>
      </c>
      <c r="M137" s="7">
        <v>3.506196452516126</v>
      </c>
      <c r="N137" s="8">
        <v>11519819.318949267</v>
      </c>
      <c r="O137" s="7">
        <v>85.386686709251975</v>
      </c>
      <c r="P137" s="8">
        <v>1971533.681050733</v>
      </c>
      <c r="Q137" s="12">
        <v>14.613313290748025</v>
      </c>
      <c r="R137" s="5">
        <f t="shared" si="16"/>
        <v>17590155.16812405</v>
      </c>
      <c r="S137" s="1">
        <f t="shared" si="17"/>
        <v>0.81785871357882933</v>
      </c>
      <c r="T137" s="5">
        <f t="shared" si="18"/>
        <v>716100.97332342132</v>
      </c>
      <c r="U137" s="1">
        <f t="shared" si="19"/>
        <v>3.9117827686355071E-2</v>
      </c>
      <c r="V137" s="5">
        <f t="shared" si="20"/>
        <v>18306256.14144747</v>
      </c>
      <c r="W137" s="1">
        <f t="shared" si="21"/>
        <v>0.85115400945524999</v>
      </c>
      <c r="X137" s="5">
        <f t="shared" si="22"/>
        <v>3201315.8585525295</v>
      </c>
      <c r="Y137" s="1">
        <f t="shared" si="23"/>
        <v>0.14884599054474998</v>
      </c>
    </row>
    <row r="138" spans="1:25" x14ac:dyDescent="0.25">
      <c r="A138" t="s">
        <v>142</v>
      </c>
      <c r="B138" s="13">
        <v>6468817.9555509444</v>
      </c>
      <c r="C138" s="7">
        <v>80.625774769578726</v>
      </c>
      <c r="D138" s="8">
        <v>314729.29166108812</v>
      </c>
      <c r="E138" s="7">
        <v>4.6395975467029968</v>
      </c>
      <c r="F138" s="8">
        <v>6783547.2472120319</v>
      </c>
      <c r="G138" s="7">
        <v>84.548484166754008</v>
      </c>
      <c r="H138" s="8">
        <v>1239715.7527879679</v>
      </c>
      <c r="I138" s="12">
        <v>15.451515833245992</v>
      </c>
      <c r="J138" s="13">
        <v>11123671.106308402</v>
      </c>
      <c r="K138" s="7">
        <v>82.436455438187124</v>
      </c>
      <c r="L138" s="8">
        <v>399469.2433160764</v>
      </c>
      <c r="M138" s="7">
        <v>3.4666699458285644</v>
      </c>
      <c r="N138" s="8">
        <v>11523140.349624479</v>
      </c>
      <c r="O138" s="7">
        <v>85.396883534346529</v>
      </c>
      <c r="P138" s="8">
        <v>1970490.6503755208</v>
      </c>
      <c r="Q138" s="12">
        <v>14.603116465653471</v>
      </c>
      <c r="R138" s="5">
        <f t="shared" si="16"/>
        <v>17592489.061859347</v>
      </c>
      <c r="S138" s="1">
        <f t="shared" si="17"/>
        <v>0.81761285164389186</v>
      </c>
      <c r="T138" s="5">
        <f t="shared" si="18"/>
        <v>714198.53497716459</v>
      </c>
      <c r="U138" s="1">
        <f t="shared" si="19"/>
        <v>3.9012985347528506E-2</v>
      </c>
      <c r="V138" s="5">
        <f t="shared" si="20"/>
        <v>18306687.596836511</v>
      </c>
      <c r="W138" s="1">
        <f t="shared" si="21"/>
        <v>0.85080530660403453</v>
      </c>
      <c r="X138" s="5">
        <f t="shared" si="22"/>
        <v>3210206.403163489</v>
      </c>
      <c r="Y138" s="1">
        <f t="shared" si="23"/>
        <v>0.14919469339596547</v>
      </c>
    </row>
    <row r="139" spans="1:25" x14ac:dyDescent="0.25">
      <c r="A139" t="s">
        <v>143</v>
      </c>
      <c r="B139" s="13">
        <v>6462565.1456924733</v>
      </c>
      <c r="C139" s="7">
        <v>80.480884730274056</v>
      </c>
      <c r="D139" s="8">
        <v>327436.7407966943</v>
      </c>
      <c r="E139" s="7">
        <v>4.8223365217060117</v>
      </c>
      <c r="F139" s="8">
        <v>6790001.8864891678</v>
      </c>
      <c r="G139" s="7">
        <v>84.55858421931984</v>
      </c>
      <c r="H139" s="8">
        <v>1239936.113510832</v>
      </c>
      <c r="I139" s="12">
        <v>15.44141578068016</v>
      </c>
      <c r="J139" s="13">
        <v>11141387.945682056</v>
      </c>
      <c r="K139" s="7">
        <v>82.551437036156557</v>
      </c>
      <c r="L139" s="8">
        <v>405770.32193291077</v>
      </c>
      <c r="M139" s="7">
        <v>3.514027542784528</v>
      </c>
      <c r="N139" s="8">
        <v>11547158.267614968</v>
      </c>
      <c r="O139" s="7">
        <v>85.557967582035957</v>
      </c>
      <c r="P139" s="8">
        <v>1949139.7323850323</v>
      </c>
      <c r="Q139" s="12">
        <v>14.442032417964043</v>
      </c>
      <c r="R139" s="5">
        <f t="shared" si="16"/>
        <v>17603953.091374531</v>
      </c>
      <c r="S139" s="1">
        <f t="shared" si="17"/>
        <v>0.81779058314581943</v>
      </c>
      <c r="T139" s="5">
        <f t="shared" si="18"/>
        <v>733207.06272960501</v>
      </c>
      <c r="U139" s="1">
        <f t="shared" si="19"/>
        <v>3.998476626521158E-2</v>
      </c>
      <c r="V139" s="5">
        <f t="shared" si="20"/>
        <v>18337160.154104136</v>
      </c>
      <c r="W139" s="1">
        <f t="shared" si="21"/>
        <v>0.85185167319099053</v>
      </c>
      <c r="X139" s="5">
        <f t="shared" si="22"/>
        <v>3189075.8458958641</v>
      </c>
      <c r="Y139" s="1">
        <f t="shared" si="23"/>
        <v>0.14814832680900944</v>
      </c>
    </row>
    <row r="140" spans="1:25" x14ac:dyDescent="0.25">
      <c r="A140" t="s">
        <v>144</v>
      </c>
      <c r="B140" s="13">
        <v>6491223.1578465672</v>
      </c>
      <c r="C140" s="7">
        <v>80.769949159940126</v>
      </c>
      <c r="D140" s="8">
        <v>323669.96492885984</v>
      </c>
      <c r="E140" s="7">
        <v>4.749450344968027</v>
      </c>
      <c r="F140" s="8">
        <v>6814893.1227754271</v>
      </c>
      <c r="G140" s="7">
        <v>84.797357550653402</v>
      </c>
      <c r="H140" s="8">
        <v>1221787.8772245722</v>
      </c>
      <c r="I140" s="12">
        <v>15.202642449346598</v>
      </c>
      <c r="J140" s="13">
        <v>11158208.233540958</v>
      </c>
      <c r="K140" s="7">
        <v>82.660221444518982</v>
      </c>
      <c r="L140" s="8">
        <v>391567.7516954692</v>
      </c>
      <c r="M140" s="7">
        <v>3.3902627392599918</v>
      </c>
      <c r="N140" s="8">
        <v>11549775.985236427</v>
      </c>
      <c r="O140" s="7">
        <v>85.560962888686191</v>
      </c>
      <c r="P140" s="8">
        <v>1949109.0147635706</v>
      </c>
      <c r="Q140" s="12">
        <v>14.439037111313809</v>
      </c>
      <c r="R140" s="5">
        <f t="shared" si="16"/>
        <v>17649431.391387526</v>
      </c>
      <c r="S140" s="1">
        <f t="shared" si="17"/>
        <v>0.81954806255788815</v>
      </c>
      <c r="T140" s="5">
        <f t="shared" si="18"/>
        <v>715237.7166243291</v>
      </c>
      <c r="U140" s="1">
        <f t="shared" si="19"/>
        <v>3.8946398239884231E-2</v>
      </c>
      <c r="V140" s="5">
        <f t="shared" si="20"/>
        <v>18364669.108011853</v>
      </c>
      <c r="W140" s="1">
        <f t="shared" si="21"/>
        <v>0.85275999284215964</v>
      </c>
      <c r="X140" s="5">
        <f t="shared" si="22"/>
        <v>3170896.8919881429</v>
      </c>
      <c r="Y140" s="1">
        <f t="shared" si="23"/>
        <v>0.14724000715784036</v>
      </c>
    </row>
    <row r="141" spans="1:25" x14ac:dyDescent="0.25">
      <c r="A141" t="s">
        <v>145</v>
      </c>
      <c r="B141" s="13">
        <v>6491181.5783483973</v>
      </c>
      <c r="C141" s="7">
        <v>80.699172422720011</v>
      </c>
      <c r="D141" s="8">
        <v>329077.79928516119</v>
      </c>
      <c r="E141" s="7">
        <v>4.8250041686734511</v>
      </c>
      <c r="F141" s="8">
        <v>6820259.3776335586</v>
      </c>
      <c r="G141" s="7">
        <v>84.790308334490248</v>
      </c>
      <c r="H141" s="8">
        <v>1223418.6223664407</v>
      </c>
      <c r="I141" s="12">
        <v>15.209691665509752</v>
      </c>
      <c r="J141" s="13">
        <v>11151730.860908045</v>
      </c>
      <c r="K141" s="7">
        <v>82.598628460136453</v>
      </c>
      <c r="L141" s="8">
        <v>405793.19302007195</v>
      </c>
      <c r="M141" s="7">
        <v>3.511073748379117</v>
      </c>
      <c r="N141" s="8">
        <v>11557524.053928116</v>
      </c>
      <c r="O141" s="7">
        <v>85.604257057165569</v>
      </c>
      <c r="P141" s="8">
        <v>1943584.9460718837</v>
      </c>
      <c r="Q141" s="12">
        <v>14.395742942834431</v>
      </c>
      <c r="R141" s="5">
        <f t="shared" si="16"/>
        <v>17642912.439256441</v>
      </c>
      <c r="S141" s="1">
        <f t="shared" si="17"/>
        <v>0.81889472563624977</v>
      </c>
      <c r="T141" s="5">
        <f t="shared" si="18"/>
        <v>734870.99230523314</v>
      </c>
      <c r="U141" s="1">
        <f t="shared" si="19"/>
        <v>3.9986921983375806E-2</v>
      </c>
      <c r="V141" s="5">
        <f t="shared" si="20"/>
        <v>18377783.431561675</v>
      </c>
      <c r="W141" s="1">
        <f t="shared" si="21"/>
        <v>0.85300371879107806</v>
      </c>
      <c r="X141" s="5">
        <f t="shared" si="22"/>
        <v>3167003.5684383241</v>
      </c>
      <c r="Y141" s="1">
        <f t="shared" si="23"/>
        <v>0.14699628120892186</v>
      </c>
    </row>
    <row r="142" spans="1:25" x14ac:dyDescent="0.25">
      <c r="A142" t="s">
        <v>146</v>
      </c>
      <c r="B142" s="13">
        <v>6491668.7885616515</v>
      </c>
      <c r="C142" s="7">
        <v>80.637601057554875</v>
      </c>
      <c r="D142" s="8">
        <v>335248.25640264922</v>
      </c>
      <c r="E142" s="7">
        <v>4.9106830241907868</v>
      </c>
      <c r="F142" s="8">
        <v>6826917.0449643005</v>
      </c>
      <c r="G142" s="7">
        <v>84.801956331297589</v>
      </c>
      <c r="H142" s="8">
        <v>1223506.9550356998</v>
      </c>
      <c r="I142" s="12">
        <v>15.198043668702411</v>
      </c>
      <c r="J142" s="13">
        <v>11136666.853407254</v>
      </c>
      <c r="K142" s="7">
        <v>82.468672544236171</v>
      </c>
      <c r="L142" s="8">
        <v>425054.52703940368</v>
      </c>
      <c r="M142" s="7">
        <v>3.6763948295645816</v>
      </c>
      <c r="N142" s="8">
        <v>11561721.380446658</v>
      </c>
      <c r="O142" s="7">
        <v>85.616264464266806</v>
      </c>
      <c r="P142" s="8">
        <v>1942396.6195533392</v>
      </c>
      <c r="Q142" s="12">
        <v>14.383735535733194</v>
      </c>
      <c r="R142" s="5">
        <f t="shared" si="16"/>
        <v>17628335.641968906</v>
      </c>
      <c r="S142" s="1">
        <f t="shared" si="17"/>
        <v>0.8178478411635427</v>
      </c>
      <c r="T142" s="5">
        <f t="shared" si="18"/>
        <v>760302.7834420529</v>
      </c>
      <c r="U142" s="1">
        <f t="shared" si="19"/>
        <v>4.1346333853158099E-2</v>
      </c>
      <c r="V142" s="5">
        <f t="shared" si="20"/>
        <v>18388638.425410956</v>
      </c>
      <c r="W142" s="1">
        <f t="shared" si="21"/>
        <v>0.85312127835566909</v>
      </c>
      <c r="X142" s="5">
        <f t="shared" si="22"/>
        <v>3165903.5745890392</v>
      </c>
      <c r="Y142" s="1">
        <f t="shared" si="23"/>
        <v>0.14687872164433091</v>
      </c>
    </row>
    <row r="143" spans="1:25" x14ac:dyDescent="0.25">
      <c r="A143" t="s">
        <v>147</v>
      </c>
      <c r="B143" s="13">
        <v>6461483.3394289315</v>
      </c>
      <c r="C143" s="7">
        <v>80.197246631824015</v>
      </c>
      <c r="D143" s="8">
        <v>357864.93745862157</v>
      </c>
      <c r="E143" s="7">
        <v>5.2477879546277721</v>
      </c>
      <c r="F143" s="8">
        <v>6819348.2768875537</v>
      </c>
      <c r="G143" s="7">
        <v>84.638917552047715</v>
      </c>
      <c r="H143" s="8">
        <v>1237640.723112447</v>
      </c>
      <c r="I143" s="12">
        <v>15.361082447952285</v>
      </c>
      <c r="J143" s="13">
        <v>11125431.656646617</v>
      </c>
      <c r="K143" s="7">
        <v>82.390898181809817</v>
      </c>
      <c r="L143" s="8">
        <v>435389.34043771436</v>
      </c>
      <c r="M143" s="7">
        <v>3.7660763067564207</v>
      </c>
      <c r="N143" s="8">
        <v>11560820.997084331</v>
      </c>
      <c r="O143" s="7">
        <v>85.615233194107361</v>
      </c>
      <c r="P143" s="8">
        <v>1942408.0029156685</v>
      </c>
      <c r="Q143" s="12">
        <v>14.384766805892639</v>
      </c>
      <c r="R143" s="5">
        <f t="shared" si="16"/>
        <v>17586914.996075548</v>
      </c>
      <c r="S143" s="1">
        <f t="shared" si="17"/>
        <v>0.8157113715675578</v>
      </c>
      <c r="T143" s="5">
        <f t="shared" si="18"/>
        <v>793254.27789633593</v>
      </c>
      <c r="U143" s="1">
        <f t="shared" si="19"/>
        <v>4.3158159539893978E-2</v>
      </c>
      <c r="V143" s="5">
        <f t="shared" si="20"/>
        <v>18380169.273971885</v>
      </c>
      <c r="W143" s="1">
        <f t="shared" si="21"/>
        <v>0.85250386957923552</v>
      </c>
      <c r="X143" s="5">
        <f t="shared" si="22"/>
        <v>3180048.7260281155</v>
      </c>
      <c r="Y143" s="1">
        <f t="shared" si="23"/>
        <v>0.14749613042076457</v>
      </c>
    </row>
    <row r="144" spans="1:25" x14ac:dyDescent="0.25">
      <c r="A144" t="s">
        <v>148</v>
      </c>
      <c r="B144" s="13">
        <v>6447305.7759827003</v>
      </c>
      <c r="C144" s="7">
        <v>79.957945330590647</v>
      </c>
      <c r="D144" s="8">
        <v>372769.44505670713</v>
      </c>
      <c r="E144" s="7">
        <v>5.4657673555673121</v>
      </c>
      <c r="F144" s="8">
        <v>6820075.221039407</v>
      </c>
      <c r="G144" s="7">
        <v>84.580942896456179</v>
      </c>
      <c r="H144" s="8">
        <v>1243295.7789605914</v>
      </c>
      <c r="I144" s="12">
        <v>15.419057103543821</v>
      </c>
      <c r="J144" s="13">
        <v>11106439.676145522</v>
      </c>
      <c r="K144" s="7">
        <v>82.256506576820001</v>
      </c>
      <c r="L144" s="8">
        <v>440223.77976563951</v>
      </c>
      <c r="M144" s="7">
        <v>3.8125626632018341</v>
      </c>
      <c r="N144" s="8">
        <v>11546663.455911161</v>
      </c>
      <c r="O144" s="7">
        <v>85.5168916589395</v>
      </c>
      <c r="P144" s="8">
        <v>1955538.5440888368</v>
      </c>
      <c r="Q144" s="12">
        <v>14.4831083410605</v>
      </c>
      <c r="R144" s="5">
        <f t="shared" si="16"/>
        <v>17553745.452128224</v>
      </c>
      <c r="S144" s="1">
        <f t="shared" si="17"/>
        <v>0.81397074179889539</v>
      </c>
      <c r="T144" s="5">
        <f t="shared" si="18"/>
        <v>812993.22482234659</v>
      </c>
      <c r="U144" s="1">
        <f t="shared" si="19"/>
        <v>4.4264430344545413E-2</v>
      </c>
      <c r="V144" s="5">
        <f t="shared" si="20"/>
        <v>18366738.676950566</v>
      </c>
      <c r="W144" s="1">
        <f t="shared" si="21"/>
        <v>0.85166940275366543</v>
      </c>
      <c r="X144" s="5">
        <f t="shared" si="22"/>
        <v>3198834.3230494279</v>
      </c>
      <c r="Y144" s="1">
        <f t="shared" si="23"/>
        <v>0.14833059724633466</v>
      </c>
    </row>
    <row r="145" spans="1:25" x14ac:dyDescent="0.25">
      <c r="A145" t="s">
        <v>149</v>
      </c>
      <c r="B145" s="13">
        <v>6445295.0925902408</v>
      </c>
      <c r="C145" s="7">
        <v>79.869021948418009</v>
      </c>
      <c r="D145" s="8">
        <v>375336.17867970676</v>
      </c>
      <c r="E145" s="7">
        <v>5.5029536673637267</v>
      </c>
      <c r="F145" s="8">
        <v>6820631.2712699473</v>
      </c>
      <c r="G145" s="7">
        <v>84.520125282300796</v>
      </c>
      <c r="H145" s="8">
        <v>1249199.7287300527</v>
      </c>
      <c r="I145" s="12">
        <v>15.479874717699204</v>
      </c>
      <c r="J145" s="13">
        <v>11079568.958810929</v>
      </c>
      <c r="K145" s="7">
        <v>82.061380292125662</v>
      </c>
      <c r="L145" s="8">
        <v>448912.43926584499</v>
      </c>
      <c r="M145" s="7">
        <v>3.8939425216987753</v>
      </c>
      <c r="N145" s="8">
        <v>11528481.398076775</v>
      </c>
      <c r="O145" s="7">
        <v>85.386272671369795</v>
      </c>
      <c r="P145" s="8">
        <v>1973081.6019232236</v>
      </c>
      <c r="Q145" s="12">
        <v>14.613727328630205</v>
      </c>
      <c r="R145" s="5">
        <f t="shared" si="16"/>
        <v>17524864.051401168</v>
      </c>
      <c r="S145" s="1">
        <f t="shared" si="17"/>
        <v>0.81241221830175514</v>
      </c>
      <c r="T145" s="5">
        <f t="shared" si="18"/>
        <v>824248.61794555176</v>
      </c>
      <c r="U145" s="1">
        <f t="shared" si="19"/>
        <v>4.4920352978294581E-2</v>
      </c>
      <c r="V145" s="5">
        <f t="shared" si="20"/>
        <v>18349112.66934672</v>
      </c>
      <c r="W145" s="1">
        <f t="shared" si="21"/>
        <v>0.85062248037130672</v>
      </c>
      <c r="X145" s="5">
        <f t="shared" si="22"/>
        <v>3222281.3306532763</v>
      </c>
      <c r="Y145" s="1">
        <f t="shared" si="23"/>
        <v>0.14937751962869331</v>
      </c>
    </row>
    <row r="146" spans="1:25" x14ac:dyDescent="0.25">
      <c r="A146" t="s">
        <v>150</v>
      </c>
      <c r="B146" s="13">
        <v>6447709.5470904559</v>
      </c>
      <c r="C146" s="7">
        <v>79.834459197967504</v>
      </c>
      <c r="D146" s="8">
        <v>380698.16257844644</v>
      </c>
      <c r="E146" s="7">
        <v>5.5752113635421141</v>
      </c>
      <c r="F146" s="8">
        <v>6828407.7096689017</v>
      </c>
      <c r="G146" s="7">
        <v>84.548200055110328</v>
      </c>
      <c r="H146" s="8">
        <v>1247941.2903310983</v>
      </c>
      <c r="I146" s="12">
        <v>15.451799944889672</v>
      </c>
      <c r="J146" s="13">
        <v>11074282.050344443</v>
      </c>
      <c r="K146" s="7">
        <v>82.025108275306721</v>
      </c>
      <c r="L146" s="8">
        <v>474030.64137635205</v>
      </c>
      <c r="M146" s="7">
        <v>4.1047610506441661</v>
      </c>
      <c r="N146" s="8">
        <v>11548312.691720795</v>
      </c>
      <c r="O146" s="7">
        <v>85.536163394541205</v>
      </c>
      <c r="P146" s="8">
        <v>1952775.3082792053</v>
      </c>
      <c r="Q146" s="12">
        <v>14.463836605458795</v>
      </c>
      <c r="R146" s="5">
        <f t="shared" si="16"/>
        <v>17521991.597434901</v>
      </c>
      <c r="S146" s="1">
        <f t="shared" si="17"/>
        <v>0.81205157023213181</v>
      </c>
      <c r="T146" s="5">
        <f t="shared" si="18"/>
        <v>854728.8039547985</v>
      </c>
      <c r="U146" s="1">
        <f t="shared" si="19"/>
        <v>4.6511498531052457E-2</v>
      </c>
      <c r="V146" s="5">
        <f t="shared" si="20"/>
        <v>18376720.401389696</v>
      </c>
      <c r="W146" s="1">
        <f t="shared" si="21"/>
        <v>0.85166372639112309</v>
      </c>
      <c r="X146" s="5">
        <f t="shared" si="22"/>
        <v>3200716.5986103034</v>
      </c>
      <c r="Y146" s="1">
        <f t="shared" si="23"/>
        <v>0.14833627360887688</v>
      </c>
    </row>
    <row r="147" spans="1:25" x14ac:dyDescent="0.25">
      <c r="A147" t="s">
        <v>151</v>
      </c>
      <c r="B147" s="13">
        <v>6443162.4159302339</v>
      </c>
      <c r="C147" s="7">
        <v>79.715787112995784</v>
      </c>
      <c r="D147" s="8">
        <v>400691.63291849487</v>
      </c>
      <c r="E147" s="7">
        <v>5.8547658973805721</v>
      </c>
      <c r="F147" s="8">
        <v>6843854.0488487286</v>
      </c>
      <c r="G147" s="7">
        <v>84.673205046263547</v>
      </c>
      <c r="H147" s="8">
        <v>1238813.9511512723</v>
      </c>
      <c r="I147" s="12">
        <v>15.326794953736453</v>
      </c>
      <c r="J147" s="13">
        <v>11085443.697581187</v>
      </c>
      <c r="K147" s="7">
        <v>82.112208100977952</v>
      </c>
      <c r="L147" s="8">
        <v>493295.81323514623</v>
      </c>
      <c r="M147" s="7">
        <v>4.2603585025324362</v>
      </c>
      <c r="N147" s="8">
        <v>11578739.510816332</v>
      </c>
      <c r="O147" s="7">
        <v>85.766153723429085</v>
      </c>
      <c r="P147" s="8">
        <v>1921620.489183669</v>
      </c>
      <c r="Q147" s="12">
        <v>14.233846276570915</v>
      </c>
      <c r="R147" s="5">
        <f t="shared" si="16"/>
        <v>17528606.113511421</v>
      </c>
      <c r="S147" s="1">
        <f t="shared" si="17"/>
        <v>0.81214767981172142</v>
      </c>
      <c r="T147" s="5">
        <f t="shared" si="18"/>
        <v>893987.4461536411</v>
      </c>
      <c r="U147" s="1">
        <f t="shared" si="19"/>
        <v>4.8526687800949049E-2</v>
      </c>
      <c r="V147" s="5">
        <f t="shared" si="20"/>
        <v>18422593.559665062</v>
      </c>
      <c r="W147" s="1">
        <f t="shared" si="21"/>
        <v>0.85356853355632301</v>
      </c>
      <c r="X147" s="5">
        <f t="shared" si="22"/>
        <v>3160434.4403349413</v>
      </c>
      <c r="Y147" s="1">
        <f t="shared" si="23"/>
        <v>0.14643146644367699</v>
      </c>
    </row>
    <row r="148" spans="1:25" x14ac:dyDescent="0.25">
      <c r="A148" t="s">
        <v>152</v>
      </c>
      <c r="B148" s="13">
        <v>6435154.4393769689</v>
      </c>
      <c r="C148" s="7">
        <v>79.552027624065659</v>
      </c>
      <c r="D148" s="8">
        <v>424555.55142545473</v>
      </c>
      <c r="E148" s="7">
        <v>6.1891180821740814</v>
      </c>
      <c r="F148" s="8">
        <v>6859709.9908024231</v>
      </c>
      <c r="G148" s="7">
        <v>84.80042613153303</v>
      </c>
      <c r="H148" s="8">
        <v>1229530.009197576</v>
      </c>
      <c r="I148" s="12">
        <v>15.19957386846697</v>
      </c>
      <c r="J148" s="13">
        <v>11104645.629623158</v>
      </c>
      <c r="K148" s="7">
        <v>82.259370179224163</v>
      </c>
      <c r="L148" s="8">
        <v>507125.62063226849</v>
      </c>
      <c r="M148" s="7">
        <v>4.367340776034605</v>
      </c>
      <c r="N148" s="8">
        <v>11611771.250255426</v>
      </c>
      <c r="O148" s="7">
        <v>86.015981200081598</v>
      </c>
      <c r="P148" s="8">
        <v>1887779.7497445724</v>
      </c>
      <c r="Q148" s="12">
        <v>13.984018799918402</v>
      </c>
      <c r="R148" s="5">
        <f t="shared" si="16"/>
        <v>17539800.069000125</v>
      </c>
      <c r="S148" s="1">
        <f t="shared" si="17"/>
        <v>0.81244938954664603</v>
      </c>
      <c r="T148" s="5">
        <f t="shared" si="18"/>
        <v>931681.17205772316</v>
      </c>
      <c r="U148" s="1">
        <f t="shared" si="19"/>
        <v>5.0438898748780929E-2</v>
      </c>
      <c r="V148" s="5">
        <f t="shared" si="20"/>
        <v>18471481.24105785</v>
      </c>
      <c r="W148" s="1">
        <f t="shared" si="21"/>
        <v>0.85560517219597199</v>
      </c>
      <c r="X148" s="5">
        <f t="shared" si="22"/>
        <v>3117309.7589421486</v>
      </c>
      <c r="Y148" s="1">
        <f t="shared" si="23"/>
        <v>0.14439482780402796</v>
      </c>
    </row>
    <row r="149" spans="1:25" x14ac:dyDescent="0.25">
      <c r="A149" t="s">
        <v>153</v>
      </c>
      <c r="B149" s="13">
        <v>6419427.7294413978</v>
      </c>
      <c r="C149" s="7">
        <v>79.298304686322524</v>
      </c>
      <c r="D149" s="8">
        <v>447271.85364451446</v>
      </c>
      <c r="E149" s="7">
        <v>6.5136365474068016</v>
      </c>
      <c r="F149" s="8">
        <v>6866699.5830859123</v>
      </c>
      <c r="G149" s="7">
        <v>84.823392158723308</v>
      </c>
      <c r="H149" s="8">
        <v>1228590.4169140891</v>
      </c>
      <c r="I149" s="12">
        <v>15.176607841276692</v>
      </c>
      <c r="J149" s="13">
        <v>11082265.385625083</v>
      </c>
      <c r="K149" s="7">
        <v>82.098213140771009</v>
      </c>
      <c r="L149" s="8">
        <v>535206.63132996333</v>
      </c>
      <c r="M149" s="7">
        <v>4.6069113017776973</v>
      </c>
      <c r="N149" s="8">
        <v>11617472.016955044</v>
      </c>
      <c r="O149" s="7">
        <v>86.063062074119557</v>
      </c>
      <c r="P149" s="8">
        <v>1881317.9830449545</v>
      </c>
      <c r="Q149" s="12">
        <v>13.936937925880443</v>
      </c>
      <c r="R149" s="5">
        <f t="shared" si="16"/>
        <v>17501693.11506648</v>
      </c>
      <c r="S149" s="1">
        <f t="shared" si="17"/>
        <v>0.81048570326063807</v>
      </c>
      <c r="T149" s="5">
        <f t="shared" si="18"/>
        <v>982478.48497447779</v>
      </c>
      <c r="U149" s="1">
        <f t="shared" si="19"/>
        <v>5.3152421771084445E-2</v>
      </c>
      <c r="V149" s="5">
        <f t="shared" si="20"/>
        <v>18484171.600040957</v>
      </c>
      <c r="W149" s="1">
        <f t="shared" si="21"/>
        <v>0.85598328801416668</v>
      </c>
      <c r="X149" s="5">
        <f t="shared" si="22"/>
        <v>3109908.3999590436</v>
      </c>
      <c r="Y149" s="1">
        <f t="shared" si="23"/>
        <v>0.14401671198583332</v>
      </c>
    </row>
    <row r="150" spans="1:25" x14ac:dyDescent="0.25">
      <c r="A150" t="s">
        <v>154</v>
      </c>
      <c r="B150" s="13">
        <v>6411047.0256573688</v>
      </c>
      <c r="C150" s="7">
        <v>79.12832142003586</v>
      </c>
      <c r="D150" s="8">
        <v>464598.598130856</v>
      </c>
      <c r="E150" s="7">
        <v>6.7571632331289271</v>
      </c>
      <c r="F150" s="8">
        <v>6875645.6237882245</v>
      </c>
      <c r="G150" s="7">
        <v>84.862627697476839</v>
      </c>
      <c r="H150" s="8">
        <v>1226443.3762117745</v>
      </c>
      <c r="I150" s="12">
        <v>15.137372302523161</v>
      </c>
      <c r="J150" s="13">
        <v>11061090.606421489</v>
      </c>
      <c r="K150" s="7">
        <v>81.945561851252876</v>
      </c>
      <c r="L150" s="8">
        <v>559366.73528154206</v>
      </c>
      <c r="M150" s="7">
        <v>4.8136378701215934</v>
      </c>
      <c r="N150" s="8">
        <v>11620457.341703031</v>
      </c>
      <c r="O150" s="7">
        <v>86.089603613006091</v>
      </c>
      <c r="P150" s="8">
        <v>1877638.6582969697</v>
      </c>
      <c r="Q150" s="12">
        <v>13.910396386993909</v>
      </c>
      <c r="R150" s="5">
        <f t="shared" si="16"/>
        <v>17472137.632078856</v>
      </c>
      <c r="S150" s="1">
        <f t="shared" si="17"/>
        <v>0.80888833276561545</v>
      </c>
      <c r="T150" s="5">
        <f t="shared" si="18"/>
        <v>1023965.3334123981</v>
      </c>
      <c r="U150" s="1">
        <f t="shared" si="19"/>
        <v>5.5361139334206853E-2</v>
      </c>
      <c r="V150" s="5">
        <f t="shared" si="20"/>
        <v>18496102.965491258</v>
      </c>
      <c r="W150" s="1">
        <f t="shared" si="21"/>
        <v>0.85629372921997005</v>
      </c>
      <c r="X150" s="5">
        <f t="shared" si="22"/>
        <v>3104082.0345087443</v>
      </c>
      <c r="Y150" s="1">
        <f t="shared" si="23"/>
        <v>0.14370627078003009</v>
      </c>
    </row>
    <row r="151" spans="1:25" x14ac:dyDescent="0.25">
      <c r="A151" t="s">
        <v>155</v>
      </c>
      <c r="B151" s="13">
        <v>6384704.7321070274</v>
      </c>
      <c r="C151" s="7">
        <v>78.739002015701018</v>
      </c>
      <c r="D151" s="8">
        <v>480830.37400593894</v>
      </c>
      <c r="E151" s="7">
        <v>7.0035382031302262</v>
      </c>
      <c r="F151" s="8">
        <v>6865535.1061129663</v>
      </c>
      <c r="G151" s="7">
        <v>84.668814806835314</v>
      </c>
      <c r="H151" s="8">
        <v>1243158.8938870337</v>
      </c>
      <c r="I151" s="12">
        <v>15.331185193164686</v>
      </c>
      <c r="J151" s="13">
        <v>11036153.849909842</v>
      </c>
      <c r="K151" s="7">
        <v>81.766925205717271</v>
      </c>
      <c r="L151" s="8">
        <v>571243.48110469244</v>
      </c>
      <c r="M151" s="7">
        <v>4.9213744030141102</v>
      </c>
      <c r="N151" s="8">
        <v>11607397.331014536</v>
      </c>
      <c r="O151" s="7">
        <v>85.99927133182014</v>
      </c>
      <c r="P151" s="8">
        <v>1889690.6689854648</v>
      </c>
      <c r="Q151" s="12">
        <v>14.00072866817986</v>
      </c>
      <c r="R151" s="5">
        <f t="shared" si="16"/>
        <v>17420858.58201687</v>
      </c>
      <c r="S151" s="1">
        <f t="shared" si="17"/>
        <v>0.80630539464004913</v>
      </c>
      <c r="T151" s="5">
        <f t="shared" si="18"/>
        <v>1052073.8551106313</v>
      </c>
      <c r="U151" s="1">
        <f t="shared" si="19"/>
        <v>5.695218442937295E-2</v>
      </c>
      <c r="V151" s="5">
        <f t="shared" si="20"/>
        <v>18472932.437127501</v>
      </c>
      <c r="W151" s="1">
        <f t="shared" si="21"/>
        <v>0.85499948287581073</v>
      </c>
      <c r="X151" s="5">
        <f t="shared" si="22"/>
        <v>3132849.5628724983</v>
      </c>
      <c r="Y151" s="1">
        <f t="shared" si="23"/>
        <v>0.14500051712418918</v>
      </c>
    </row>
    <row r="152" spans="1:25" x14ac:dyDescent="0.25">
      <c r="A152" t="s">
        <v>156</v>
      </c>
      <c r="B152" s="13">
        <v>6337211.4918535277</v>
      </c>
      <c r="C152" s="7">
        <v>78.092774766037905</v>
      </c>
      <c r="D152" s="8">
        <v>513837.56289503543</v>
      </c>
      <c r="E152" s="7">
        <v>7.5001296704902014</v>
      </c>
      <c r="F152" s="8">
        <v>6851049.0547485631</v>
      </c>
      <c r="G152" s="7">
        <v>84.424739718931619</v>
      </c>
      <c r="H152" s="8">
        <v>1263928.9452514367</v>
      </c>
      <c r="I152" s="12">
        <v>15.575260281068381</v>
      </c>
      <c r="J152" s="13">
        <v>11002126.743168917</v>
      </c>
      <c r="K152" s="7">
        <v>81.519372172983537</v>
      </c>
      <c r="L152" s="8">
        <v>596155.38398360671</v>
      </c>
      <c r="M152" s="7">
        <v>5.1400317516674159</v>
      </c>
      <c r="N152" s="8">
        <v>11598282.127152523</v>
      </c>
      <c r="O152" s="7">
        <v>85.936537486050099</v>
      </c>
      <c r="P152" s="8">
        <v>1898051.872847476</v>
      </c>
      <c r="Q152" s="12">
        <v>14.063462513949901</v>
      </c>
      <c r="R152" s="5">
        <f t="shared" si="16"/>
        <v>17339338.235022444</v>
      </c>
      <c r="S152" s="1">
        <f t="shared" si="17"/>
        <v>0.80232695891033567</v>
      </c>
      <c r="T152" s="5">
        <f t="shared" si="18"/>
        <v>1109992.9468786421</v>
      </c>
      <c r="U152" s="1">
        <f t="shared" si="19"/>
        <v>6.0164400320785197E-2</v>
      </c>
      <c r="V152" s="5">
        <f t="shared" si="20"/>
        <v>18449331.181901086</v>
      </c>
      <c r="W152" s="1">
        <f t="shared" si="21"/>
        <v>0.85368862297213077</v>
      </c>
      <c r="X152" s="5">
        <f t="shared" si="22"/>
        <v>3161980.8180989129</v>
      </c>
      <c r="Y152" s="1">
        <f t="shared" si="23"/>
        <v>0.14631137702786914</v>
      </c>
    </row>
    <row r="153" spans="1:25" x14ac:dyDescent="0.25">
      <c r="A153" t="s">
        <v>157</v>
      </c>
      <c r="B153" s="13">
        <v>6304778.3028052766</v>
      </c>
      <c r="C153" s="7">
        <v>77.632691035839699</v>
      </c>
      <c r="D153" s="8">
        <v>543984.76365575672</v>
      </c>
      <c r="E153" s="7">
        <v>7.9428176792930065</v>
      </c>
      <c r="F153" s="8">
        <v>6848763.0664610323</v>
      </c>
      <c r="G153" s="7">
        <v>84.330944179221618</v>
      </c>
      <c r="H153" s="8">
        <v>1272529.9335389666</v>
      </c>
      <c r="I153" s="12">
        <v>15.669055820778382</v>
      </c>
      <c r="J153" s="13">
        <v>10978610.210129078</v>
      </c>
      <c r="K153" s="7">
        <v>81.350733998990151</v>
      </c>
      <c r="L153" s="8">
        <v>614217.6773537508</v>
      </c>
      <c r="M153" s="7">
        <v>5.2982558122590824</v>
      </c>
      <c r="N153" s="8">
        <v>11592827.887482829</v>
      </c>
      <c r="O153" s="7">
        <v>85.902044040199385</v>
      </c>
      <c r="P153" s="8">
        <v>1902576.1125171687</v>
      </c>
      <c r="Q153" s="12">
        <v>14.097955959800615</v>
      </c>
      <c r="R153" s="5">
        <f t="shared" si="16"/>
        <v>17283388.512934357</v>
      </c>
      <c r="S153" s="1">
        <f t="shared" si="17"/>
        <v>0.79953882468419468</v>
      </c>
      <c r="T153" s="5">
        <f t="shared" si="18"/>
        <v>1158202.4410095075</v>
      </c>
      <c r="U153" s="1">
        <f t="shared" si="19"/>
        <v>6.280382445863858E-2</v>
      </c>
      <c r="V153" s="5">
        <f t="shared" si="20"/>
        <v>18441590.953943864</v>
      </c>
      <c r="W153" s="1">
        <f t="shared" si="21"/>
        <v>0.85311789094993851</v>
      </c>
      <c r="X153" s="5">
        <f t="shared" si="22"/>
        <v>3175106.0460561356</v>
      </c>
      <c r="Y153" s="1">
        <f t="shared" si="23"/>
        <v>0.14688210905006141</v>
      </c>
    </row>
    <row r="154" spans="1:25" x14ac:dyDescent="0.25">
      <c r="A154" t="s">
        <v>158</v>
      </c>
      <c r="B154" s="13">
        <v>6305276.7766081737</v>
      </c>
      <c r="C154" s="7">
        <v>77.576032883020531</v>
      </c>
      <c r="D154" s="8">
        <v>546635.41992167663</v>
      </c>
      <c r="E154" s="7">
        <v>7.9778520833719977</v>
      </c>
      <c r="F154" s="8">
        <v>6851912.1965298504</v>
      </c>
      <c r="G154" s="7">
        <v>84.301480284185885</v>
      </c>
      <c r="H154" s="8">
        <v>1275954.8034701499</v>
      </c>
      <c r="I154" s="12">
        <v>15.698519715814115</v>
      </c>
      <c r="J154" s="13">
        <v>10957335.99499316</v>
      </c>
      <c r="K154" s="7">
        <v>81.19644479847129</v>
      </c>
      <c r="L154" s="8">
        <v>623111.16429175308</v>
      </c>
      <c r="M154" s="7">
        <v>5.3807176503729233</v>
      </c>
      <c r="N154" s="8">
        <v>11580447.159284912</v>
      </c>
      <c r="O154" s="7">
        <v>85.813845531445537</v>
      </c>
      <c r="P154" s="8">
        <v>1914399.8407150875</v>
      </c>
      <c r="Q154" s="12">
        <v>14.186154468554463</v>
      </c>
      <c r="R154" s="5">
        <f t="shared" si="16"/>
        <v>17262612.771601334</v>
      </c>
      <c r="S154" s="1">
        <f t="shared" si="17"/>
        <v>0.79835550577052139</v>
      </c>
      <c r="T154" s="5">
        <f t="shared" si="18"/>
        <v>1169746.5842134296</v>
      </c>
      <c r="U154" s="1">
        <f t="shared" si="19"/>
        <v>6.3461576547682461E-2</v>
      </c>
      <c r="V154" s="5">
        <f t="shared" si="20"/>
        <v>18432359.355814762</v>
      </c>
      <c r="W154" s="1">
        <f t="shared" si="21"/>
        <v>0.8524535521218457</v>
      </c>
      <c r="X154" s="5">
        <f t="shared" si="22"/>
        <v>3190354.6441852376</v>
      </c>
      <c r="Y154" s="1">
        <f t="shared" si="23"/>
        <v>0.14754644787815432</v>
      </c>
    </row>
    <row r="155" spans="1:25" x14ac:dyDescent="0.25">
      <c r="A155" t="s">
        <v>159</v>
      </c>
      <c r="B155" s="13">
        <v>6329589.6545713805</v>
      </c>
      <c r="C155" s="7">
        <v>77.78423753935401</v>
      </c>
      <c r="D155" s="8">
        <v>546501.50579383399</v>
      </c>
      <c r="E155" s="7">
        <v>7.947851374396369</v>
      </c>
      <c r="F155" s="8">
        <v>6876091.1603652146</v>
      </c>
      <c r="G155" s="7">
        <v>84.500186797072644</v>
      </c>
      <c r="H155" s="8">
        <v>1261276.8396347847</v>
      </c>
      <c r="I155" s="12">
        <v>15.499813202927356</v>
      </c>
      <c r="J155" s="13">
        <v>10944624.126632214</v>
      </c>
      <c r="K155" s="7">
        <v>81.128301989940738</v>
      </c>
      <c r="L155" s="8">
        <v>625575.99506953522</v>
      </c>
      <c r="M155" s="7">
        <v>5.4067863000586138</v>
      </c>
      <c r="N155" s="8">
        <v>11570200.121701749</v>
      </c>
      <c r="O155" s="7">
        <v>85.76545696743888</v>
      </c>
      <c r="P155" s="8">
        <v>1920312.8782982496</v>
      </c>
      <c r="Q155" s="12">
        <v>14.23454303256112</v>
      </c>
      <c r="R155" s="5">
        <f t="shared" si="16"/>
        <v>17274213.781203594</v>
      </c>
      <c r="S155" s="1">
        <f t="shared" si="17"/>
        <v>0.79870116638812627</v>
      </c>
      <c r="T155" s="5">
        <f t="shared" si="18"/>
        <v>1172077.5008633691</v>
      </c>
      <c r="U155" s="1">
        <f t="shared" si="19"/>
        <v>6.3540008283553148E-2</v>
      </c>
      <c r="V155" s="5">
        <f t="shared" si="20"/>
        <v>18446291.282066964</v>
      </c>
      <c r="W155" s="1">
        <f t="shared" si="21"/>
        <v>0.8528940621629536</v>
      </c>
      <c r="X155" s="5">
        <f t="shared" si="22"/>
        <v>3181589.7179330345</v>
      </c>
      <c r="Y155" s="1">
        <f t="shared" si="23"/>
        <v>0.14710593783704629</v>
      </c>
    </row>
    <row r="156" spans="1:25" x14ac:dyDescent="0.25">
      <c r="A156" t="s">
        <v>160</v>
      </c>
      <c r="B156" s="13">
        <v>6347881.1353281289</v>
      </c>
      <c r="C156" s="7">
        <v>77.922837948495925</v>
      </c>
      <c r="D156" s="8">
        <v>541112.10212090961</v>
      </c>
      <c r="E156" s="7">
        <v>7.8547341167267692</v>
      </c>
      <c r="F156" s="8">
        <v>6888993.2374490388</v>
      </c>
      <c r="G156" s="7">
        <v>84.565210379018467</v>
      </c>
      <c r="H156" s="8">
        <v>1257374.7625509617</v>
      </c>
      <c r="I156" s="12">
        <v>15.434789620981533</v>
      </c>
      <c r="J156" s="13">
        <v>10960856.532273054</v>
      </c>
      <c r="K156" s="7">
        <v>81.27363430014006</v>
      </c>
      <c r="L156" s="8">
        <v>623589.22602006153</v>
      </c>
      <c r="M156" s="7">
        <v>5.3829871452731712</v>
      </c>
      <c r="N156" s="8">
        <v>11584445.758293115</v>
      </c>
      <c r="O156" s="7">
        <v>85.897484868737124</v>
      </c>
      <c r="P156" s="8">
        <v>1901916.2417068842</v>
      </c>
      <c r="Q156" s="12">
        <v>14.102515131262876</v>
      </c>
      <c r="R156" s="5">
        <f t="shared" si="16"/>
        <v>17308737.667601183</v>
      </c>
      <c r="S156" s="1">
        <f t="shared" si="17"/>
        <v>0.80011804647870066</v>
      </c>
      <c r="T156" s="5">
        <f t="shared" si="18"/>
        <v>1164701.3281409713</v>
      </c>
      <c r="U156" s="1">
        <f t="shared" si="19"/>
        <v>6.3047347513877472E-2</v>
      </c>
      <c r="V156" s="5">
        <f t="shared" si="20"/>
        <v>18473438.995742153</v>
      </c>
      <c r="W156" s="1">
        <f t="shared" si="21"/>
        <v>0.85395782204752491</v>
      </c>
      <c r="X156" s="5">
        <f t="shared" si="22"/>
        <v>3159291.0042578457</v>
      </c>
      <c r="Y156" s="1">
        <f t="shared" si="23"/>
        <v>0.14604217795247507</v>
      </c>
    </row>
    <row r="157" spans="1:25" x14ac:dyDescent="0.25">
      <c r="A157" t="s">
        <v>161</v>
      </c>
      <c r="B157" s="13">
        <v>6375470.7527163941</v>
      </c>
      <c r="C157" s="7">
        <v>78.168157547861369</v>
      </c>
      <c r="D157" s="8">
        <v>533348.52420737082</v>
      </c>
      <c r="E157" s="7">
        <v>7.7198216197203919</v>
      </c>
      <c r="F157" s="8">
        <v>6908819.2769237645</v>
      </c>
      <c r="G157" s="7">
        <v>84.707419209503826</v>
      </c>
      <c r="H157" s="8">
        <v>1247277.7230762353</v>
      </c>
      <c r="I157" s="12">
        <v>15.292580790496174</v>
      </c>
      <c r="J157" s="13">
        <v>10984680.412209433</v>
      </c>
      <c r="K157" s="7">
        <v>81.475212362470387</v>
      </c>
      <c r="L157" s="8">
        <v>632706.17475404579</v>
      </c>
      <c r="M157" s="7">
        <v>5.4462005720291762</v>
      </c>
      <c r="N157" s="8">
        <v>11617386.586963478</v>
      </c>
      <c r="O157" s="7">
        <v>86.168099912829589</v>
      </c>
      <c r="P157" s="8">
        <v>1864849.4130365206</v>
      </c>
      <c r="Q157" s="12">
        <v>13.831900087170411</v>
      </c>
      <c r="R157" s="5">
        <f t="shared" si="16"/>
        <v>17360151.164925829</v>
      </c>
      <c r="S157" s="1">
        <f t="shared" si="17"/>
        <v>0.80228690282776538</v>
      </c>
      <c r="T157" s="5">
        <f t="shared" si="18"/>
        <v>1166054.6989614167</v>
      </c>
      <c r="U157" s="1">
        <f t="shared" si="19"/>
        <v>6.2940825959101721E-2</v>
      </c>
      <c r="V157" s="5">
        <f t="shared" si="20"/>
        <v>18526205.863887243</v>
      </c>
      <c r="W157" s="1">
        <f t="shared" si="21"/>
        <v>0.85617528225890793</v>
      </c>
      <c r="X157" s="5">
        <f t="shared" si="22"/>
        <v>3112127.1361127561</v>
      </c>
      <c r="Y157" s="1">
        <f t="shared" si="23"/>
        <v>0.14382471774109198</v>
      </c>
    </row>
    <row r="158" spans="1:25" x14ac:dyDescent="0.25">
      <c r="A158" t="s">
        <v>162</v>
      </c>
      <c r="B158" s="13">
        <v>6379956.6771205105</v>
      </c>
      <c r="C158" s="7">
        <v>78.13513768497377</v>
      </c>
      <c r="D158" s="8">
        <v>540146.06544327573</v>
      </c>
      <c r="E158" s="7">
        <v>7.805463091190469</v>
      </c>
      <c r="F158" s="8">
        <v>6920102.742563786</v>
      </c>
      <c r="G158" s="7">
        <v>84.75029031520377</v>
      </c>
      <c r="H158" s="8">
        <v>1245182.2574362126</v>
      </c>
      <c r="I158" s="12">
        <v>15.24970968479623</v>
      </c>
      <c r="J158" s="13">
        <v>10969539.307130858</v>
      </c>
      <c r="K158" s="7">
        <v>81.391638116918017</v>
      </c>
      <c r="L158" s="8">
        <v>618119.64653558843</v>
      </c>
      <c r="M158" s="7">
        <v>5.3342927075016249</v>
      </c>
      <c r="N158" s="8">
        <v>11587658.953666449</v>
      </c>
      <c r="O158" s="7">
        <v>85.977953838588988</v>
      </c>
      <c r="P158" s="8">
        <v>1889818.0463335523</v>
      </c>
      <c r="Q158" s="12">
        <v>14.022046161411012</v>
      </c>
      <c r="R158" s="5">
        <f t="shared" si="16"/>
        <v>17349495.984251369</v>
      </c>
      <c r="S158" s="1">
        <f t="shared" si="17"/>
        <v>0.80163040115912065</v>
      </c>
      <c r="T158" s="5">
        <f t="shared" si="18"/>
        <v>1158265.7119788642</v>
      </c>
      <c r="U158" s="1">
        <f t="shared" si="19"/>
        <v>6.2582700760340268E-2</v>
      </c>
      <c r="V158" s="5">
        <f t="shared" si="20"/>
        <v>18507761.696230233</v>
      </c>
      <c r="W158" s="1">
        <f t="shared" si="21"/>
        <v>0.85514786404019205</v>
      </c>
      <c r="X158" s="5">
        <f t="shared" si="22"/>
        <v>3135000.303769765</v>
      </c>
      <c r="Y158" s="1">
        <f t="shared" si="23"/>
        <v>0.14485213595980798</v>
      </c>
    </row>
    <row r="159" spans="1:25" x14ac:dyDescent="0.25">
      <c r="A159" t="s">
        <v>163</v>
      </c>
      <c r="B159" s="13">
        <v>6390287.149952488</v>
      </c>
      <c r="C159" s="7">
        <v>78.169281243768921</v>
      </c>
      <c r="D159" s="8">
        <v>542462.32521148806</v>
      </c>
      <c r="E159" s="7">
        <v>7.8246347593377816</v>
      </c>
      <c r="F159" s="8">
        <v>6932749.4751639757</v>
      </c>
      <c r="G159" s="7">
        <v>84.804959589447151</v>
      </c>
      <c r="H159" s="8">
        <v>1242184.5248360247</v>
      </c>
      <c r="I159" s="12">
        <v>15.195040410552849</v>
      </c>
      <c r="J159" s="13">
        <v>10957213.842536539</v>
      </c>
      <c r="K159" s="7">
        <v>81.32388758549466</v>
      </c>
      <c r="L159" s="8">
        <v>612464.92302630225</v>
      </c>
      <c r="M159" s="7">
        <v>5.2937072449176776</v>
      </c>
      <c r="N159" s="8">
        <v>11569678.76556284</v>
      </c>
      <c r="O159" s="7">
        <v>85.86957130272684</v>
      </c>
      <c r="P159" s="8">
        <v>1903870.2344371611</v>
      </c>
      <c r="Q159" s="12">
        <v>14.13042869727316</v>
      </c>
      <c r="R159" s="5">
        <f t="shared" si="16"/>
        <v>17347500.992489025</v>
      </c>
      <c r="S159" s="1">
        <f t="shared" si="17"/>
        <v>0.80132640206193773</v>
      </c>
      <c r="T159" s="5">
        <f t="shared" si="18"/>
        <v>1154927.2482377903</v>
      </c>
      <c r="U159" s="1">
        <f t="shared" si="19"/>
        <v>6.2420306849001045E-2</v>
      </c>
      <c r="V159" s="5">
        <f t="shared" si="20"/>
        <v>18502428.240726814</v>
      </c>
      <c r="W159" s="1">
        <f t="shared" si="21"/>
        <v>0.85467550962932659</v>
      </c>
      <c r="X159" s="5">
        <f t="shared" si="22"/>
        <v>3146054.7592731859</v>
      </c>
      <c r="Y159" s="1">
        <f t="shared" si="23"/>
        <v>0.14532449037067335</v>
      </c>
    </row>
    <row r="160" spans="1:25" x14ac:dyDescent="0.25">
      <c r="A160" t="s">
        <v>164</v>
      </c>
      <c r="B160" s="13">
        <v>6374733.2132098228</v>
      </c>
      <c r="C160" s="7">
        <v>77.890969012879395</v>
      </c>
      <c r="D160" s="8">
        <v>541700.42642960767</v>
      </c>
      <c r="E160" s="7">
        <v>7.8320772619723682</v>
      </c>
      <c r="F160" s="8">
        <v>6916433.6396394297</v>
      </c>
      <c r="G160" s="7">
        <v>84.5098453984602</v>
      </c>
      <c r="H160" s="8">
        <v>1267741.3603605689</v>
      </c>
      <c r="I160" s="12">
        <v>15.4901546015398</v>
      </c>
      <c r="J160" s="13">
        <v>10945920.443357456</v>
      </c>
      <c r="K160" s="7">
        <v>81.265871355305393</v>
      </c>
      <c r="L160" s="8">
        <v>600230.21176784125</v>
      </c>
      <c r="M160" s="7">
        <v>5.1985309190591682</v>
      </c>
      <c r="N160" s="8">
        <v>11546150.655125298</v>
      </c>
      <c r="O160" s="7">
        <v>85.722164585784185</v>
      </c>
      <c r="P160" s="8">
        <v>1923120.3448747015</v>
      </c>
      <c r="Q160" s="12">
        <v>14.277835414215815</v>
      </c>
      <c r="R160" s="5">
        <f t="shared" si="16"/>
        <v>17320653.656567279</v>
      </c>
      <c r="S160" s="1">
        <f t="shared" si="17"/>
        <v>0.79990287257590698</v>
      </c>
      <c r="T160" s="5">
        <f t="shared" si="18"/>
        <v>1141930.638197449</v>
      </c>
      <c r="U160" s="1">
        <f t="shared" si="19"/>
        <v>6.185107241575364E-2</v>
      </c>
      <c r="V160" s="5">
        <f t="shared" si="20"/>
        <v>18462584.294764727</v>
      </c>
      <c r="W160" s="1">
        <f t="shared" si="21"/>
        <v>0.85263954267439601</v>
      </c>
      <c r="X160" s="5">
        <f t="shared" si="22"/>
        <v>3190861.7052352703</v>
      </c>
      <c r="Y160" s="1">
        <f t="shared" si="23"/>
        <v>0.14736045732560402</v>
      </c>
    </row>
    <row r="161" spans="1:25" x14ac:dyDescent="0.25">
      <c r="A161" t="s">
        <v>165</v>
      </c>
      <c r="B161" s="13">
        <v>6361340.4054930359</v>
      </c>
      <c r="C161" s="7">
        <v>77.637263666533698</v>
      </c>
      <c r="D161" s="8">
        <v>563981.84674884763</v>
      </c>
      <c r="E161" s="7">
        <v>8.1437632243939841</v>
      </c>
      <c r="F161" s="8">
        <v>6925322.2522418834</v>
      </c>
      <c r="G161" s="7">
        <v>84.520405354937864</v>
      </c>
      <c r="H161" s="8">
        <v>1268346.7477581175</v>
      </c>
      <c r="I161" s="12">
        <v>15.479594645062136</v>
      </c>
      <c r="J161" s="13">
        <v>10904584.108146466</v>
      </c>
      <c r="K161" s="7">
        <v>80.98588428778622</v>
      </c>
      <c r="L161" s="8">
        <v>626859.78851204924</v>
      </c>
      <c r="M161" s="7">
        <v>5.4360910405477973</v>
      </c>
      <c r="N161" s="8">
        <v>11531443.896658514</v>
      </c>
      <c r="O161" s="7">
        <v>85.641430413490951</v>
      </c>
      <c r="P161" s="8">
        <v>1933352.1033414844</v>
      </c>
      <c r="Q161" s="12">
        <v>14.358569586509049</v>
      </c>
      <c r="R161" s="5">
        <f t="shared" si="16"/>
        <v>17265924.513639502</v>
      </c>
      <c r="S161" s="1">
        <f t="shared" si="17"/>
        <v>0.79719059100631107</v>
      </c>
      <c r="T161" s="5">
        <f t="shared" si="18"/>
        <v>1190841.6352608968</v>
      </c>
      <c r="U161" s="1">
        <f t="shared" si="19"/>
        <v>6.4520600502479888E-2</v>
      </c>
      <c r="V161" s="5">
        <f t="shared" si="20"/>
        <v>18456766.148900397</v>
      </c>
      <c r="W161" s="1">
        <f t="shared" si="21"/>
        <v>0.85217332571354421</v>
      </c>
      <c r="X161" s="5">
        <f t="shared" si="22"/>
        <v>3201698.8510996019</v>
      </c>
      <c r="Y161" s="1">
        <f t="shared" si="23"/>
        <v>0.14782667428645577</v>
      </c>
    </row>
    <row r="162" spans="1:25" x14ac:dyDescent="0.25">
      <c r="A162" t="s">
        <v>166</v>
      </c>
      <c r="B162" s="13">
        <v>6355354.5658233147</v>
      </c>
      <c r="C162" s="7">
        <v>77.476763032264188</v>
      </c>
      <c r="D162" s="8">
        <v>566249.37037401379</v>
      </c>
      <c r="E162" s="7">
        <v>8.1808981790007849</v>
      </c>
      <c r="F162" s="8">
        <v>6921603.9361973274</v>
      </c>
      <c r="G162" s="7">
        <v>84.379787534084855</v>
      </c>
      <c r="H162" s="8">
        <v>1281313.0638026732</v>
      </c>
      <c r="I162" s="12">
        <v>15.620212465915145</v>
      </c>
      <c r="J162" s="13">
        <v>10870349.31069625</v>
      </c>
      <c r="K162" s="7">
        <v>80.758200116521706</v>
      </c>
      <c r="L162" s="8">
        <v>633807.94808732637</v>
      </c>
      <c r="M162" s="7">
        <v>5.5093818158944732</v>
      </c>
      <c r="N162" s="8">
        <v>11504157.258783575</v>
      </c>
      <c r="O162" s="7">
        <v>85.46689784500343</v>
      </c>
      <c r="P162" s="8">
        <v>1956208.7412164239</v>
      </c>
      <c r="Q162" s="12">
        <v>14.53310215499657</v>
      </c>
      <c r="R162" s="5">
        <f t="shared" si="16"/>
        <v>17225703.876519565</v>
      </c>
      <c r="S162" s="1">
        <f t="shared" si="17"/>
        <v>0.79515666561340514</v>
      </c>
      <c r="T162" s="5">
        <f t="shared" si="18"/>
        <v>1200057.3184613402</v>
      </c>
      <c r="U162" s="1">
        <f t="shared" si="19"/>
        <v>6.5129321158695491E-2</v>
      </c>
      <c r="V162" s="5">
        <f t="shared" si="20"/>
        <v>18425761.194980904</v>
      </c>
      <c r="W162" s="1">
        <f t="shared" si="21"/>
        <v>0.85055257760243008</v>
      </c>
      <c r="X162" s="5">
        <f t="shared" si="22"/>
        <v>3237521.8050190974</v>
      </c>
      <c r="Y162" s="1">
        <f t="shared" si="23"/>
        <v>0.14944742239757</v>
      </c>
    </row>
    <row r="163" spans="1:25" x14ac:dyDescent="0.25">
      <c r="A163" t="s">
        <v>167</v>
      </c>
      <c r="B163" s="13">
        <v>6361513.3889226504</v>
      </c>
      <c r="C163" s="7">
        <v>77.462434955529375</v>
      </c>
      <c r="D163" s="8">
        <v>546161.06253974256</v>
      </c>
      <c r="E163" s="7">
        <v>7.9065837045073426</v>
      </c>
      <c r="F163" s="8">
        <v>6907674.4514623936</v>
      </c>
      <c r="G163" s="7">
        <v>84.112891096342835</v>
      </c>
      <c r="H163" s="8">
        <v>1304710.5485376075</v>
      </c>
      <c r="I163" s="12">
        <v>15.887108903657165</v>
      </c>
      <c r="J163" s="13">
        <v>10867834.910035767</v>
      </c>
      <c r="K163" s="7">
        <v>80.76498496398716</v>
      </c>
      <c r="L163" s="8">
        <v>649631.02905082284</v>
      </c>
      <c r="M163" s="7">
        <v>5.6403989600367153</v>
      </c>
      <c r="N163" s="8">
        <v>11517465.939086588</v>
      </c>
      <c r="O163" s="7">
        <v>85.592757995851912</v>
      </c>
      <c r="P163" s="8">
        <v>1938656.06091341</v>
      </c>
      <c r="Q163" s="12">
        <v>14.407242004148088</v>
      </c>
      <c r="R163" s="5">
        <f t="shared" si="16"/>
        <v>17229348.298958417</v>
      </c>
      <c r="S163" s="1">
        <f t="shared" si="17"/>
        <v>0.79513315333439527</v>
      </c>
      <c r="T163" s="5">
        <f t="shared" si="18"/>
        <v>1195792.0915905654</v>
      </c>
      <c r="U163" s="1">
        <f t="shared" si="19"/>
        <v>6.4900026064601213E-2</v>
      </c>
      <c r="V163" s="5">
        <f t="shared" si="20"/>
        <v>18425140.390548982</v>
      </c>
      <c r="W163" s="1">
        <f t="shared" si="21"/>
        <v>0.850318870171765</v>
      </c>
      <c r="X163" s="5">
        <f t="shared" si="22"/>
        <v>3243366.6094510173</v>
      </c>
      <c r="Y163" s="1">
        <f t="shared" si="23"/>
        <v>0.14968112982823492</v>
      </c>
    </row>
    <row r="164" spans="1:25" x14ac:dyDescent="0.25">
      <c r="A164" t="s">
        <v>168</v>
      </c>
      <c r="B164" s="13">
        <v>6393235.0602657348</v>
      </c>
      <c r="C164" s="7">
        <v>77.759734299244101</v>
      </c>
      <c r="D164" s="8">
        <v>544764.15181742038</v>
      </c>
      <c r="E164" s="7">
        <v>7.8518912321100318</v>
      </c>
      <c r="F164" s="8">
        <v>6937999.2120831553</v>
      </c>
      <c r="G164" s="7">
        <v>84.385599812049904</v>
      </c>
      <c r="H164" s="8">
        <v>1283781.7879168447</v>
      </c>
      <c r="I164" s="12">
        <v>15.614400187950096</v>
      </c>
      <c r="J164" s="13">
        <v>10896955.520098906</v>
      </c>
      <c r="K164" s="7">
        <v>81.007656396626956</v>
      </c>
      <c r="L164" s="8">
        <v>633998.20688413456</v>
      </c>
      <c r="M164" s="7">
        <v>5.4982286972546364</v>
      </c>
      <c r="N164" s="8">
        <v>11530953.726983041</v>
      </c>
      <c r="O164" s="7">
        <v>85.720780975746237</v>
      </c>
      <c r="P164" s="8">
        <v>1920806.2730169599</v>
      </c>
      <c r="Q164" s="12">
        <v>14.279219024253763</v>
      </c>
      <c r="R164" s="5">
        <f t="shared" si="16"/>
        <v>17290190.580364641</v>
      </c>
      <c r="S164" s="1">
        <f t="shared" si="17"/>
        <v>0.79775568654723472</v>
      </c>
      <c r="T164" s="5">
        <f t="shared" si="18"/>
        <v>1178762.3587015551</v>
      </c>
      <c r="U164" s="1">
        <f t="shared" si="19"/>
        <v>6.3823994927627678E-2</v>
      </c>
      <c r="V164" s="5">
        <f t="shared" si="20"/>
        <v>18468952.939066194</v>
      </c>
      <c r="W164" s="1">
        <f t="shared" si="21"/>
        <v>0.85214284731166878</v>
      </c>
      <c r="X164" s="5">
        <f t="shared" si="22"/>
        <v>3204588.0609338046</v>
      </c>
      <c r="Y164" s="1">
        <f t="shared" si="23"/>
        <v>0.14785715268833111</v>
      </c>
    </row>
    <row r="165" spans="1:25" x14ac:dyDescent="0.25">
      <c r="A165" t="s">
        <v>169</v>
      </c>
      <c r="B165" s="13">
        <v>6441881.4437412806</v>
      </c>
      <c r="C165" s="7">
        <v>78.260888161301565</v>
      </c>
      <c r="D165" s="8">
        <v>528792.02860302257</v>
      </c>
      <c r="E165" s="7">
        <v>7.5859532181642235</v>
      </c>
      <c r="F165" s="8">
        <v>6970673.4723443035</v>
      </c>
      <c r="G165" s="7">
        <v>84.685056965478481</v>
      </c>
      <c r="H165" s="8">
        <v>1260617.527655696</v>
      </c>
      <c r="I165" s="12">
        <v>15.314943034521519</v>
      </c>
      <c r="J165" s="13">
        <v>10884585.491642818</v>
      </c>
      <c r="K165" s="7">
        <v>80.94032586948218</v>
      </c>
      <c r="L165" s="8">
        <v>637356.57619707368</v>
      </c>
      <c r="M165" s="7">
        <v>5.5316766257319321</v>
      </c>
      <c r="N165" s="8">
        <v>11521942.067839891</v>
      </c>
      <c r="O165" s="7">
        <v>85.679858579483636</v>
      </c>
      <c r="P165" s="8">
        <v>1925724.9321601095</v>
      </c>
      <c r="Q165" s="12">
        <v>14.320141420516364</v>
      </c>
      <c r="R165" s="5">
        <f t="shared" si="16"/>
        <v>17326466.935384098</v>
      </c>
      <c r="S165" s="1">
        <f t="shared" si="17"/>
        <v>0.79922969246880304</v>
      </c>
      <c r="T165" s="5">
        <f t="shared" si="18"/>
        <v>1166148.6048000962</v>
      </c>
      <c r="U165" s="1">
        <f t="shared" si="19"/>
        <v>6.3060230840038381E-2</v>
      </c>
      <c r="V165" s="5">
        <f t="shared" si="20"/>
        <v>18492615.540184192</v>
      </c>
      <c r="W165" s="1">
        <f t="shared" si="21"/>
        <v>0.85302142013394699</v>
      </c>
      <c r="X165" s="5">
        <f t="shared" si="22"/>
        <v>3186342.4598158058</v>
      </c>
      <c r="Y165" s="1">
        <f t="shared" si="23"/>
        <v>0.14697857986605287</v>
      </c>
    </row>
    <row r="166" spans="1:25" x14ac:dyDescent="0.25">
      <c r="A166" t="s">
        <v>170</v>
      </c>
      <c r="B166" s="13">
        <v>6464511.5996354669</v>
      </c>
      <c r="C166" s="7">
        <v>78.448555031486364</v>
      </c>
      <c r="D166" s="8">
        <v>531520.94314152747</v>
      </c>
      <c r="E166" s="7">
        <v>7.5974624173281269</v>
      </c>
      <c r="F166" s="8">
        <v>6996032.5427769944</v>
      </c>
      <c r="G166" s="7">
        <v>84.898702009454041</v>
      </c>
      <c r="H166" s="8">
        <v>1244414.4572230072</v>
      </c>
      <c r="I166" s="12">
        <v>15.101297990545959</v>
      </c>
      <c r="J166" s="13">
        <v>10880596.319014419</v>
      </c>
      <c r="K166" s="7">
        <v>80.936956980455378</v>
      </c>
      <c r="L166" s="8">
        <v>638021.90500942245</v>
      </c>
      <c r="M166" s="7">
        <v>5.5390489779297498</v>
      </c>
      <c r="N166" s="8">
        <v>11518618.224023841</v>
      </c>
      <c r="O166" s="7">
        <v>85.682979161987191</v>
      </c>
      <c r="P166" s="8">
        <v>1924679.7759761596</v>
      </c>
      <c r="Q166" s="12">
        <v>14.317020838012809</v>
      </c>
      <c r="R166" s="5">
        <f t="shared" si="16"/>
        <v>17345107.918649886</v>
      </c>
      <c r="S166" s="1">
        <f t="shared" si="17"/>
        <v>0.79991292641791734</v>
      </c>
      <c r="T166" s="5">
        <f t="shared" si="18"/>
        <v>1169542.8481509499</v>
      </c>
      <c r="U166" s="1">
        <f t="shared" si="19"/>
        <v>6.3168507085647627E-2</v>
      </c>
      <c r="V166" s="5">
        <f t="shared" si="20"/>
        <v>18514650.766800836</v>
      </c>
      <c r="W166" s="1">
        <f t="shared" si="21"/>
        <v>0.85384931278249365</v>
      </c>
      <c r="X166" s="5">
        <f t="shared" si="22"/>
        <v>3169094.2331991671</v>
      </c>
      <c r="Y166" s="1">
        <f t="shared" si="23"/>
        <v>0.14615068721750632</v>
      </c>
    </row>
    <row r="167" spans="1:25" x14ac:dyDescent="0.25">
      <c r="A167" t="s">
        <v>171</v>
      </c>
      <c r="B167" s="13">
        <v>6473152.9913798161</v>
      </c>
      <c r="C167" s="7">
        <v>78.440259531148655</v>
      </c>
      <c r="D167" s="8">
        <v>511961.51072243886</v>
      </c>
      <c r="E167" s="7">
        <v>7.3293216677888067</v>
      </c>
      <c r="F167" s="8">
        <v>6985114.5021022558</v>
      </c>
      <c r="G167" s="7">
        <v>84.644097726307237</v>
      </c>
      <c r="H167" s="8">
        <v>1267220.4978977451</v>
      </c>
      <c r="I167" s="12">
        <v>15.355902273692763</v>
      </c>
      <c r="J167" s="13">
        <v>10888782.84823617</v>
      </c>
      <c r="K167" s="7">
        <v>81.046928128691675</v>
      </c>
      <c r="L167" s="8">
        <v>641285.32652285718</v>
      </c>
      <c r="M167" s="7">
        <v>5.561851992572973</v>
      </c>
      <c r="N167" s="8">
        <v>11530068.174759027</v>
      </c>
      <c r="O167" s="7">
        <v>85.820115958137791</v>
      </c>
      <c r="P167" s="8">
        <v>1905089.8252409755</v>
      </c>
      <c r="Q167" s="12">
        <v>14.179884041862209</v>
      </c>
      <c r="R167" s="5">
        <f t="shared" si="16"/>
        <v>17361935.839615986</v>
      </c>
      <c r="S167" s="1">
        <f t="shared" si="17"/>
        <v>0.80055061410813977</v>
      </c>
      <c r="T167" s="5">
        <f t="shared" si="18"/>
        <v>1153246.837245296</v>
      </c>
      <c r="U167" s="1">
        <f t="shared" si="19"/>
        <v>6.2286549226788175E-2</v>
      </c>
      <c r="V167" s="5">
        <f t="shared" si="20"/>
        <v>18515182.676861282</v>
      </c>
      <c r="W167" s="1">
        <f t="shared" si="21"/>
        <v>0.85372627794560119</v>
      </c>
      <c r="X167" s="5">
        <f t="shared" si="22"/>
        <v>3172310.3231387204</v>
      </c>
      <c r="Y167" s="1">
        <f t="shared" si="23"/>
        <v>0.14627372205439881</v>
      </c>
    </row>
    <row r="168" spans="1:25" x14ac:dyDescent="0.25">
      <c r="A168" t="s">
        <v>172</v>
      </c>
      <c r="B168" s="13">
        <v>6487091.0549567034</v>
      </c>
      <c r="C168" s="7">
        <v>78.497741723628707</v>
      </c>
      <c r="D168" s="8">
        <v>518304.3656800671</v>
      </c>
      <c r="E168" s="7">
        <v>7.3986453948513118</v>
      </c>
      <c r="F168" s="8">
        <v>7005395.4206367703</v>
      </c>
      <c r="G168" s="7">
        <v>84.769539342423599</v>
      </c>
      <c r="H168" s="8">
        <v>1258652.5793632302</v>
      </c>
      <c r="I168" s="12">
        <v>15.230460657576401</v>
      </c>
      <c r="J168" s="13">
        <v>10874069.559294593</v>
      </c>
      <c r="K168" s="7">
        <v>80.988267719362881</v>
      </c>
      <c r="L168" s="8">
        <v>646021.44413832785</v>
      </c>
      <c r="M168" s="7">
        <v>5.6077807366783583</v>
      </c>
      <c r="N168" s="8">
        <v>11520091.003432918</v>
      </c>
      <c r="O168" s="7">
        <v>85.799728358365641</v>
      </c>
      <c r="P168" s="8">
        <v>1906630.9965670812</v>
      </c>
      <c r="Q168" s="12">
        <v>14.200271641634359</v>
      </c>
      <c r="R168" s="5">
        <f t="shared" si="16"/>
        <v>17361160.614251297</v>
      </c>
      <c r="S168" s="1">
        <f t="shared" si="17"/>
        <v>0.80039392858120284</v>
      </c>
      <c r="T168" s="5">
        <f t="shared" si="18"/>
        <v>1164325.8098183949</v>
      </c>
      <c r="U168" s="1">
        <f t="shared" si="19"/>
        <v>6.2849945376096381E-2</v>
      </c>
      <c r="V168" s="5">
        <f t="shared" si="20"/>
        <v>18525486.424069688</v>
      </c>
      <c r="W168" s="1">
        <f t="shared" si="21"/>
        <v>0.85407232772601838</v>
      </c>
      <c r="X168" s="5">
        <f t="shared" si="22"/>
        <v>3165283.5759303113</v>
      </c>
      <c r="Y168" s="1">
        <f t="shared" si="23"/>
        <v>0.14592767227398157</v>
      </c>
    </row>
    <row r="169" spans="1:25" x14ac:dyDescent="0.25">
      <c r="A169" t="s">
        <v>173</v>
      </c>
      <c r="B169" s="13">
        <v>6490269.8397063967</v>
      </c>
      <c r="C169" s="7">
        <v>78.424852656901749</v>
      </c>
      <c r="D169" s="8">
        <v>523060.67712637986</v>
      </c>
      <c r="E169" s="7">
        <v>7.4580924978649694</v>
      </c>
      <c r="F169" s="8">
        <v>7013330.5168327773</v>
      </c>
      <c r="G169" s="7">
        <v>84.74523032183275</v>
      </c>
      <c r="H169" s="8">
        <v>1262451.4831672232</v>
      </c>
      <c r="I169" s="12">
        <v>15.25476967816725</v>
      </c>
      <c r="J169" s="13">
        <v>10862685.843539912</v>
      </c>
      <c r="K169" s="7">
        <v>80.954781638897046</v>
      </c>
      <c r="L169" s="8">
        <v>643037.28813774162</v>
      </c>
      <c r="M169" s="7">
        <v>5.5888472265365561</v>
      </c>
      <c r="N169" s="8">
        <v>11505723.131677656</v>
      </c>
      <c r="O169" s="7">
        <v>85.74705345791665</v>
      </c>
      <c r="P169" s="8">
        <v>1912490.8683223452</v>
      </c>
      <c r="Q169" s="12">
        <v>14.25294654208335</v>
      </c>
      <c r="R169" s="5">
        <f t="shared" si="16"/>
        <v>17352955.683246307</v>
      </c>
      <c r="S169" s="1">
        <f t="shared" si="17"/>
        <v>0.79989669414737175</v>
      </c>
      <c r="T169" s="5">
        <f t="shared" si="18"/>
        <v>1166097.9652641215</v>
      </c>
      <c r="U169" s="1">
        <f t="shared" si="19"/>
        <v>6.2967470552034166E-2</v>
      </c>
      <c r="V169" s="5">
        <f t="shared" si="20"/>
        <v>18519053.648510434</v>
      </c>
      <c r="W169" s="1">
        <f t="shared" si="21"/>
        <v>0.85364879981126729</v>
      </c>
      <c r="X169" s="5">
        <f t="shared" si="22"/>
        <v>3174942.3514895681</v>
      </c>
      <c r="Y169" s="1">
        <f t="shared" si="23"/>
        <v>0.14635120018873277</v>
      </c>
    </row>
    <row r="170" spans="1:25" x14ac:dyDescent="0.25">
      <c r="A170" t="s">
        <v>174</v>
      </c>
      <c r="B170" s="13">
        <v>6530456.5602051951</v>
      </c>
      <c r="C170" s="7">
        <v>78.800156143782672</v>
      </c>
      <c r="D170" s="8">
        <v>525307.85504083883</v>
      </c>
      <c r="E170" s="7">
        <v>7.4450877909948092</v>
      </c>
      <c r="F170" s="8">
        <v>7055764.415246034</v>
      </c>
      <c r="G170" s="7">
        <v>85.138815718217231</v>
      </c>
      <c r="H170" s="8">
        <v>1231600.5847539657</v>
      </c>
      <c r="I170" s="12">
        <v>14.861184281782769</v>
      </c>
      <c r="J170" s="13">
        <v>10849585.275751414</v>
      </c>
      <c r="K170" s="7">
        <v>80.909469698703347</v>
      </c>
      <c r="L170" s="8">
        <v>640697.54598907055</v>
      </c>
      <c r="M170" s="7">
        <v>5.5759945680085643</v>
      </c>
      <c r="N170" s="8">
        <v>11490282.821740484</v>
      </c>
      <c r="O170" s="7">
        <v>85.687394141501557</v>
      </c>
      <c r="P170" s="8">
        <v>1919254.1782595159</v>
      </c>
      <c r="Q170" s="12">
        <v>14.312605858498443</v>
      </c>
      <c r="R170" s="5">
        <f t="shared" si="16"/>
        <v>17380041.835956611</v>
      </c>
      <c r="S170" s="1">
        <f t="shared" si="17"/>
        <v>0.80103794707449993</v>
      </c>
      <c r="T170" s="5">
        <f t="shared" si="18"/>
        <v>1166005.4010299095</v>
      </c>
      <c r="U170" s="1">
        <f t="shared" si="19"/>
        <v>6.2870830971708966E-2</v>
      </c>
      <c r="V170" s="5">
        <f t="shared" si="20"/>
        <v>18546047.236986518</v>
      </c>
      <c r="W170" s="1">
        <f t="shared" si="21"/>
        <v>0.85477858714513799</v>
      </c>
      <c r="X170" s="5">
        <f t="shared" si="22"/>
        <v>3150854.7630134816</v>
      </c>
      <c r="Y170" s="1">
        <f t="shared" si="23"/>
        <v>0.14522141285486204</v>
      </c>
    </row>
    <row r="171" spans="1:25" x14ac:dyDescent="0.25">
      <c r="A171" t="s">
        <v>175</v>
      </c>
      <c r="B171" s="13">
        <v>6531628.5777617358</v>
      </c>
      <c r="C171" s="7">
        <v>78.703859501064059</v>
      </c>
      <c r="D171" s="8">
        <v>519513.14424271032</v>
      </c>
      <c r="E171" s="7">
        <v>7.3677875828459021</v>
      </c>
      <c r="F171" s="8">
        <v>7051141.7220044462</v>
      </c>
      <c r="G171" s="7">
        <v>84.963812746514165</v>
      </c>
      <c r="H171" s="8">
        <v>1247852.2779955543</v>
      </c>
      <c r="I171" s="12">
        <v>15.036187253485835</v>
      </c>
      <c r="J171" s="13">
        <v>10853556.891459256</v>
      </c>
      <c r="K171" s="7">
        <v>80.988068594928393</v>
      </c>
      <c r="L171" s="8">
        <v>632637.83026548522</v>
      </c>
      <c r="M171" s="7">
        <v>5.5078104245344859</v>
      </c>
      <c r="N171" s="8">
        <v>11486194.721724741</v>
      </c>
      <c r="O171" s="7">
        <v>85.708743716059061</v>
      </c>
      <c r="P171" s="8">
        <v>1915232.2782752605</v>
      </c>
      <c r="Q171" s="12">
        <v>14.291256283940939</v>
      </c>
      <c r="R171" s="5">
        <f t="shared" si="16"/>
        <v>17385185.469220992</v>
      </c>
      <c r="S171" s="1">
        <f t="shared" si="17"/>
        <v>0.80114507774853716</v>
      </c>
      <c r="T171" s="5">
        <f t="shared" si="18"/>
        <v>1152150.9745081956</v>
      </c>
      <c r="U171" s="1">
        <f t="shared" si="19"/>
        <v>6.2152994741482691E-2</v>
      </c>
      <c r="V171" s="5">
        <f t="shared" si="20"/>
        <v>18537336.443729188</v>
      </c>
      <c r="W171" s="1">
        <f t="shared" si="21"/>
        <v>0.85423856264029097</v>
      </c>
      <c r="X171" s="5">
        <f t="shared" si="22"/>
        <v>3163084.5562708145</v>
      </c>
      <c r="Y171" s="1">
        <f t="shared" si="23"/>
        <v>0.14576143735970901</v>
      </c>
    </row>
    <row r="172" spans="1:25" x14ac:dyDescent="0.25">
      <c r="A172" t="s">
        <v>176</v>
      </c>
      <c r="B172" s="13">
        <v>6523918.1059924643</v>
      </c>
      <c r="C172" s="7">
        <v>78.503388310771712</v>
      </c>
      <c r="D172" s="8">
        <v>534611.97936850996</v>
      </c>
      <c r="E172" s="7">
        <v>7.5739845676547803</v>
      </c>
      <c r="F172" s="8">
        <v>7058530.0853609741</v>
      </c>
      <c r="G172" s="7">
        <v>84.936462903386001</v>
      </c>
      <c r="H172" s="8">
        <v>1251834.9146390264</v>
      </c>
      <c r="I172" s="12">
        <v>15.063537096613999</v>
      </c>
      <c r="J172" s="13">
        <v>10848847.760723956</v>
      </c>
      <c r="K172" s="7">
        <v>81.005625976969682</v>
      </c>
      <c r="L172" s="8">
        <v>629958.26656055974</v>
      </c>
      <c r="M172" s="7">
        <v>5.4880121248079474</v>
      </c>
      <c r="N172" s="8">
        <v>11478806.027284516</v>
      </c>
      <c r="O172" s="7">
        <v>85.709366396929212</v>
      </c>
      <c r="P172" s="8">
        <v>1913902.9727154842</v>
      </c>
      <c r="Q172" s="12">
        <v>14.290633603070788</v>
      </c>
      <c r="R172" s="5">
        <f t="shared" si="16"/>
        <v>17372765.866716422</v>
      </c>
      <c r="S172" s="1">
        <f t="shared" si="17"/>
        <v>0.80047489432678609</v>
      </c>
      <c r="T172" s="5">
        <f t="shared" si="18"/>
        <v>1164570.2459290698</v>
      </c>
      <c r="U172" s="1">
        <f t="shared" si="19"/>
        <v>6.2822955728500954E-2</v>
      </c>
      <c r="V172" s="5">
        <f t="shared" si="20"/>
        <v>18537336.112645492</v>
      </c>
      <c r="W172" s="1">
        <f t="shared" si="21"/>
        <v>0.85413412462425775</v>
      </c>
      <c r="X172" s="5">
        <f t="shared" si="22"/>
        <v>3165737.8873545108</v>
      </c>
      <c r="Y172" s="1">
        <f t="shared" si="23"/>
        <v>0.14586587537574217</v>
      </c>
    </row>
    <row r="173" spans="1:25" x14ac:dyDescent="0.25">
      <c r="A173" t="s">
        <v>177</v>
      </c>
      <c r="B173" s="13">
        <v>6558683.3681720383</v>
      </c>
      <c r="C173" s="7">
        <v>78.806895259414915</v>
      </c>
      <c r="D173" s="8">
        <v>517055.38067188906</v>
      </c>
      <c r="E173" s="7">
        <v>7.3074402408705152</v>
      </c>
      <c r="F173" s="8">
        <v>7075738.7488439269</v>
      </c>
      <c r="G173" s="7">
        <v>85.019655799993217</v>
      </c>
      <c r="H173" s="8">
        <v>1246735.251156074</v>
      </c>
      <c r="I173" s="12">
        <v>14.980344200006783</v>
      </c>
      <c r="J173" s="13">
        <v>10849874.476301305</v>
      </c>
      <c r="K173" s="7">
        <v>81.062319237725248</v>
      </c>
      <c r="L173" s="8">
        <v>626038.51126966847</v>
      </c>
      <c r="M173" s="7">
        <v>5.4552392646031871</v>
      </c>
      <c r="N173" s="8">
        <v>11475912.987570975</v>
      </c>
      <c r="O173" s="7">
        <v>85.739620690981525</v>
      </c>
      <c r="P173" s="8">
        <v>1908696.0124290262</v>
      </c>
      <c r="Q173" s="12">
        <v>14.260379309018475</v>
      </c>
      <c r="R173" s="5">
        <f t="shared" si="16"/>
        <v>17408557.844473343</v>
      </c>
      <c r="S173" s="1">
        <f t="shared" si="17"/>
        <v>0.80197591931045475</v>
      </c>
      <c r="T173" s="5">
        <f t="shared" si="18"/>
        <v>1143093.8919415576</v>
      </c>
      <c r="U173" s="1">
        <f t="shared" si="19"/>
        <v>6.1616825724352453E-2</v>
      </c>
      <c r="V173" s="5">
        <f t="shared" si="20"/>
        <v>18551651.736414902</v>
      </c>
      <c r="W173" s="1">
        <f t="shared" si="21"/>
        <v>0.85463586868926156</v>
      </c>
      <c r="X173" s="5">
        <f t="shared" si="22"/>
        <v>3155431.2635851</v>
      </c>
      <c r="Y173" s="1">
        <f t="shared" si="23"/>
        <v>0.14536413131073853</v>
      </c>
    </row>
    <row r="174" spans="1:25" x14ac:dyDescent="0.25">
      <c r="A174" t="s">
        <v>178</v>
      </c>
      <c r="B174" s="13">
        <v>6570491.5283418931</v>
      </c>
      <c r="C174" s="7">
        <v>78.841644044990048</v>
      </c>
      <c r="D174" s="8">
        <v>525976.30275322625</v>
      </c>
      <c r="E174" s="7">
        <v>7.4118042281332821</v>
      </c>
      <c r="F174" s="8">
        <v>7096467.831095119</v>
      </c>
      <c r="G174" s="7">
        <v>85.153019116229913</v>
      </c>
      <c r="H174" s="8">
        <v>1237315.1689048819</v>
      </c>
      <c r="I174" s="12">
        <v>14.846980883770087</v>
      </c>
      <c r="J174" s="13">
        <v>10856909.85455808</v>
      </c>
      <c r="K174" s="7">
        <v>81.165687513605903</v>
      </c>
      <c r="L174" s="8">
        <v>616066.87925073388</v>
      </c>
      <c r="M174" s="7">
        <v>5.369721333394625</v>
      </c>
      <c r="N174" s="8">
        <v>11472976.733808815</v>
      </c>
      <c r="O174" s="7">
        <v>85.771371126955088</v>
      </c>
      <c r="P174" s="8">
        <v>1903254.2661911862</v>
      </c>
      <c r="Q174" s="12">
        <v>14.228628873044912</v>
      </c>
      <c r="R174" s="5">
        <f t="shared" si="16"/>
        <v>17427401.382899974</v>
      </c>
      <c r="S174" s="1">
        <f t="shared" si="17"/>
        <v>0.80273561237224322</v>
      </c>
      <c r="T174" s="5">
        <f t="shared" si="18"/>
        <v>1142043.18200396</v>
      </c>
      <c r="U174" s="1">
        <f t="shared" si="19"/>
        <v>6.1501203119581203E-2</v>
      </c>
      <c r="V174" s="5">
        <f t="shared" si="20"/>
        <v>18569444.564903934</v>
      </c>
      <c r="W174" s="1">
        <f t="shared" si="21"/>
        <v>0.85534005482004449</v>
      </c>
      <c r="X174" s="5">
        <f t="shared" si="22"/>
        <v>3140569.4350960683</v>
      </c>
      <c r="Y174" s="1">
        <f t="shared" si="23"/>
        <v>0.14465994517995559</v>
      </c>
    </row>
    <row r="175" spans="1:25" x14ac:dyDescent="0.25">
      <c r="A175" t="s">
        <v>179</v>
      </c>
      <c r="B175" s="13">
        <v>6555772.5036604358</v>
      </c>
      <c r="C175" s="7">
        <v>78.552462532139941</v>
      </c>
      <c r="D175" s="8">
        <v>545442.45716111048</v>
      </c>
      <c r="E175" s="7">
        <v>7.6809737512580201</v>
      </c>
      <c r="F175" s="8">
        <v>7101214.9608215466</v>
      </c>
      <c r="G175" s="7">
        <v>85.088053594164037</v>
      </c>
      <c r="H175" s="8">
        <v>1244510.0391784557</v>
      </c>
      <c r="I175" s="12">
        <v>14.911946405835963</v>
      </c>
      <c r="J175" s="13">
        <v>10841651.758253399</v>
      </c>
      <c r="K175" s="7">
        <v>81.104042040902684</v>
      </c>
      <c r="L175" s="8">
        <v>606909.922432655</v>
      </c>
      <c r="M175" s="7">
        <v>5.3011892616740139</v>
      </c>
      <c r="N175" s="8">
        <v>11448561.680686053</v>
      </c>
      <c r="O175" s="7">
        <v>85.644203352258856</v>
      </c>
      <c r="P175" s="8">
        <v>1919023.3193139459</v>
      </c>
      <c r="Q175" s="12">
        <v>14.355796647741144</v>
      </c>
      <c r="R175" s="5">
        <f t="shared" si="16"/>
        <v>17397424.261913836</v>
      </c>
      <c r="S175" s="1">
        <f t="shared" si="17"/>
        <v>0.80123317273662265</v>
      </c>
      <c r="T175" s="5">
        <f t="shared" si="18"/>
        <v>1152352.3795937654</v>
      </c>
      <c r="U175" s="1">
        <f t="shared" si="19"/>
        <v>6.2122170086685746E-2</v>
      </c>
      <c r="V175" s="5">
        <f t="shared" si="20"/>
        <v>18549776.6415076</v>
      </c>
      <c r="W175" s="1">
        <f t="shared" si="21"/>
        <v>0.85430441703764182</v>
      </c>
      <c r="X175" s="5">
        <f t="shared" si="22"/>
        <v>3163533.3584924014</v>
      </c>
      <c r="Y175" s="1">
        <f t="shared" si="23"/>
        <v>0.14569558296235818</v>
      </c>
    </row>
    <row r="176" spans="1:25" x14ac:dyDescent="0.25">
      <c r="A176" t="s">
        <v>180</v>
      </c>
      <c r="B176" s="13">
        <v>6565738.8694804721</v>
      </c>
      <c r="C176" s="7">
        <v>78.562064039847741</v>
      </c>
      <c r="D176" s="8">
        <v>551995.5089336629</v>
      </c>
      <c r="E176" s="7">
        <v>7.7552136619159722</v>
      </c>
      <c r="F176" s="8">
        <v>7117734.3784141354</v>
      </c>
      <c r="G176" s="7">
        <v>85.166942391640347</v>
      </c>
      <c r="H176" s="8">
        <v>1239656.6215858627</v>
      </c>
      <c r="I176" s="12">
        <v>14.833057608359653</v>
      </c>
      <c r="J176" s="13">
        <v>10832209.667694872</v>
      </c>
      <c r="K176" s="7">
        <v>81.083698492561595</v>
      </c>
      <c r="L176" s="8">
        <v>616885.865879199</v>
      </c>
      <c r="M176" s="7">
        <v>5.3880751022664004</v>
      </c>
      <c r="N176" s="8">
        <v>11449095.533574071</v>
      </c>
      <c r="O176" s="7">
        <v>85.701351685007239</v>
      </c>
      <c r="P176" s="8">
        <v>1910198.4664259271</v>
      </c>
      <c r="Q176" s="12">
        <v>14.298648314992761</v>
      </c>
      <c r="R176" s="5">
        <f t="shared" si="16"/>
        <v>17397948.537175342</v>
      </c>
      <c r="S176" s="1">
        <f t="shared" si="17"/>
        <v>0.80113279430886186</v>
      </c>
      <c r="T176" s="5">
        <f t="shared" si="18"/>
        <v>1168881.3748128619</v>
      </c>
      <c r="U176" s="1">
        <f t="shared" si="19"/>
        <v>6.2955355348957021E-2</v>
      </c>
      <c r="V176" s="5">
        <f t="shared" si="20"/>
        <v>18566829.911988206</v>
      </c>
      <c r="W176" s="1">
        <f t="shared" si="21"/>
        <v>0.85495691041188882</v>
      </c>
      <c r="X176" s="5">
        <f t="shared" si="22"/>
        <v>3149855.0880117901</v>
      </c>
      <c r="Y176" s="1">
        <f t="shared" si="23"/>
        <v>0.14504308958811118</v>
      </c>
    </row>
    <row r="177" spans="1:25" x14ac:dyDescent="0.25">
      <c r="A177" t="s">
        <v>181</v>
      </c>
      <c r="B177" s="13">
        <v>6555002.6557840947</v>
      </c>
      <c r="C177" s="7">
        <v>78.324717487866181</v>
      </c>
      <c r="D177" s="8">
        <v>565098.13149740489</v>
      </c>
      <c r="E177" s="7">
        <v>7.9366591622808045</v>
      </c>
      <c r="F177" s="8">
        <v>7120100.7872815002</v>
      </c>
      <c r="G177" s="7">
        <v>85.076988055353993</v>
      </c>
      <c r="H177" s="8">
        <v>1248908.2127185001</v>
      </c>
      <c r="I177" s="12">
        <v>14.923011944646007</v>
      </c>
      <c r="J177" s="13">
        <v>10847944.414531775</v>
      </c>
      <c r="K177" s="7">
        <v>81.253317988390137</v>
      </c>
      <c r="L177" s="8">
        <v>618533.4391894748</v>
      </c>
      <c r="M177" s="7">
        <v>5.3942757931437537</v>
      </c>
      <c r="N177" s="8">
        <v>11466477.85372125</v>
      </c>
      <c r="O177" s="7">
        <v>85.886259705310266</v>
      </c>
      <c r="P177" s="8">
        <v>1884293.1462787511</v>
      </c>
      <c r="Q177" s="12">
        <v>14.113740294689734</v>
      </c>
      <c r="R177" s="5">
        <f t="shared" si="16"/>
        <v>17402947.070315868</v>
      </c>
      <c r="S177" s="1">
        <f t="shared" si="17"/>
        <v>0.80124877279216755</v>
      </c>
      <c r="T177" s="5">
        <f t="shared" si="18"/>
        <v>1183631.5706868796</v>
      </c>
      <c r="U177" s="1">
        <f t="shared" si="19"/>
        <v>6.368205755069628E-2</v>
      </c>
      <c r="V177" s="5">
        <f t="shared" si="20"/>
        <v>18586578.641002752</v>
      </c>
      <c r="W177" s="1">
        <f t="shared" si="21"/>
        <v>0.85574433263148841</v>
      </c>
      <c r="X177" s="5">
        <f t="shared" si="22"/>
        <v>3133201.3589972509</v>
      </c>
      <c r="Y177" s="1">
        <f t="shared" si="23"/>
        <v>0.14425566736851159</v>
      </c>
    </row>
    <row r="178" spans="1:25" x14ac:dyDescent="0.25">
      <c r="A178" t="s">
        <v>182</v>
      </c>
      <c r="B178" s="19">
        <v>6555221.645984469</v>
      </c>
      <c r="C178" s="17">
        <v>78.218180249455273</v>
      </c>
      <c r="D178" s="16">
        <v>557077.89068367658</v>
      </c>
      <c r="E178" s="17">
        <v>7.8325988354625364</v>
      </c>
      <c r="F178" s="16">
        <v>7112299.536668146</v>
      </c>
      <c r="G178" s="17">
        <v>84.865342041943876</v>
      </c>
      <c r="H178" s="16">
        <v>1268388.463331853</v>
      </c>
      <c r="I178" s="18">
        <v>15.134657958056124</v>
      </c>
      <c r="J178" s="19">
        <v>10815365.543261705</v>
      </c>
      <c r="K178" s="17">
        <v>81.060801140416885</v>
      </c>
      <c r="L178" s="16">
        <v>619194.18813198386</v>
      </c>
      <c r="M178" s="17">
        <v>5.4151117548669641</v>
      </c>
      <c r="N178" s="16">
        <v>11434559.731393687</v>
      </c>
      <c r="O178" s="17">
        <v>85.701640763515883</v>
      </c>
      <c r="P178" s="16">
        <v>1907728.2686063084</v>
      </c>
      <c r="Q178" s="18">
        <v>14.298359236484117</v>
      </c>
      <c r="R178" s="5">
        <f t="shared" si="16"/>
        <v>17370587.189246174</v>
      </c>
      <c r="S178" s="1">
        <f t="shared" si="17"/>
        <v>0.79964122729989573</v>
      </c>
      <c r="T178" s="5">
        <f t="shared" si="18"/>
        <v>1176272.0788156604</v>
      </c>
      <c r="U178" s="1">
        <f t="shared" si="19"/>
        <v>6.3421631760652394E-2</v>
      </c>
      <c r="V178" s="5">
        <f t="shared" si="20"/>
        <v>18546859.268061832</v>
      </c>
      <c r="W178" s="1">
        <f t="shared" si="21"/>
        <v>0.85378998108094573</v>
      </c>
      <c r="X178" s="5">
        <f t="shared" si="22"/>
        <v>3176116.7319381614</v>
      </c>
      <c r="Y178" s="1">
        <f t="shared" si="23"/>
        <v>0.1462100189190543</v>
      </c>
    </row>
    <row r="179" spans="1:25" x14ac:dyDescent="0.25">
      <c r="A179" t="s">
        <v>183</v>
      </c>
      <c r="B179" s="13">
        <v>6554349.7233265098</v>
      </c>
      <c r="C179" s="7">
        <v>78.136713700014056</v>
      </c>
      <c r="D179" s="8">
        <v>580239.44969791966</v>
      </c>
      <c r="E179" s="7">
        <v>8.1327661008398309</v>
      </c>
      <c r="F179" s="8">
        <v>7134589.173024429</v>
      </c>
      <c r="G179" s="7">
        <v>85.053952735512112</v>
      </c>
      <c r="H179" s="8">
        <v>1253720.7685611108</v>
      </c>
      <c r="I179" s="12">
        <v>14.946047264487888</v>
      </c>
      <c r="J179" s="13">
        <v>10810550.528098758</v>
      </c>
      <c r="K179" s="7">
        <v>81.075633942059525</v>
      </c>
      <c r="L179" s="8">
        <v>619323.56049863202</v>
      </c>
      <c r="M179" s="7">
        <v>5.4184635429753181</v>
      </c>
      <c r="N179" s="8">
        <v>11429874.088597391</v>
      </c>
      <c r="O179" s="7">
        <v>85.720360420342843</v>
      </c>
      <c r="P179" s="8">
        <v>1904034.0197554694</v>
      </c>
      <c r="Q179" s="12">
        <v>14.279639579657157</v>
      </c>
      <c r="R179" s="5">
        <f t="shared" si="16"/>
        <v>17364900.251425266</v>
      </c>
      <c r="S179" s="1">
        <f t="shared" si="17"/>
        <v>0.79940732624560462</v>
      </c>
      <c r="T179" s="5">
        <f t="shared" si="18"/>
        <v>1199563.0101965517</v>
      </c>
      <c r="U179" s="1">
        <f t="shared" si="19"/>
        <v>6.4616088991724302E-2</v>
      </c>
      <c r="V179" s="5">
        <f t="shared" si="20"/>
        <v>18564463.261621818</v>
      </c>
      <c r="W179" s="1">
        <f t="shared" si="21"/>
        <v>0.85463018642677069</v>
      </c>
      <c r="X179" s="5">
        <f t="shared" si="22"/>
        <v>3157754.7883165805</v>
      </c>
      <c r="Y179" s="1">
        <f t="shared" si="23"/>
        <v>0.14536981357322926</v>
      </c>
    </row>
    <row r="180" spans="1:25" x14ac:dyDescent="0.25">
      <c r="A180" t="s">
        <v>184</v>
      </c>
      <c r="B180" s="13">
        <v>6532109.8559018616</v>
      </c>
      <c r="C180" s="7">
        <v>77.802238187994618</v>
      </c>
      <c r="D180" s="8">
        <v>586714.82959350559</v>
      </c>
      <c r="E180" s="7">
        <v>8.2417373023518792</v>
      </c>
      <c r="F180" s="8">
        <v>7118824.6854953673</v>
      </c>
      <c r="G180" s="7">
        <v>84.7904438255987</v>
      </c>
      <c r="H180" s="8">
        <v>1276961.8728787443</v>
      </c>
      <c r="I180" s="12">
        <v>15.2095561744013</v>
      </c>
      <c r="J180" s="13">
        <v>10820659.425377565</v>
      </c>
      <c r="K180" s="7">
        <v>81.204358456645863</v>
      </c>
      <c r="L180" s="8">
        <v>620892.0401211339</v>
      </c>
      <c r="M180" s="7">
        <v>5.4266420248459841</v>
      </c>
      <c r="N180" s="8">
        <v>11441551.465498699</v>
      </c>
      <c r="O180" s="7">
        <v>85.863884073968904</v>
      </c>
      <c r="P180" s="8">
        <v>1883668.5485903206</v>
      </c>
      <c r="Q180" s="12">
        <v>14.136115926031096</v>
      </c>
      <c r="R180" s="5">
        <f t="shared" si="16"/>
        <v>17352769.281279426</v>
      </c>
      <c r="S180" s="1">
        <f t="shared" si="17"/>
        <v>0.79889342252114814</v>
      </c>
      <c r="T180" s="5">
        <f t="shared" si="18"/>
        <v>1207606.8697146396</v>
      </c>
      <c r="U180" s="1">
        <f t="shared" si="19"/>
        <v>6.5063706677623664E-2</v>
      </c>
      <c r="V180" s="5">
        <f t="shared" si="20"/>
        <v>18560376.150994066</v>
      </c>
      <c r="W180" s="1">
        <f t="shared" si="21"/>
        <v>0.8544896890056668</v>
      </c>
      <c r="X180" s="5">
        <f t="shared" si="22"/>
        <v>3160630.4214690649</v>
      </c>
      <c r="Y180" s="1">
        <f t="shared" si="23"/>
        <v>0.14551031099433315</v>
      </c>
    </row>
    <row r="181" spans="1:25" x14ac:dyDescent="0.25">
      <c r="A181" t="s">
        <v>185</v>
      </c>
      <c r="B181" s="13">
        <v>6533114.971521412</v>
      </c>
      <c r="C181" s="7">
        <v>77.744976390019261</v>
      </c>
      <c r="D181" s="8">
        <v>589262.14292894164</v>
      </c>
      <c r="E181" s="7">
        <v>8.2733915020226494</v>
      </c>
      <c r="F181" s="8">
        <v>7122377.1144503541</v>
      </c>
      <c r="G181" s="7">
        <v>84.757277809670256</v>
      </c>
      <c r="H181" s="8">
        <v>1280886.0607123291</v>
      </c>
      <c r="I181" s="12">
        <v>15.242722190329744</v>
      </c>
      <c r="J181" s="13">
        <v>10817019.995925013</v>
      </c>
      <c r="K181" s="7">
        <v>81.230008391456821</v>
      </c>
      <c r="L181" s="8">
        <v>622900.90498923045</v>
      </c>
      <c r="M181" s="7">
        <v>5.4449756286291287</v>
      </c>
      <c r="N181" s="8">
        <v>11439920.900914244</v>
      </c>
      <c r="O181" s="7">
        <v>85.907659515184292</v>
      </c>
      <c r="P181" s="8">
        <v>1876611.0189109284</v>
      </c>
      <c r="Q181" s="12">
        <v>14.092340484815708</v>
      </c>
      <c r="R181" s="5">
        <f t="shared" si="16"/>
        <v>17350134.967446424</v>
      </c>
      <c r="S181" s="1">
        <f t="shared" si="17"/>
        <v>0.79881669654656229</v>
      </c>
      <c r="T181" s="5">
        <f t="shared" si="18"/>
        <v>1212163.0479181721</v>
      </c>
      <c r="U181" s="1">
        <f t="shared" si="19"/>
        <v>6.5302423596196257E-2</v>
      </c>
      <c r="V181" s="5">
        <f t="shared" si="20"/>
        <v>18562298.015364598</v>
      </c>
      <c r="W181" s="1">
        <f t="shared" si="21"/>
        <v>0.85462583482880594</v>
      </c>
      <c r="X181" s="5">
        <f t="shared" si="22"/>
        <v>3157497.0796232577</v>
      </c>
      <c r="Y181" s="1">
        <f t="shared" si="23"/>
        <v>0.1453741651711942</v>
      </c>
    </row>
    <row r="182" spans="1:25" x14ac:dyDescent="0.25">
      <c r="A182" t="s">
        <v>186</v>
      </c>
      <c r="B182" s="13">
        <v>6539264.1400894262</v>
      </c>
      <c r="C182" s="7">
        <v>77.748976925278853</v>
      </c>
      <c r="D182" s="8">
        <v>588559.61275921366</v>
      </c>
      <c r="E182" s="7">
        <v>8.2572133257923976</v>
      </c>
      <c r="F182" s="8">
        <v>7127823.7528486401</v>
      </c>
      <c r="G182" s="7">
        <v>84.746692076595778</v>
      </c>
      <c r="H182" s="8">
        <v>1282916.0391026116</v>
      </c>
      <c r="I182" s="12">
        <v>15.253307923404222</v>
      </c>
      <c r="J182" s="13">
        <v>10801413.485480456</v>
      </c>
      <c r="K182" s="7">
        <v>81.165766799377408</v>
      </c>
      <c r="L182" s="8">
        <v>629210.6050240855</v>
      </c>
      <c r="M182" s="7">
        <v>5.5046041234684013</v>
      </c>
      <c r="N182" s="8">
        <v>11430624.090504542</v>
      </c>
      <c r="O182" s="7">
        <v>85.893885142752595</v>
      </c>
      <c r="P182" s="8">
        <v>1877219.7350567887</v>
      </c>
      <c r="Q182" s="12">
        <v>14.106114857247405</v>
      </c>
      <c r="R182" s="5">
        <f t="shared" si="16"/>
        <v>17340677.62556988</v>
      </c>
      <c r="S182" s="1">
        <f t="shared" si="17"/>
        <v>0.79842580579644162</v>
      </c>
      <c r="T182" s="5">
        <f t="shared" si="18"/>
        <v>1217770.2177832993</v>
      </c>
      <c r="U182" s="1">
        <f t="shared" si="19"/>
        <v>6.5618107077820675E-2</v>
      </c>
      <c r="V182" s="5">
        <f t="shared" si="20"/>
        <v>18558447.843353182</v>
      </c>
      <c r="W182" s="1">
        <f t="shared" si="21"/>
        <v>0.8544962309783749</v>
      </c>
      <c r="X182" s="5">
        <f t="shared" si="22"/>
        <v>3160135.7741594003</v>
      </c>
      <c r="Y182" s="1">
        <f t="shared" si="23"/>
        <v>0.14550376902162501</v>
      </c>
    </row>
    <row r="183" spans="1:25" x14ac:dyDescent="0.25">
      <c r="A183" t="s">
        <v>187</v>
      </c>
      <c r="B183" s="13">
        <v>6549425.6181721529</v>
      </c>
      <c r="C183" s="7">
        <v>77.80063258260401</v>
      </c>
      <c r="D183" s="8">
        <v>578731.95208706625</v>
      </c>
      <c r="E183" s="7">
        <v>8.118955654146971</v>
      </c>
      <c r="F183" s="8">
        <v>7128157.570259219</v>
      </c>
      <c r="G183" s="7">
        <v>84.675389941968461</v>
      </c>
      <c r="H183" s="8">
        <v>1290058.8384806053</v>
      </c>
      <c r="I183" s="12">
        <v>15.324610058031539</v>
      </c>
      <c r="J183" s="13">
        <v>10823564.19705347</v>
      </c>
      <c r="K183" s="7">
        <v>81.385348181027027</v>
      </c>
      <c r="L183" s="8">
        <v>635011.46792141465</v>
      </c>
      <c r="M183" s="7">
        <v>5.5418010622597436</v>
      </c>
      <c r="N183" s="8">
        <v>11458575.664974885</v>
      </c>
      <c r="O183" s="7">
        <v>86.160173596651077</v>
      </c>
      <c r="P183" s="8">
        <v>1840580.0663226012</v>
      </c>
      <c r="Q183" s="12">
        <v>13.839826403348923</v>
      </c>
      <c r="R183" s="5">
        <f t="shared" si="16"/>
        <v>17372989.815225624</v>
      </c>
      <c r="S183" s="1">
        <f t="shared" si="17"/>
        <v>0.79995819490505715</v>
      </c>
      <c r="T183" s="5">
        <f t="shared" si="18"/>
        <v>1213743.420008481</v>
      </c>
      <c r="U183" s="1">
        <f t="shared" si="19"/>
        <v>6.5301600052430825E-2</v>
      </c>
      <c r="V183" s="5">
        <f t="shared" si="20"/>
        <v>18586733.235234104</v>
      </c>
      <c r="W183" s="1">
        <f t="shared" si="21"/>
        <v>0.85584632962881912</v>
      </c>
      <c r="X183" s="5">
        <f t="shared" si="22"/>
        <v>3130638.9048032062</v>
      </c>
      <c r="Y183" s="1">
        <f t="shared" si="23"/>
        <v>0.14415367037118093</v>
      </c>
    </row>
    <row r="184" spans="1:25" x14ac:dyDescent="0.25">
      <c r="A184" t="s">
        <v>188</v>
      </c>
      <c r="B184" s="13">
        <v>6570406.7017651591</v>
      </c>
      <c r="C184" s="7">
        <v>77.980608620061986</v>
      </c>
      <c r="D184" s="8">
        <v>566335.96252644341</v>
      </c>
      <c r="E184" s="7">
        <v>7.9354964746043324</v>
      </c>
      <c r="F184" s="8">
        <v>7136742.6642916026</v>
      </c>
      <c r="G184" s="7">
        <v>84.702144294463409</v>
      </c>
      <c r="H184" s="8">
        <v>1288950.3612367942</v>
      </c>
      <c r="I184" s="12">
        <v>15.297855705536591</v>
      </c>
      <c r="J184" s="13">
        <v>10804625.697404776</v>
      </c>
      <c r="K184" s="7">
        <v>81.296053626419351</v>
      </c>
      <c r="L184" s="8">
        <v>634388.38798201154</v>
      </c>
      <c r="M184" s="7">
        <v>5.5458309889873769</v>
      </c>
      <c r="N184" s="8">
        <v>11439014.085386788</v>
      </c>
      <c r="O184" s="7">
        <v>86.069312215261633</v>
      </c>
      <c r="P184" s="8">
        <v>1851453.5516468517</v>
      </c>
      <c r="Q184" s="12">
        <v>13.930687784738367</v>
      </c>
      <c r="R184" s="5">
        <f t="shared" si="16"/>
        <v>17375032.399169937</v>
      </c>
      <c r="S184" s="1">
        <f t="shared" si="17"/>
        <v>0.80009688034422832</v>
      </c>
      <c r="T184" s="5">
        <f t="shared" si="18"/>
        <v>1200724.350508455</v>
      </c>
      <c r="U184" s="1">
        <f t="shared" si="19"/>
        <v>6.4639323538151064E-2</v>
      </c>
      <c r="V184" s="5">
        <f t="shared" si="20"/>
        <v>18575756.749678392</v>
      </c>
      <c r="W184" s="1">
        <f t="shared" si="21"/>
        <v>0.85538862224860945</v>
      </c>
      <c r="X184" s="5">
        <f t="shared" si="22"/>
        <v>3140403.9128836459</v>
      </c>
      <c r="Y184" s="1">
        <f t="shared" si="23"/>
        <v>0.14461137775139052</v>
      </c>
    </row>
    <row r="185" spans="1:25" x14ac:dyDescent="0.25">
      <c r="A185" t="s">
        <v>189</v>
      </c>
      <c r="B185" s="13">
        <v>6570212.1996607557</v>
      </c>
      <c r="C185" s="7">
        <v>77.909166758509883</v>
      </c>
      <c r="D185" s="8">
        <v>566688.23971043737</v>
      </c>
      <c r="E185" s="7">
        <v>7.9402570418982368</v>
      </c>
      <c r="F185" s="8">
        <v>7136900.4393711928</v>
      </c>
      <c r="G185" s="7">
        <v>84.628920584720618</v>
      </c>
      <c r="H185" s="8">
        <v>1296269.2029457733</v>
      </c>
      <c r="I185" s="12">
        <v>15.371079415279382</v>
      </c>
      <c r="J185" s="13">
        <v>10823208.09175837</v>
      </c>
      <c r="K185" s="7">
        <v>81.489141247267582</v>
      </c>
      <c r="L185" s="8">
        <v>621051.14795295149</v>
      </c>
      <c r="M185" s="7">
        <v>5.4267483368247902</v>
      </c>
      <c r="N185" s="8">
        <v>11444259.239711322</v>
      </c>
      <c r="O185" s="7">
        <v>86.165104629682205</v>
      </c>
      <c r="P185" s="8">
        <v>1837520.3030584762</v>
      </c>
      <c r="Q185" s="12">
        <v>13.834895370317795</v>
      </c>
      <c r="R185" s="5">
        <f t="shared" si="16"/>
        <v>17393420.291419126</v>
      </c>
      <c r="S185" s="1">
        <f t="shared" si="17"/>
        <v>0.80098830272025012</v>
      </c>
      <c r="T185" s="5">
        <f t="shared" si="18"/>
        <v>1187739.3876633889</v>
      </c>
      <c r="U185" s="1">
        <f t="shared" si="19"/>
        <v>6.3921703928978682E-2</v>
      </c>
      <c r="V185" s="5">
        <f t="shared" si="20"/>
        <v>18581159.679082513</v>
      </c>
      <c r="W185" s="1">
        <f t="shared" si="21"/>
        <v>0.85568515591293892</v>
      </c>
      <c r="X185" s="5">
        <f t="shared" si="22"/>
        <v>3133789.5060042497</v>
      </c>
      <c r="Y185" s="1">
        <f t="shared" si="23"/>
        <v>0.14431484408706105</v>
      </c>
    </row>
    <row r="186" spans="1:25" x14ac:dyDescent="0.25">
      <c r="A186" t="s">
        <v>190</v>
      </c>
      <c r="B186" s="13">
        <v>6595032.5355885103</v>
      </c>
      <c r="C186" s="7">
        <v>78.134213105708213</v>
      </c>
      <c r="D186" s="8">
        <v>560543.56118026993</v>
      </c>
      <c r="E186" s="7">
        <v>7.8336608205926659</v>
      </c>
      <c r="F186" s="8">
        <v>7155576.0967687806</v>
      </c>
      <c r="G186" s="7">
        <v>84.775215985974299</v>
      </c>
      <c r="H186" s="8">
        <v>1285070.1623367579</v>
      </c>
      <c r="I186" s="12">
        <v>15.224784014025701</v>
      </c>
      <c r="J186" s="13">
        <v>10819872.993334331</v>
      </c>
      <c r="K186" s="7">
        <v>81.517354380559453</v>
      </c>
      <c r="L186" s="8">
        <v>618927.49849677086</v>
      </c>
      <c r="M186" s="7">
        <v>5.4107727373929757</v>
      </c>
      <c r="N186" s="8">
        <v>11438800.491831101</v>
      </c>
      <c r="O186" s="7">
        <v>86.180378822890404</v>
      </c>
      <c r="P186" s="8">
        <v>1834290.9566748508</v>
      </c>
      <c r="Q186" s="12">
        <v>13.819621177109596</v>
      </c>
      <c r="R186" s="5">
        <f t="shared" si="16"/>
        <v>17414905.528922841</v>
      </c>
      <c r="S186" s="1">
        <f t="shared" si="17"/>
        <v>0.80202246906658781</v>
      </c>
      <c r="T186" s="5">
        <f t="shared" si="18"/>
        <v>1179471.0596770407</v>
      </c>
      <c r="U186" s="1">
        <f t="shared" si="19"/>
        <v>6.3431600089253234E-2</v>
      </c>
      <c r="V186" s="5">
        <f t="shared" si="20"/>
        <v>18594376.588599883</v>
      </c>
      <c r="W186" s="1">
        <f t="shared" si="21"/>
        <v>0.85634158609560085</v>
      </c>
      <c r="X186" s="5">
        <f t="shared" si="22"/>
        <v>3119361.1190116089</v>
      </c>
      <c r="Y186" s="1">
        <f t="shared" si="23"/>
        <v>0.14365841390439904</v>
      </c>
    </row>
    <row r="187" spans="1:25" x14ac:dyDescent="0.25">
      <c r="A187" t="s">
        <v>191</v>
      </c>
      <c r="B187" s="13">
        <v>6609446.6418978348</v>
      </c>
      <c r="C187" s="7">
        <v>78.23568310964373</v>
      </c>
      <c r="D187" s="8">
        <v>552358.40726918366</v>
      </c>
      <c r="E187" s="7">
        <v>7.7125585446287444</v>
      </c>
      <c r="F187" s="8">
        <v>7161805.0491670184</v>
      </c>
      <c r="G187" s="7">
        <v>84.773921430552662</v>
      </c>
      <c r="H187" s="8">
        <v>1286317.8267270902</v>
      </c>
      <c r="I187" s="12">
        <v>15.226078569447338</v>
      </c>
      <c r="J187" s="13">
        <v>10814903.688890919</v>
      </c>
      <c r="K187" s="7">
        <v>81.533284234998689</v>
      </c>
      <c r="L187" s="8">
        <v>622192.02613046346</v>
      </c>
      <c r="M187" s="7">
        <v>5.4401225768643506</v>
      </c>
      <c r="N187" s="8">
        <v>11437095.715021383</v>
      </c>
      <c r="O187" s="7">
        <v>86.223974117642229</v>
      </c>
      <c r="P187" s="8">
        <v>1827307.6392207262</v>
      </c>
      <c r="Q187" s="12">
        <v>13.776025882357771</v>
      </c>
      <c r="R187" s="5">
        <f t="shared" si="16"/>
        <v>17424350.330788754</v>
      </c>
      <c r="S187" s="1">
        <f t="shared" si="17"/>
        <v>0.80250221213800421</v>
      </c>
      <c r="T187" s="5">
        <f t="shared" si="18"/>
        <v>1174550.433399647</v>
      </c>
      <c r="U187" s="1">
        <f t="shared" si="19"/>
        <v>6.3151604941148298E-2</v>
      </c>
      <c r="V187" s="5">
        <f t="shared" si="20"/>
        <v>18598900.764188401</v>
      </c>
      <c r="W187" s="1">
        <f t="shared" si="21"/>
        <v>0.8565977338175319</v>
      </c>
      <c r="X187" s="5">
        <f t="shared" si="22"/>
        <v>3113625.4659478161</v>
      </c>
      <c r="Y187" s="1">
        <f t="shared" si="23"/>
        <v>0.14340226618246818</v>
      </c>
    </row>
    <row r="188" spans="1:25" x14ac:dyDescent="0.25">
      <c r="A188" t="s">
        <v>192</v>
      </c>
      <c r="B188" s="13">
        <v>6615689.3514661742</v>
      </c>
      <c r="C188" s="7">
        <v>78.240334788695591</v>
      </c>
      <c r="D188" s="8">
        <v>551556.3934081425</v>
      </c>
      <c r="E188" s="7">
        <v>7.695513912057363</v>
      </c>
      <c r="F188" s="8">
        <v>7167245.7448743172</v>
      </c>
      <c r="G188" s="7">
        <v>84.763306860462365</v>
      </c>
      <c r="H188" s="8">
        <v>1288353.7478083617</v>
      </c>
      <c r="I188" s="12">
        <v>15.236693139537635</v>
      </c>
      <c r="J188" s="13">
        <v>10834064.474078555</v>
      </c>
      <c r="K188" s="7">
        <v>81.731270335813761</v>
      </c>
      <c r="L188" s="8">
        <v>606682.81920119876</v>
      </c>
      <c r="M188" s="7">
        <v>5.3028251009229228</v>
      </c>
      <c r="N188" s="8">
        <v>11440747.293279756</v>
      </c>
      <c r="O188" s="7">
        <v>86.308034450783111</v>
      </c>
      <c r="P188" s="8">
        <v>1814967.966698511</v>
      </c>
      <c r="Q188" s="12">
        <v>13.691965549216889</v>
      </c>
      <c r="R188" s="5">
        <f t="shared" si="16"/>
        <v>17449753.82554473</v>
      </c>
      <c r="S188" s="1">
        <f t="shared" si="17"/>
        <v>0.80371704912094666</v>
      </c>
      <c r="T188" s="5">
        <f t="shared" si="18"/>
        <v>1158239.2126093414</v>
      </c>
      <c r="U188" s="1">
        <f t="shared" si="19"/>
        <v>6.2244177017611327E-2</v>
      </c>
      <c r="V188" s="5">
        <f t="shared" si="20"/>
        <v>18607993.038154073</v>
      </c>
      <c r="W188" s="1">
        <f t="shared" si="21"/>
        <v>0.85706431186409249</v>
      </c>
      <c r="X188" s="5">
        <f t="shared" si="22"/>
        <v>3103321.7145068729</v>
      </c>
      <c r="Y188" s="1">
        <f t="shared" si="23"/>
        <v>0.14293568813590751</v>
      </c>
    </row>
    <row r="189" spans="1:25" x14ac:dyDescent="0.25">
      <c r="A189" t="s">
        <v>193</v>
      </c>
      <c r="B189" s="13">
        <v>6621918.6030004518</v>
      </c>
      <c r="C189" s="7">
        <v>78.244819228196334</v>
      </c>
      <c r="D189" s="8">
        <v>550249.26499141403</v>
      </c>
      <c r="E189" s="7">
        <v>7.6720076149790142</v>
      </c>
      <c r="F189" s="8">
        <v>7172167.8679918665</v>
      </c>
      <c r="G189" s="7">
        <v>84.746583573380676</v>
      </c>
      <c r="H189" s="8">
        <v>1290908.2414793847</v>
      </c>
      <c r="I189" s="12">
        <v>15.253416426619324</v>
      </c>
      <c r="J189" s="13">
        <v>10836411.725605315</v>
      </c>
      <c r="K189" s="7">
        <v>81.80259306519585</v>
      </c>
      <c r="L189" s="8">
        <v>603847.53098798357</v>
      </c>
      <c r="M189" s="7">
        <v>5.2782678910005609</v>
      </c>
      <c r="N189" s="8">
        <v>11440259.256593298</v>
      </c>
      <c r="O189" s="7">
        <v>86.360955658056255</v>
      </c>
      <c r="P189" s="8">
        <v>1806767.9091211229</v>
      </c>
      <c r="Q189" s="12">
        <v>13.639044341943745</v>
      </c>
      <c r="R189" s="5">
        <f t="shared" si="16"/>
        <v>17458330.328605767</v>
      </c>
      <c r="S189" s="1">
        <f t="shared" si="17"/>
        <v>0.80415694514730285</v>
      </c>
      <c r="T189" s="5">
        <f t="shared" si="18"/>
        <v>1154096.7959793976</v>
      </c>
      <c r="U189" s="1">
        <f t="shared" si="19"/>
        <v>6.2006786554718078E-2</v>
      </c>
      <c r="V189" s="5">
        <f t="shared" si="20"/>
        <v>18612427.124585167</v>
      </c>
      <c r="W189" s="1">
        <f t="shared" si="21"/>
        <v>0.85731637886121415</v>
      </c>
      <c r="X189" s="5">
        <f t="shared" si="22"/>
        <v>3097676.1506005079</v>
      </c>
      <c r="Y189" s="1">
        <f t="shared" si="23"/>
        <v>0.14268362113878591</v>
      </c>
    </row>
    <row r="190" spans="1:25" x14ac:dyDescent="0.25">
      <c r="A190" t="s">
        <v>194</v>
      </c>
      <c r="B190" s="13">
        <v>6650334.9594960343</v>
      </c>
      <c r="C190" s="7">
        <v>78.51122794949525</v>
      </c>
      <c r="D190" s="8">
        <v>553726.31690668641</v>
      </c>
      <c r="E190" s="7">
        <v>7.6863077042451868</v>
      </c>
      <c r="F190" s="8">
        <v>7204061.2764027203</v>
      </c>
      <c r="G190" s="7">
        <v>85.048302149978781</v>
      </c>
      <c r="H190" s="8">
        <v>1266491.4498571027</v>
      </c>
      <c r="I190" s="12">
        <v>14.951697850021219</v>
      </c>
      <c r="J190" s="13">
        <v>10856865.723970667</v>
      </c>
      <c r="K190" s="7">
        <v>82.010784475102852</v>
      </c>
      <c r="L190" s="8">
        <v>607164.38610190596</v>
      </c>
      <c r="M190" s="7">
        <v>5.2962560310133586</v>
      </c>
      <c r="N190" s="8">
        <v>11464030.110072572</v>
      </c>
      <c r="O190" s="7">
        <v>86.597193561808425</v>
      </c>
      <c r="P190" s="8">
        <v>1774308.9613780081</v>
      </c>
      <c r="Q190" s="12">
        <v>13.402806438191575</v>
      </c>
      <c r="R190" s="5">
        <f t="shared" si="16"/>
        <v>17507200.683466703</v>
      </c>
      <c r="S190" s="1">
        <f t="shared" si="17"/>
        <v>0.80645298924531716</v>
      </c>
      <c r="T190" s="5">
        <f t="shared" si="18"/>
        <v>1160890.7030085924</v>
      </c>
      <c r="U190" s="1">
        <f t="shared" si="19"/>
        <v>6.2185827087263862E-2</v>
      </c>
      <c r="V190" s="5">
        <f t="shared" si="20"/>
        <v>18668091.386475291</v>
      </c>
      <c r="W190" s="1">
        <f t="shared" si="21"/>
        <v>0.85992834458938983</v>
      </c>
      <c r="X190" s="5">
        <f t="shared" si="22"/>
        <v>3040800.4112351108</v>
      </c>
      <c r="Y190" s="1">
        <f t="shared" si="23"/>
        <v>0.14007165541061006</v>
      </c>
    </row>
    <row r="191" spans="1:25" x14ac:dyDescent="0.25">
      <c r="A191" t="s">
        <v>195</v>
      </c>
      <c r="B191" s="13">
        <v>6653887.5969401058</v>
      </c>
      <c r="C191" s="7">
        <v>78.471128050709538</v>
      </c>
      <c r="D191" s="8">
        <v>558119.62046392995</v>
      </c>
      <c r="E191" s="7">
        <v>7.7387557116841785</v>
      </c>
      <c r="F191" s="8">
        <v>7212007.2174040349</v>
      </c>
      <c r="G191" s="7">
        <v>85.053186368793959</v>
      </c>
      <c r="H191" s="8">
        <v>1267401.4036116286</v>
      </c>
      <c r="I191" s="12">
        <v>14.946813631206041</v>
      </c>
      <c r="J191" s="13">
        <v>10867637.138901431</v>
      </c>
      <c r="K191" s="7">
        <v>82.145814746042106</v>
      </c>
      <c r="L191" s="8">
        <v>601800.6683433156</v>
      </c>
      <c r="M191" s="7">
        <v>5.2469936055905393</v>
      </c>
      <c r="N191" s="8">
        <v>11469437.807244746</v>
      </c>
      <c r="O191" s="7">
        <v>86.694679010088691</v>
      </c>
      <c r="P191" s="8">
        <v>1760252.8014603667</v>
      </c>
      <c r="Q191" s="12">
        <v>13.305320989911309</v>
      </c>
      <c r="R191" s="5">
        <f t="shared" si="16"/>
        <v>17521524.735841535</v>
      </c>
      <c r="S191" s="1">
        <f t="shared" si="17"/>
        <v>0.80710510143386061</v>
      </c>
      <c r="T191" s="5">
        <f t="shared" si="18"/>
        <v>1159920.2888072454</v>
      </c>
      <c r="U191" s="1">
        <f t="shared" si="19"/>
        <v>6.2089430837754603E-2</v>
      </c>
      <c r="V191" s="5">
        <f t="shared" si="20"/>
        <v>18681445.024648782</v>
      </c>
      <c r="W191" s="1">
        <f t="shared" si="21"/>
        <v>0.86053524501251555</v>
      </c>
      <c r="X191" s="5">
        <f t="shared" si="22"/>
        <v>3027654.205071995</v>
      </c>
      <c r="Y191" s="1">
        <f t="shared" si="23"/>
        <v>0.13946475498748442</v>
      </c>
    </row>
    <row r="192" spans="1:25" x14ac:dyDescent="0.25">
      <c r="A192" t="s">
        <v>196</v>
      </c>
      <c r="B192" s="13">
        <v>6666397.0693191364</v>
      </c>
      <c r="C192" s="7">
        <v>78.536632039832526</v>
      </c>
      <c r="D192" s="8">
        <v>547070.77069717227</v>
      </c>
      <c r="E192" s="7">
        <v>7.5840189882365294</v>
      </c>
      <c r="F192" s="8">
        <v>7213467.8400163082</v>
      </c>
      <c r="G192" s="7">
        <v>84.98165704677821</v>
      </c>
      <c r="H192" s="8">
        <v>1274796.6757551939</v>
      </c>
      <c r="I192" s="12">
        <v>15.01834295322179</v>
      </c>
      <c r="J192" s="13">
        <v>10841697.708529837</v>
      </c>
      <c r="K192" s="7">
        <v>82.003351845021243</v>
      </c>
      <c r="L192" s="8">
        <v>608315.60417799267</v>
      </c>
      <c r="M192" s="7">
        <v>5.3127938593997257</v>
      </c>
      <c r="N192" s="8">
        <v>11450013.312707828</v>
      </c>
      <c r="O192" s="7">
        <v>86.604468742329473</v>
      </c>
      <c r="P192" s="8">
        <v>1771028.8332518192</v>
      </c>
      <c r="Q192" s="12">
        <v>13.395531257670527</v>
      </c>
      <c r="R192" s="5">
        <f t="shared" si="16"/>
        <v>17508094.777848974</v>
      </c>
      <c r="S192" s="1">
        <f t="shared" si="17"/>
        <v>0.80647876280231412</v>
      </c>
      <c r="T192" s="5">
        <f t="shared" si="18"/>
        <v>1155386.3748751651</v>
      </c>
      <c r="U192" s="1">
        <f t="shared" si="19"/>
        <v>6.1906263114613211E-2</v>
      </c>
      <c r="V192" s="5">
        <f t="shared" si="20"/>
        <v>18663481.152724136</v>
      </c>
      <c r="W192" s="1">
        <f t="shared" si="21"/>
        <v>0.85969954930084658</v>
      </c>
      <c r="X192" s="5">
        <f t="shared" si="22"/>
        <v>3045825.5090070134</v>
      </c>
      <c r="Y192" s="1">
        <f t="shared" si="23"/>
        <v>0.1403004506991534</v>
      </c>
    </row>
    <row r="193" spans="1:25" x14ac:dyDescent="0.25">
      <c r="A193" t="s">
        <v>197</v>
      </c>
      <c r="B193" s="13">
        <v>6649860.4401792828</v>
      </c>
      <c r="C193" s="7">
        <v>78.26016484291037</v>
      </c>
      <c r="D193" s="8">
        <v>542775.99752675486</v>
      </c>
      <c r="E193" s="7">
        <v>7.5462732230056044</v>
      </c>
      <c r="F193" s="8">
        <v>7192636.4377060374</v>
      </c>
      <c r="G193" s="7">
        <v>84.64792883004057</v>
      </c>
      <c r="H193" s="8">
        <v>1304483.9728213081</v>
      </c>
      <c r="I193" s="12">
        <v>15.35207116995943</v>
      </c>
      <c r="J193" s="13">
        <v>10825765.851353392</v>
      </c>
      <c r="K193" s="7">
        <v>81.936446270951606</v>
      </c>
      <c r="L193" s="8">
        <v>624987.38257510052</v>
      </c>
      <c r="M193" s="7">
        <v>5.458046032493896</v>
      </c>
      <c r="N193" s="8">
        <v>11450753.233928492</v>
      </c>
      <c r="O193" s="7">
        <v>86.666757806923485</v>
      </c>
      <c r="P193" s="8">
        <v>1761640.4492856902</v>
      </c>
      <c r="Q193" s="12">
        <v>13.333242193076515</v>
      </c>
      <c r="R193" s="5">
        <f t="shared" si="16"/>
        <v>17475626.291532673</v>
      </c>
      <c r="S193" s="1">
        <f t="shared" si="17"/>
        <v>0.80497546909954054</v>
      </c>
      <c r="T193" s="5">
        <f t="shared" si="18"/>
        <v>1167763.3801018554</v>
      </c>
      <c r="U193" s="1">
        <f t="shared" si="19"/>
        <v>6.2636859534110328E-2</v>
      </c>
      <c r="V193" s="5">
        <f t="shared" si="20"/>
        <v>18643389.671634529</v>
      </c>
      <c r="W193" s="1">
        <f t="shared" si="21"/>
        <v>0.85876586602226579</v>
      </c>
      <c r="X193" s="5">
        <f t="shared" si="22"/>
        <v>3066124.422106998</v>
      </c>
      <c r="Y193" s="1">
        <f t="shared" si="23"/>
        <v>0.1412341339777341</v>
      </c>
    </row>
    <row r="194" spans="1:25" x14ac:dyDescent="0.25">
      <c r="A194" t="s">
        <v>198</v>
      </c>
      <c r="B194" s="13">
        <v>6680876.3638091749</v>
      </c>
      <c r="C194" s="7">
        <v>78.54332206003896</v>
      </c>
      <c r="D194" s="8">
        <v>534625.12121474696</v>
      </c>
      <c r="E194" s="7">
        <v>7.4093965932150949</v>
      </c>
      <c r="F194" s="8">
        <v>7215501.4850239214</v>
      </c>
      <c r="G194" s="7">
        <v>84.828610215411359</v>
      </c>
      <c r="H194" s="8">
        <v>1290474.8202592635</v>
      </c>
      <c r="I194" s="12">
        <v>15.171389784588641</v>
      </c>
      <c r="J194" s="13">
        <v>10829735.543906886</v>
      </c>
      <c r="K194" s="7">
        <v>82.020179601151398</v>
      </c>
      <c r="L194" s="8">
        <v>610551.72670914873</v>
      </c>
      <c r="M194" s="7">
        <v>5.3368566039187577</v>
      </c>
      <c r="N194" s="8">
        <v>11440287.270616032</v>
      </c>
      <c r="O194" s="7">
        <v>86.644259485415262</v>
      </c>
      <c r="P194" s="8">
        <v>1763457.9498526859</v>
      </c>
      <c r="Q194" s="12">
        <v>13.355740514584738</v>
      </c>
      <c r="R194" s="5">
        <f t="shared" si="16"/>
        <v>17510611.907716062</v>
      </c>
      <c r="S194" s="1">
        <f t="shared" si="17"/>
        <v>0.80657929614367041</v>
      </c>
      <c r="T194" s="5">
        <f t="shared" si="18"/>
        <v>1145176.8479238958</v>
      </c>
      <c r="U194" s="1">
        <f t="shared" si="19"/>
        <v>6.1384531253211673E-2</v>
      </c>
      <c r="V194" s="5">
        <f t="shared" si="20"/>
        <v>18655788.755639955</v>
      </c>
      <c r="W194" s="1">
        <f t="shared" si="21"/>
        <v>0.85932879118281658</v>
      </c>
      <c r="X194" s="5">
        <f t="shared" si="22"/>
        <v>3053932.7701119492</v>
      </c>
      <c r="Y194" s="1">
        <f t="shared" si="23"/>
        <v>0.14067120881718348</v>
      </c>
    </row>
    <row r="195" spans="1:25" x14ac:dyDescent="0.25">
      <c r="A195" t="s">
        <v>199</v>
      </c>
      <c r="B195" s="13">
        <v>6712044.6917853598</v>
      </c>
      <c r="C195" s="7">
        <v>78.827680147996304</v>
      </c>
      <c r="D195" s="8">
        <v>528802.28093043575</v>
      </c>
      <c r="E195" s="7">
        <v>7.3030445598838556</v>
      </c>
      <c r="F195" s="8">
        <v>7240846.972715795</v>
      </c>
      <c r="G195" s="7">
        <v>85.038046582792418</v>
      </c>
      <c r="H195" s="8">
        <v>1273985.2273232306</v>
      </c>
      <c r="I195" s="12">
        <v>14.961953417207582</v>
      </c>
      <c r="J195" s="13">
        <v>10820394.981136523</v>
      </c>
      <c r="K195" s="7">
        <v>82.003149956465577</v>
      </c>
      <c r="L195" s="8">
        <v>615129.03548511048</v>
      </c>
      <c r="M195" s="7">
        <v>5.3791066731267847</v>
      </c>
      <c r="N195" s="8">
        <v>11435524.016621634</v>
      </c>
      <c r="O195" s="7">
        <v>86.664950068882845</v>
      </c>
      <c r="P195" s="8">
        <v>1759572.7411016151</v>
      </c>
      <c r="Q195" s="12">
        <v>13.335049931117155</v>
      </c>
      <c r="R195" s="5">
        <f t="shared" si="16"/>
        <v>17532439.672921881</v>
      </c>
      <c r="S195" s="1">
        <f t="shared" si="17"/>
        <v>0.80757701727316089</v>
      </c>
      <c r="T195" s="5">
        <f t="shared" si="18"/>
        <v>1143931.3164155462</v>
      </c>
      <c r="U195" s="1">
        <f t="shared" si="19"/>
        <v>6.125019239918883E-2</v>
      </c>
      <c r="V195" s="5">
        <f t="shared" si="20"/>
        <v>18676370.989337429</v>
      </c>
      <c r="W195" s="1">
        <f t="shared" si="21"/>
        <v>0.86026863679163668</v>
      </c>
      <c r="X195" s="5">
        <f t="shared" si="22"/>
        <v>3033557.9684248455</v>
      </c>
      <c r="Y195" s="1">
        <f t="shared" si="23"/>
        <v>0.13973136320836335</v>
      </c>
    </row>
    <row r="196" spans="1:25" x14ac:dyDescent="0.25">
      <c r="A196" t="s">
        <v>200</v>
      </c>
      <c r="B196" s="13">
        <v>6743908.8707223861</v>
      </c>
      <c r="C196" s="7">
        <v>79.119611085260942</v>
      </c>
      <c r="D196" s="8">
        <v>522420.13915168948</v>
      </c>
      <c r="E196" s="7">
        <v>7.1896020458443699</v>
      </c>
      <c r="F196" s="8">
        <v>7266329.0098740757</v>
      </c>
      <c r="G196" s="7">
        <v>85.24864975187657</v>
      </c>
      <c r="H196" s="8">
        <v>1257359.08492079</v>
      </c>
      <c r="I196" s="12">
        <v>14.75135024812343</v>
      </c>
      <c r="J196" s="13">
        <v>10800270.715252057</v>
      </c>
      <c r="K196" s="7">
        <v>81.904319295480548</v>
      </c>
      <c r="L196" s="8">
        <v>613416.75271628343</v>
      </c>
      <c r="M196" s="7">
        <v>5.3743959122570297</v>
      </c>
      <c r="N196" s="8">
        <v>11413687.467968341</v>
      </c>
      <c r="O196" s="7">
        <v>86.556191725374433</v>
      </c>
      <c r="P196" s="8">
        <v>1772760.8270094448</v>
      </c>
      <c r="Q196" s="12">
        <v>13.443808274625567</v>
      </c>
      <c r="R196" s="5">
        <f t="shared" si="16"/>
        <v>17544179.585974444</v>
      </c>
      <c r="S196" s="1">
        <f t="shared" si="17"/>
        <v>0.80811005840752181</v>
      </c>
      <c r="T196" s="5">
        <f t="shared" si="18"/>
        <v>1135836.8918679729</v>
      </c>
      <c r="U196" s="1">
        <f t="shared" si="19"/>
        <v>6.0804919161354221E-2</v>
      </c>
      <c r="V196" s="5">
        <f t="shared" si="20"/>
        <v>18680016.477842417</v>
      </c>
      <c r="W196" s="1">
        <f t="shared" si="21"/>
        <v>0.86042833368114235</v>
      </c>
      <c r="X196" s="5">
        <f t="shared" si="22"/>
        <v>3030119.9119302351</v>
      </c>
      <c r="Y196" s="1">
        <f t="shared" si="23"/>
        <v>0.13957166631885753</v>
      </c>
    </row>
    <row r="197" spans="1:25" x14ac:dyDescent="0.25">
      <c r="A197" t="s">
        <v>201</v>
      </c>
      <c r="B197" s="13">
        <v>6722934.7921297643</v>
      </c>
      <c r="C197" s="7">
        <v>78.791680422192243</v>
      </c>
      <c r="D197" s="8">
        <v>554832.68057015643</v>
      </c>
      <c r="E197" s="7">
        <v>7.6236659477157422</v>
      </c>
      <c r="F197" s="8">
        <v>7277767.4726999206</v>
      </c>
      <c r="G197" s="7">
        <v>85.294227391180925</v>
      </c>
      <c r="H197" s="8">
        <v>1254776.5168507863</v>
      </c>
      <c r="I197" s="12">
        <v>14.705772608819075</v>
      </c>
      <c r="J197" s="13">
        <v>10771334.587764397</v>
      </c>
      <c r="K197" s="7">
        <v>81.738489921649773</v>
      </c>
      <c r="L197" s="8">
        <v>631182.44252557796</v>
      </c>
      <c r="M197" s="7">
        <v>5.5354659050180475</v>
      </c>
      <c r="N197" s="8">
        <v>11402517.030289976</v>
      </c>
      <c r="O197" s="7">
        <v>86.528230626177191</v>
      </c>
      <c r="P197" s="8">
        <v>1775282.8019423466</v>
      </c>
      <c r="Q197" s="12">
        <v>13.471769373822809</v>
      </c>
      <c r="R197" s="5">
        <f t="shared" ref="R197:R260" si="24">B197+J197</f>
        <v>17494269.37989416</v>
      </c>
      <c r="S197" s="1">
        <f t="shared" ref="S197:S260" si="25">R197/(V197+X197)</f>
        <v>0.80580342363538804</v>
      </c>
      <c r="T197" s="5">
        <f t="shared" ref="T197:T260" si="26">D197+L197</f>
        <v>1186015.1230957345</v>
      </c>
      <c r="U197" s="1">
        <f t="shared" ref="U197:U260" si="27">T197/V197</f>
        <v>6.3490206635017005E-2</v>
      </c>
      <c r="V197" s="5">
        <f t="shared" ref="V197:V260" si="28">F197+N197</f>
        <v>18680284.502989896</v>
      </c>
      <c r="W197" s="1">
        <f t="shared" ref="W197:W260" si="29">V197/(V197+X197)</f>
        <v>0.86043245820211611</v>
      </c>
      <c r="X197" s="5">
        <f t="shared" ref="X197:X260" si="30">H197+P197</f>
        <v>3030059.3187931329</v>
      </c>
      <c r="Y197" s="1">
        <f t="shared" ref="Y197:Y260" si="31">X197/(V197+X197)</f>
        <v>0.13956754179788389</v>
      </c>
    </row>
    <row r="198" spans="1:25" x14ac:dyDescent="0.25">
      <c r="A198" t="s">
        <v>202</v>
      </c>
      <c r="B198" s="13">
        <v>6723373.9100088812</v>
      </c>
      <c r="C198" s="7">
        <v>78.71512868004227</v>
      </c>
      <c r="D198" s="8">
        <v>537190.60140063765</v>
      </c>
      <c r="E198" s="7">
        <v>7.3987442788570572</v>
      </c>
      <c r="F198" s="8">
        <v>7260564.5114095192</v>
      </c>
      <c r="G198" s="7">
        <v>85.004385812092025</v>
      </c>
      <c r="H198" s="8">
        <v>1280835.3728970285</v>
      </c>
      <c r="I198" s="12">
        <v>14.995614187907975</v>
      </c>
      <c r="J198" s="13">
        <v>10765839.352496322</v>
      </c>
      <c r="K198" s="7">
        <v>81.750441242865136</v>
      </c>
      <c r="L198" s="8">
        <v>619896.95083796536</v>
      </c>
      <c r="M198" s="7">
        <v>5.4445047234795876</v>
      </c>
      <c r="N198" s="8">
        <v>11385736.303334286</v>
      </c>
      <c r="O198" s="7">
        <v>86.457631049144339</v>
      </c>
      <c r="P198" s="8">
        <v>1783415.0661525703</v>
      </c>
      <c r="Q198" s="12">
        <v>13.542368950855661</v>
      </c>
      <c r="R198" s="5">
        <f t="shared" si="24"/>
        <v>17489213.262505203</v>
      </c>
      <c r="S198" s="1">
        <f t="shared" si="25"/>
        <v>0.80556283707671306</v>
      </c>
      <c r="T198" s="5">
        <f t="shared" si="26"/>
        <v>1157087.5522386031</v>
      </c>
      <c r="U198" s="1">
        <f t="shared" si="27"/>
        <v>6.2054536378801907E-2</v>
      </c>
      <c r="V198" s="5">
        <f t="shared" si="28"/>
        <v>18646300.814743806</v>
      </c>
      <c r="W198" s="1">
        <f t="shared" si="29"/>
        <v>0.85885892977893907</v>
      </c>
      <c r="X198" s="5">
        <f t="shared" si="30"/>
        <v>3064250.4390495988</v>
      </c>
      <c r="Y198" s="1">
        <f t="shared" si="31"/>
        <v>0.14114107022106101</v>
      </c>
    </row>
    <row r="199" spans="1:25" x14ac:dyDescent="0.25">
      <c r="A199" t="s">
        <v>203</v>
      </c>
      <c r="B199" s="13">
        <v>6739208.987679786</v>
      </c>
      <c r="C199" s="7">
        <v>78.818799832661867</v>
      </c>
      <c r="D199" s="8">
        <v>534283.35911847278</v>
      </c>
      <c r="E199" s="7">
        <v>7.3456234452994318</v>
      </c>
      <c r="F199" s="8">
        <v>7273492.3467982588</v>
      </c>
      <c r="G199" s="7">
        <v>85.067541074143904</v>
      </c>
      <c r="H199" s="8">
        <v>1276763.432264128</v>
      </c>
      <c r="I199" s="12">
        <v>14.932458925856096</v>
      </c>
      <c r="J199" s="13">
        <v>10768257.958688295</v>
      </c>
      <c r="K199" s="7">
        <v>81.822541547195129</v>
      </c>
      <c r="L199" s="8">
        <v>608957.46851100284</v>
      </c>
      <c r="M199" s="7">
        <v>5.3524297962678951</v>
      </c>
      <c r="N199" s="8">
        <v>11377215.427199297</v>
      </c>
      <c r="O199" s="7">
        <v>86.449701108089016</v>
      </c>
      <c r="P199" s="8">
        <v>1783287.4795420924</v>
      </c>
      <c r="Q199" s="12">
        <v>13.550298891910984</v>
      </c>
      <c r="R199" s="5">
        <f t="shared" si="24"/>
        <v>17507466.94636808</v>
      </c>
      <c r="S199" s="1">
        <f t="shared" si="25"/>
        <v>0.8063959071967326</v>
      </c>
      <c r="T199" s="5">
        <f t="shared" si="26"/>
        <v>1143240.8276294756</v>
      </c>
      <c r="U199" s="1">
        <f t="shared" si="27"/>
        <v>6.1297450020816859E-2</v>
      </c>
      <c r="V199" s="5">
        <f t="shared" si="28"/>
        <v>18650707.773997556</v>
      </c>
      <c r="W199" s="1">
        <f t="shared" si="29"/>
        <v>0.85905370898866251</v>
      </c>
      <c r="X199" s="5">
        <f t="shared" si="30"/>
        <v>3060050.9118062202</v>
      </c>
      <c r="Y199" s="1">
        <f t="shared" si="31"/>
        <v>0.14094629101133738</v>
      </c>
    </row>
    <row r="200" spans="1:25" x14ac:dyDescent="0.25">
      <c r="A200" t="s">
        <v>204</v>
      </c>
      <c r="B200" s="13">
        <v>6761471.1081284257</v>
      </c>
      <c r="C200" s="7">
        <v>78.997346521500958</v>
      </c>
      <c r="D200" s="8">
        <v>514813.43449003936</v>
      </c>
      <c r="E200" s="7">
        <v>7.0752240580297192</v>
      </c>
      <c r="F200" s="8">
        <v>7276284.5426184647</v>
      </c>
      <c r="G200" s="7">
        <v>85.012146352478979</v>
      </c>
      <c r="H200" s="8">
        <v>1282827.1311997622</v>
      </c>
      <c r="I200" s="12">
        <v>14.987853647521021</v>
      </c>
      <c r="J200" s="13">
        <v>10752339.261553533</v>
      </c>
      <c r="K200" s="7">
        <v>81.755309164497191</v>
      </c>
      <c r="L200" s="8">
        <v>606784.65615783818</v>
      </c>
      <c r="M200" s="7">
        <v>5.341826187948592</v>
      </c>
      <c r="N200" s="8">
        <v>11359123.917711373</v>
      </c>
      <c r="O200" s="7">
        <v>86.368990518268944</v>
      </c>
      <c r="P200" s="8">
        <v>1792730.5262845531</v>
      </c>
      <c r="Q200" s="12">
        <v>13.631009481731056</v>
      </c>
      <c r="R200" s="5">
        <f t="shared" si="24"/>
        <v>17513810.369681958</v>
      </c>
      <c r="S200" s="1">
        <f t="shared" si="25"/>
        <v>0.80668037869174458</v>
      </c>
      <c r="T200" s="5">
        <f t="shared" si="26"/>
        <v>1121598.0906478777</v>
      </c>
      <c r="U200" s="1">
        <f t="shared" si="27"/>
        <v>6.0186396935461961E-2</v>
      </c>
      <c r="V200" s="5">
        <f t="shared" si="28"/>
        <v>18635408.460329838</v>
      </c>
      <c r="W200" s="1">
        <f t="shared" si="29"/>
        <v>0.85834081998954548</v>
      </c>
      <c r="X200" s="5">
        <f t="shared" si="30"/>
        <v>3075557.6574843153</v>
      </c>
      <c r="Y200" s="1">
        <f t="shared" si="31"/>
        <v>0.14165918001045458</v>
      </c>
    </row>
    <row r="201" spans="1:25" x14ac:dyDescent="0.25">
      <c r="A201" t="s">
        <v>205</v>
      </c>
      <c r="B201" s="13">
        <v>6789554.554806916</v>
      </c>
      <c r="C201" s="7">
        <v>79.243467023730503</v>
      </c>
      <c r="D201" s="8">
        <v>512879.50240864733</v>
      </c>
      <c r="E201" s="7">
        <v>7.0234047769574737</v>
      </c>
      <c r="F201" s="8">
        <v>7302434.057215563</v>
      </c>
      <c r="G201" s="7">
        <v>85.229478272066757</v>
      </c>
      <c r="H201" s="8">
        <v>1265533.5113585065</v>
      </c>
      <c r="I201" s="12">
        <v>14.770521727933243</v>
      </c>
      <c r="J201" s="13">
        <v>10767781.025125101</v>
      </c>
      <c r="K201" s="7">
        <v>81.926594169534923</v>
      </c>
      <c r="L201" s="8">
        <v>592004.97339773737</v>
      </c>
      <c r="M201" s="7">
        <v>5.2114095589011828</v>
      </c>
      <c r="N201" s="8">
        <v>11359785.998522839</v>
      </c>
      <c r="O201" s="7">
        <v>86.430860284227691</v>
      </c>
      <c r="P201" s="8">
        <v>1783419.9827276194</v>
      </c>
      <c r="Q201" s="12">
        <v>13.569139715772309</v>
      </c>
      <c r="R201" s="5">
        <f t="shared" si="24"/>
        <v>17557335.579932019</v>
      </c>
      <c r="S201" s="1">
        <f t="shared" si="25"/>
        <v>0.80867740933672005</v>
      </c>
      <c r="T201" s="5">
        <f t="shared" si="26"/>
        <v>1104884.4758063848</v>
      </c>
      <c r="U201" s="1">
        <f t="shared" si="27"/>
        <v>5.9204342918818306E-2</v>
      </c>
      <c r="V201" s="5">
        <f t="shared" si="28"/>
        <v>18662220.055738401</v>
      </c>
      <c r="W201" s="1">
        <f t="shared" si="29"/>
        <v>0.85956754078312958</v>
      </c>
      <c r="X201" s="5">
        <f t="shared" si="30"/>
        <v>3048953.4940861259</v>
      </c>
      <c r="Y201" s="1">
        <f t="shared" si="31"/>
        <v>0.14043245921687028</v>
      </c>
    </row>
    <row r="202" spans="1:25" x14ac:dyDescent="0.25">
      <c r="A202" t="s">
        <v>206</v>
      </c>
      <c r="B202" s="13">
        <v>6810980.1224860791</v>
      </c>
      <c r="C202" s="7">
        <v>79.411452871874218</v>
      </c>
      <c r="D202" s="8">
        <v>514455.68205246062</v>
      </c>
      <c r="E202" s="7">
        <v>7.0228679327682464</v>
      </c>
      <c r="F202" s="8">
        <v>7325435.8045385387</v>
      </c>
      <c r="G202" s="7">
        <v>85.409660532927376</v>
      </c>
      <c r="H202" s="8">
        <v>1251387.6587913693</v>
      </c>
      <c r="I202" s="12">
        <v>14.590339467072624</v>
      </c>
      <c r="J202" s="13">
        <v>10764440.112312838</v>
      </c>
      <c r="K202" s="7">
        <v>81.955102767238671</v>
      </c>
      <c r="L202" s="8">
        <v>583046.04534350894</v>
      </c>
      <c r="M202" s="7">
        <v>5.1381075706368469</v>
      </c>
      <c r="N202" s="8">
        <v>11347486.157656346</v>
      </c>
      <c r="O202" s="7">
        <v>86.394125890187937</v>
      </c>
      <c r="P202" s="8">
        <v>1787071.3608486447</v>
      </c>
      <c r="Q202" s="12">
        <v>13.605874109812063</v>
      </c>
      <c r="R202" s="5">
        <f t="shared" si="24"/>
        <v>17575420.234798916</v>
      </c>
      <c r="S202" s="1">
        <f t="shared" si="25"/>
        <v>0.80950264055076071</v>
      </c>
      <c r="T202" s="5">
        <f t="shared" si="26"/>
        <v>1097501.7273959694</v>
      </c>
      <c r="U202" s="1">
        <f t="shared" si="27"/>
        <v>5.877503957966336E-2</v>
      </c>
      <c r="V202" s="5">
        <f t="shared" si="28"/>
        <v>18672921.962194882</v>
      </c>
      <c r="W202" s="1">
        <f t="shared" si="29"/>
        <v>0.86005224530939883</v>
      </c>
      <c r="X202" s="5">
        <f t="shared" si="30"/>
        <v>3038459.019640014</v>
      </c>
      <c r="Y202" s="1">
        <f t="shared" si="31"/>
        <v>0.13994775469060119</v>
      </c>
    </row>
    <row r="203" spans="1:25" x14ac:dyDescent="0.25">
      <c r="A203" t="s">
        <v>207</v>
      </c>
      <c r="B203" s="13">
        <v>6805558.0906870253</v>
      </c>
      <c r="C203" s="7">
        <v>79.302239860818389</v>
      </c>
      <c r="D203" s="8">
        <v>518807.0841090912</v>
      </c>
      <c r="E203" s="7">
        <v>7.0833044465663582</v>
      </c>
      <c r="F203" s="8">
        <v>7324365.1747961165</v>
      </c>
      <c r="G203" s="7">
        <v>85.347675558709497</v>
      </c>
      <c r="H203" s="8">
        <v>1257432.89626885</v>
      </c>
      <c r="I203" s="12">
        <v>14.652324441290503</v>
      </c>
      <c r="J203" s="13">
        <v>10774799.922135595</v>
      </c>
      <c r="K203" s="7">
        <v>82.064999247687453</v>
      </c>
      <c r="L203" s="8">
        <v>589147.34201110597</v>
      </c>
      <c r="M203" s="7">
        <v>5.1843547696658909</v>
      </c>
      <c r="N203" s="8">
        <v>11363947.264146701</v>
      </c>
      <c r="O203" s="7">
        <v>86.552170845147216</v>
      </c>
      <c r="P203" s="8">
        <v>1765645.157605771</v>
      </c>
      <c r="Q203" s="12">
        <v>13.447829154852784</v>
      </c>
      <c r="R203" s="5">
        <f t="shared" si="24"/>
        <v>17580358.012822621</v>
      </c>
      <c r="S203" s="1">
        <f t="shared" si="25"/>
        <v>0.8097297139323506</v>
      </c>
      <c r="T203" s="5">
        <f t="shared" si="26"/>
        <v>1107954.4261201972</v>
      </c>
      <c r="U203" s="1">
        <f t="shared" si="27"/>
        <v>5.9285953707164871E-2</v>
      </c>
      <c r="V203" s="5">
        <f t="shared" si="28"/>
        <v>18688312.438942816</v>
      </c>
      <c r="W203" s="1">
        <f t="shared" si="29"/>
        <v>0.86076073502179795</v>
      </c>
      <c r="X203" s="5">
        <f t="shared" si="30"/>
        <v>3023078.0538746212</v>
      </c>
      <c r="Y203" s="1">
        <f t="shared" si="31"/>
        <v>0.13923926497820191</v>
      </c>
    </row>
    <row r="204" spans="1:25" x14ac:dyDescent="0.25">
      <c r="A204" t="s">
        <v>208</v>
      </c>
      <c r="B204" s="13">
        <v>6822667.7829451635</v>
      </c>
      <c r="C204" s="7">
        <v>79.455553770390594</v>
      </c>
      <c r="D204" s="8">
        <v>514872.13576914207</v>
      </c>
      <c r="E204" s="7">
        <v>7.0169585647631978</v>
      </c>
      <c r="F204" s="8">
        <v>7337539.9187143054</v>
      </c>
      <c r="G204" s="7">
        <v>85.451661447030446</v>
      </c>
      <c r="H204" s="8">
        <v>1249232.7600857203</v>
      </c>
      <c r="I204" s="12">
        <v>14.548338552969554</v>
      </c>
      <c r="J204" s="13">
        <v>10750721.797661252</v>
      </c>
      <c r="K204" s="7">
        <v>81.912587164918122</v>
      </c>
      <c r="L204" s="8">
        <v>572383.12920605089</v>
      </c>
      <c r="M204" s="7">
        <v>5.0550015468628944</v>
      </c>
      <c r="N204" s="8">
        <v>11323104.926867304</v>
      </c>
      <c r="O204" s="7">
        <v>86.27372531408119</v>
      </c>
      <c r="P204" s="8">
        <v>1801522.3981326523</v>
      </c>
      <c r="Q204" s="12">
        <v>13.72627468591881</v>
      </c>
      <c r="R204" s="5">
        <f t="shared" si="24"/>
        <v>17573389.580606416</v>
      </c>
      <c r="S204" s="1">
        <f t="shared" si="25"/>
        <v>0.80940840192390529</v>
      </c>
      <c r="T204" s="5">
        <f t="shared" si="26"/>
        <v>1087255.264975193</v>
      </c>
      <c r="U204" s="1">
        <f t="shared" si="27"/>
        <v>5.8264613788661691E-2</v>
      </c>
      <c r="V204" s="5">
        <f t="shared" si="28"/>
        <v>18660644.84558161</v>
      </c>
      <c r="W204" s="1">
        <f t="shared" si="29"/>
        <v>0.85948602311760536</v>
      </c>
      <c r="X204" s="5">
        <f t="shared" si="30"/>
        <v>3050755.1582183726</v>
      </c>
      <c r="Y204" s="1">
        <f t="shared" si="31"/>
        <v>0.14051397688239459</v>
      </c>
    </row>
    <row r="205" spans="1:25" x14ac:dyDescent="0.25">
      <c r="A205" t="s">
        <v>209</v>
      </c>
      <c r="B205" s="13">
        <v>6845964.1870475784</v>
      </c>
      <c r="C205" s="7">
        <v>79.680697752557478</v>
      </c>
      <c r="D205" s="8">
        <v>486247.99851219094</v>
      </c>
      <c r="E205" s="7">
        <v>6.6316683997473387</v>
      </c>
      <c r="F205" s="8">
        <v>7332212.1855597701</v>
      </c>
      <c r="G205" s="7">
        <v>85.340175182419003</v>
      </c>
      <c r="H205" s="8">
        <v>1259535.1009753123</v>
      </c>
      <c r="I205" s="12">
        <v>14.659824817580997</v>
      </c>
      <c r="J205" s="13">
        <v>10764112.740200548</v>
      </c>
      <c r="K205" s="7">
        <v>82.045654475957122</v>
      </c>
      <c r="L205" s="8">
        <v>551578.65445354907</v>
      </c>
      <c r="M205" s="7">
        <v>4.8744582652203912</v>
      </c>
      <c r="N205" s="8">
        <v>11315691.394654095</v>
      </c>
      <c r="O205" s="7">
        <v>86.249868310563045</v>
      </c>
      <c r="P205" s="8">
        <v>1803970.8335933408</v>
      </c>
      <c r="Q205" s="12">
        <v>13.750131689436955</v>
      </c>
      <c r="R205" s="5">
        <f t="shared" si="24"/>
        <v>17610076.927248128</v>
      </c>
      <c r="S205" s="1">
        <f t="shared" si="25"/>
        <v>0.81109782003135533</v>
      </c>
      <c r="T205" s="5">
        <f t="shared" si="26"/>
        <v>1037826.6529657401</v>
      </c>
      <c r="U205" s="1">
        <f t="shared" si="27"/>
        <v>5.5653797677660322E-2</v>
      </c>
      <c r="V205" s="5">
        <f t="shared" si="28"/>
        <v>18647903.580213867</v>
      </c>
      <c r="W205" s="1">
        <f t="shared" si="29"/>
        <v>0.85889880007639208</v>
      </c>
      <c r="X205" s="5">
        <f t="shared" si="30"/>
        <v>3063505.9345686529</v>
      </c>
      <c r="Y205" s="1">
        <f t="shared" si="31"/>
        <v>0.14110119992360798</v>
      </c>
    </row>
    <row r="206" spans="1:25" x14ac:dyDescent="0.25">
      <c r="A206" t="s">
        <v>210</v>
      </c>
      <c r="B206" s="13">
        <v>6849300.1682675648</v>
      </c>
      <c r="C206" s="7">
        <v>79.673394725409651</v>
      </c>
      <c r="D206" s="8">
        <v>480551.53868655517</v>
      </c>
      <c r="E206" s="7">
        <v>6.556088143374537</v>
      </c>
      <c r="F206" s="8">
        <v>7329851.7069541197</v>
      </c>
      <c r="G206" s="7">
        <v>85.263334060388615</v>
      </c>
      <c r="H206" s="8">
        <v>1266870.1873160223</v>
      </c>
      <c r="I206" s="12">
        <v>14.736665939611385</v>
      </c>
      <c r="J206" s="13">
        <v>10781359.868878888</v>
      </c>
      <c r="K206" s="7">
        <v>82.208226090006079</v>
      </c>
      <c r="L206" s="8">
        <v>531436.6446456362</v>
      </c>
      <c r="M206" s="7">
        <v>4.6976593630964736</v>
      </c>
      <c r="N206" s="8">
        <v>11312796.513524525</v>
      </c>
      <c r="O206" s="7">
        <v>86.26044810716111</v>
      </c>
      <c r="P206" s="8">
        <v>1801900.6179703977</v>
      </c>
      <c r="Q206" s="12">
        <v>13.73955189283889</v>
      </c>
      <c r="R206" s="5">
        <f t="shared" si="24"/>
        <v>17630660.037146453</v>
      </c>
      <c r="S206" s="1">
        <f t="shared" si="25"/>
        <v>0.81204549625356348</v>
      </c>
      <c r="T206" s="5">
        <f t="shared" si="26"/>
        <v>1011988.1833321913</v>
      </c>
      <c r="U206" s="1">
        <f t="shared" si="27"/>
        <v>5.4283499391494107E-2</v>
      </c>
      <c r="V206" s="5">
        <f t="shared" si="28"/>
        <v>18642648.220478646</v>
      </c>
      <c r="W206" s="1">
        <f t="shared" si="29"/>
        <v>0.85865636872262052</v>
      </c>
      <c r="X206" s="5">
        <f t="shared" si="30"/>
        <v>3068770.80528642</v>
      </c>
      <c r="Y206" s="1">
        <f t="shared" si="31"/>
        <v>0.14134363127737953</v>
      </c>
    </row>
    <row r="207" spans="1:25" x14ac:dyDescent="0.25">
      <c r="A207" t="s">
        <v>211</v>
      </c>
      <c r="B207" s="13">
        <v>6854437.3833769532</v>
      </c>
      <c r="C207" s="7">
        <v>79.687040594597448</v>
      </c>
      <c r="D207" s="8">
        <v>486558.64354346984</v>
      </c>
      <c r="E207" s="7">
        <v>6.6279649486145154</v>
      </c>
      <c r="F207" s="8">
        <v>7340996.0269204229</v>
      </c>
      <c r="G207" s="7">
        <v>85.343583387406341</v>
      </c>
      <c r="H207" s="8">
        <v>1260700.4750847784</v>
      </c>
      <c r="I207" s="12">
        <v>14.656416612593659</v>
      </c>
      <c r="J207" s="13">
        <v>10754862.290932581</v>
      </c>
      <c r="K207" s="7">
        <v>82.037239681412814</v>
      </c>
      <c r="L207" s="8">
        <v>541156.78112784552</v>
      </c>
      <c r="M207" s="7">
        <v>4.7906857953731921</v>
      </c>
      <c r="N207" s="8">
        <v>11296019.072060427</v>
      </c>
      <c r="O207" s="7">
        <v>86.165140844409223</v>
      </c>
      <c r="P207" s="8">
        <v>1813712.9626819748</v>
      </c>
      <c r="Q207" s="12">
        <v>13.834859155590777</v>
      </c>
      <c r="R207" s="5">
        <f t="shared" si="24"/>
        <v>17609299.674309533</v>
      </c>
      <c r="S207" s="1">
        <f t="shared" si="25"/>
        <v>0.81106131015308236</v>
      </c>
      <c r="T207" s="5">
        <f t="shared" si="26"/>
        <v>1027715.4246713154</v>
      </c>
      <c r="U207" s="1">
        <f t="shared" si="27"/>
        <v>5.5143778078900363E-2</v>
      </c>
      <c r="V207" s="5">
        <f t="shared" si="28"/>
        <v>18637015.098980851</v>
      </c>
      <c r="W207" s="1">
        <f t="shared" si="29"/>
        <v>0.85839653836857555</v>
      </c>
      <c r="X207" s="5">
        <f t="shared" si="30"/>
        <v>3074413.4377667531</v>
      </c>
      <c r="Y207" s="1">
        <f t="shared" si="31"/>
        <v>0.14160346163142445</v>
      </c>
    </row>
    <row r="208" spans="1:25" x14ac:dyDescent="0.25">
      <c r="A208" t="s">
        <v>212</v>
      </c>
      <c r="B208" s="13">
        <v>6852239.5562251555</v>
      </c>
      <c r="C208" s="7">
        <v>79.615445610212817</v>
      </c>
      <c r="D208" s="8">
        <v>482178.11862831819</v>
      </c>
      <c r="E208" s="7">
        <v>6.5741840730109642</v>
      </c>
      <c r="F208" s="8">
        <v>7334417.6748534739</v>
      </c>
      <c r="G208" s="7">
        <v>85.217822097942573</v>
      </c>
      <c r="H208" s="8">
        <v>1272253.434886785</v>
      </c>
      <c r="I208" s="12">
        <v>14.782177902057427</v>
      </c>
      <c r="J208" s="13">
        <v>10795361.466897575</v>
      </c>
      <c r="K208" s="7">
        <v>82.377363275362882</v>
      </c>
      <c r="L208" s="8">
        <v>535937.25558456429</v>
      </c>
      <c r="M208" s="7">
        <v>4.7297072357754084</v>
      </c>
      <c r="N208" s="8">
        <v>11331298.722482141</v>
      </c>
      <c r="O208" s="7">
        <v>86.466999192739777</v>
      </c>
      <c r="P208" s="8">
        <v>1773468.2155077427</v>
      </c>
      <c r="Q208" s="12">
        <v>13.533000807260223</v>
      </c>
      <c r="R208" s="5">
        <f t="shared" si="24"/>
        <v>17647601.023122732</v>
      </c>
      <c r="S208" s="1">
        <f t="shared" si="25"/>
        <v>0.81282506411258781</v>
      </c>
      <c r="T208" s="5">
        <f t="shared" si="26"/>
        <v>1018115.3742128825</v>
      </c>
      <c r="U208" s="1">
        <f t="shared" si="27"/>
        <v>5.4544671768301939E-2</v>
      </c>
      <c r="V208" s="5">
        <f t="shared" si="28"/>
        <v>18665716.397335615</v>
      </c>
      <c r="W208" s="1">
        <f t="shared" si="29"/>
        <v>0.85971810601864074</v>
      </c>
      <c r="X208" s="5">
        <f t="shared" si="30"/>
        <v>3045721.6503945277</v>
      </c>
      <c r="Y208" s="1">
        <f t="shared" si="31"/>
        <v>0.14028189398135918</v>
      </c>
    </row>
    <row r="209" spans="1:25" x14ac:dyDescent="0.25">
      <c r="A209" t="s">
        <v>213</v>
      </c>
      <c r="B209" s="13">
        <v>6897810.2457416505</v>
      </c>
      <c r="C209" s="7">
        <v>80.098630064915014</v>
      </c>
      <c r="D209" s="8">
        <v>470123.12419684237</v>
      </c>
      <c r="E209" s="7">
        <v>6.3806647073515403</v>
      </c>
      <c r="F209" s="8">
        <v>7367933.3699384928</v>
      </c>
      <c r="G209" s="7">
        <v>85.557785487935234</v>
      </c>
      <c r="H209" s="8">
        <v>1243712.3475368237</v>
      </c>
      <c r="I209" s="12">
        <v>14.442214512064766</v>
      </c>
      <c r="J209" s="13">
        <v>10826984.586121395</v>
      </c>
      <c r="K209" s="7">
        <v>82.649987513847094</v>
      </c>
      <c r="L209" s="8">
        <v>501980.70144879969</v>
      </c>
      <c r="M209" s="7">
        <v>4.4309492412299836</v>
      </c>
      <c r="N209" s="8">
        <v>11328965.287570193</v>
      </c>
      <c r="O209" s="7">
        <v>86.481959230156519</v>
      </c>
      <c r="P209" s="8">
        <v>1770836.5536671733</v>
      </c>
      <c r="Q209" s="12">
        <v>13.518040769843481</v>
      </c>
      <c r="R209" s="5">
        <f t="shared" si="24"/>
        <v>17724794.831863046</v>
      </c>
      <c r="S209" s="1">
        <f t="shared" si="25"/>
        <v>0.81638015079055304</v>
      </c>
      <c r="T209" s="5">
        <f t="shared" si="26"/>
        <v>972103.82564564212</v>
      </c>
      <c r="U209" s="1">
        <f t="shared" si="27"/>
        <v>5.1992784656574295E-2</v>
      </c>
      <c r="V209" s="5">
        <f t="shared" si="28"/>
        <v>18696898.657508686</v>
      </c>
      <c r="W209" s="1">
        <f t="shared" si="29"/>
        <v>0.86115394226700115</v>
      </c>
      <c r="X209" s="5">
        <f t="shared" si="30"/>
        <v>3014548.901203997</v>
      </c>
      <c r="Y209" s="1">
        <f t="shared" si="31"/>
        <v>0.1388460577329988</v>
      </c>
    </row>
    <row r="210" spans="1:25" x14ac:dyDescent="0.25">
      <c r="A210" t="s">
        <v>214</v>
      </c>
      <c r="B210" s="13">
        <v>6924828.7489183582</v>
      </c>
      <c r="C210" s="7">
        <v>80.365949613188818</v>
      </c>
      <c r="D210" s="8">
        <v>458562.46023994836</v>
      </c>
      <c r="E210" s="7">
        <v>6.2107295584060429</v>
      </c>
      <c r="F210" s="8">
        <v>7383391.2091583069</v>
      </c>
      <c r="G210" s="7">
        <v>85.687786283864597</v>
      </c>
      <c r="H210" s="8">
        <v>1233229.1160520716</v>
      </c>
      <c r="I210" s="12">
        <v>14.312213716135403</v>
      </c>
      <c r="J210" s="13">
        <v>10836602.250030208</v>
      </c>
      <c r="K210" s="7">
        <v>82.754771682008638</v>
      </c>
      <c r="L210" s="8">
        <v>500197.57761784975</v>
      </c>
      <c r="M210" s="7">
        <v>4.4121585034779711</v>
      </c>
      <c r="N210" s="8">
        <v>11336799.827648059</v>
      </c>
      <c r="O210" s="7">
        <v>86.574579346495312</v>
      </c>
      <c r="P210" s="8">
        <v>1758036.9168367896</v>
      </c>
      <c r="Q210" s="12">
        <v>13.425420653504688</v>
      </c>
      <c r="R210" s="5">
        <f t="shared" si="24"/>
        <v>17761430.998948567</v>
      </c>
      <c r="S210" s="1">
        <f t="shared" si="25"/>
        <v>0.81806720488326445</v>
      </c>
      <c r="T210" s="5">
        <f t="shared" si="26"/>
        <v>958760.03785779816</v>
      </c>
      <c r="U210" s="1">
        <f t="shared" si="27"/>
        <v>5.1215291338253408E-2</v>
      </c>
      <c r="V210" s="5">
        <f t="shared" si="28"/>
        <v>18720191.036806367</v>
      </c>
      <c r="W210" s="1">
        <f t="shared" si="29"/>
        <v>0.86222638014175212</v>
      </c>
      <c r="X210" s="5">
        <f t="shared" si="30"/>
        <v>2991266.0328888614</v>
      </c>
      <c r="Y210" s="1">
        <f t="shared" si="31"/>
        <v>0.13777361985824801</v>
      </c>
    </row>
    <row r="211" spans="1:25" x14ac:dyDescent="0.25">
      <c r="A211" t="s">
        <v>215</v>
      </c>
      <c r="B211" s="13">
        <v>6954714.5995007101</v>
      </c>
      <c r="C211" s="7">
        <v>80.666218415398689</v>
      </c>
      <c r="D211" s="8">
        <v>450085.45747253671</v>
      </c>
      <c r="E211" s="7">
        <v>6.0782931883310249</v>
      </c>
      <c r="F211" s="8">
        <v>7404800.0569732469</v>
      </c>
      <c r="G211" s="7">
        <v>85.886661511752465</v>
      </c>
      <c r="H211" s="8">
        <v>1216794.8759721869</v>
      </c>
      <c r="I211" s="12">
        <v>14.113338488247535</v>
      </c>
      <c r="J211" s="13">
        <v>10850528.066902075</v>
      </c>
      <c r="K211" s="7">
        <v>82.892547451233483</v>
      </c>
      <c r="L211" s="8">
        <v>486785.5114469984</v>
      </c>
      <c r="M211" s="7">
        <v>4.2936583528624919</v>
      </c>
      <c r="N211" s="8">
        <v>11337313.578349072</v>
      </c>
      <c r="O211" s="7">
        <v>86.611342597183807</v>
      </c>
      <c r="P211" s="8">
        <v>1752558.0693832533</v>
      </c>
      <c r="Q211" s="12">
        <v>13.388657402816193</v>
      </c>
      <c r="R211" s="5">
        <f t="shared" si="24"/>
        <v>17805242.666402787</v>
      </c>
      <c r="S211" s="1">
        <f t="shared" si="25"/>
        <v>0.82008475108027301</v>
      </c>
      <c r="T211" s="5">
        <f t="shared" si="26"/>
        <v>936870.96891953517</v>
      </c>
      <c r="U211" s="1">
        <f t="shared" si="27"/>
        <v>4.9987476714145072E-2</v>
      </c>
      <c r="V211" s="5">
        <f t="shared" si="28"/>
        <v>18742113.635322317</v>
      </c>
      <c r="W211" s="1">
        <f t="shared" si="29"/>
        <v>0.863235726876321</v>
      </c>
      <c r="X211" s="5">
        <f t="shared" si="30"/>
        <v>2969352.9453554405</v>
      </c>
      <c r="Y211" s="1">
        <f t="shared" si="31"/>
        <v>0.13676427312367892</v>
      </c>
    </row>
    <row r="212" spans="1:25" x14ac:dyDescent="0.25">
      <c r="A212" t="s">
        <v>216</v>
      </c>
      <c r="B212" s="13">
        <v>6967814.120955159</v>
      </c>
      <c r="C212" s="7">
        <v>80.771552215476774</v>
      </c>
      <c r="D212" s="8">
        <v>431860.44500840409</v>
      </c>
      <c r="E212" s="7">
        <v>5.8362086218607718</v>
      </c>
      <c r="F212" s="8">
        <v>7399674.5659635626</v>
      </c>
      <c r="G212" s="7">
        <v>85.77771883793163</v>
      </c>
      <c r="H212" s="8">
        <v>1226894.9747169293</v>
      </c>
      <c r="I212" s="12">
        <v>14.22228116206837</v>
      </c>
      <c r="J212" s="13">
        <v>10876590.575677646</v>
      </c>
      <c r="K212" s="7">
        <v>83.123181149988412</v>
      </c>
      <c r="L212" s="8">
        <v>486660.12506968353</v>
      </c>
      <c r="M212" s="7">
        <v>4.2827544501651911</v>
      </c>
      <c r="N212" s="8">
        <v>11363250.70074733</v>
      </c>
      <c r="O212" s="7">
        <v>86.842429148998704</v>
      </c>
      <c r="P212" s="8">
        <v>1721655.8502324792</v>
      </c>
      <c r="Q212" s="12">
        <v>13.157570851001296</v>
      </c>
      <c r="R212" s="5">
        <f t="shared" si="24"/>
        <v>17844404.696632806</v>
      </c>
      <c r="S212" s="1">
        <f t="shared" si="25"/>
        <v>0.82188813976987518</v>
      </c>
      <c r="T212" s="5">
        <f t="shared" si="26"/>
        <v>918520.57007808762</v>
      </c>
      <c r="U212" s="1">
        <f t="shared" si="27"/>
        <v>4.8954017405149673E-2</v>
      </c>
      <c r="V212" s="5">
        <f t="shared" si="28"/>
        <v>18762925.266710892</v>
      </c>
      <c r="W212" s="1">
        <f t="shared" si="29"/>
        <v>0.86419390314590394</v>
      </c>
      <c r="X212" s="5">
        <f t="shared" si="30"/>
        <v>2948550.8249494084</v>
      </c>
      <c r="Y212" s="1">
        <f t="shared" si="31"/>
        <v>0.13580609685409598</v>
      </c>
    </row>
    <row r="213" spans="1:25" x14ac:dyDescent="0.25">
      <c r="A213" t="s">
        <v>217</v>
      </c>
      <c r="B213" s="13">
        <v>6947190.1977967173</v>
      </c>
      <c r="C213" s="7">
        <v>80.486064582916796</v>
      </c>
      <c r="D213" s="8">
        <v>440119.00176763767</v>
      </c>
      <c r="E213" s="7">
        <v>5.9577714953855248</v>
      </c>
      <c r="F213" s="8">
        <v>7387309.1995643545</v>
      </c>
      <c r="G213" s="7">
        <v>85.585024794438482</v>
      </c>
      <c r="H213" s="8">
        <v>1244234.9488511982</v>
      </c>
      <c r="I213" s="12">
        <v>14.414975205561518</v>
      </c>
      <c r="J213" s="13">
        <v>10889678.69781094</v>
      </c>
      <c r="K213" s="7">
        <v>83.254796941705848</v>
      </c>
      <c r="L213" s="8">
        <v>483121.26049103349</v>
      </c>
      <c r="M213" s="7">
        <v>4.2480414872536487</v>
      </c>
      <c r="N213" s="8">
        <v>11372799.958301973</v>
      </c>
      <c r="O213" s="7">
        <v>86.948401092624223</v>
      </c>
      <c r="P213" s="8">
        <v>1707141.4959253226</v>
      </c>
      <c r="Q213" s="12">
        <v>13.051598907375777</v>
      </c>
      <c r="R213" s="5">
        <f t="shared" si="24"/>
        <v>17836868.895607658</v>
      </c>
      <c r="S213" s="1">
        <f t="shared" si="25"/>
        <v>0.82154069150553433</v>
      </c>
      <c r="T213" s="5">
        <f t="shared" si="26"/>
        <v>923240.26225867122</v>
      </c>
      <c r="U213" s="1">
        <f t="shared" si="27"/>
        <v>4.9212947242982648E-2</v>
      </c>
      <c r="V213" s="5">
        <f t="shared" si="28"/>
        <v>18760109.157866329</v>
      </c>
      <c r="W213" s="1">
        <f t="shared" si="29"/>
        <v>0.86406381862615322</v>
      </c>
      <c r="X213" s="5">
        <f t="shared" si="30"/>
        <v>2951376.4447765211</v>
      </c>
      <c r="Y213" s="1">
        <f t="shared" si="31"/>
        <v>0.13593618137384678</v>
      </c>
    </row>
    <row r="214" spans="1:25" x14ac:dyDescent="0.25">
      <c r="A214" t="s">
        <v>218</v>
      </c>
      <c r="B214" s="13">
        <v>6931842.1012471272</v>
      </c>
      <c r="C214" s="7">
        <v>80.261993251743078</v>
      </c>
      <c r="D214" s="8">
        <v>433519.99929727823</v>
      </c>
      <c r="E214" s="7">
        <v>5.8859292099873119</v>
      </c>
      <c r="F214" s="8">
        <v>7365362.1005444061</v>
      </c>
      <c r="G214" s="7">
        <v>85.28160834826032</v>
      </c>
      <c r="H214" s="8">
        <v>1271156.6556062035</v>
      </c>
      <c r="I214" s="12">
        <v>14.71839165173968</v>
      </c>
      <c r="J214" s="13">
        <v>10886808.149654135</v>
      </c>
      <c r="K214" s="7">
        <v>83.264457632692441</v>
      </c>
      <c r="L214" s="8">
        <v>472430.44961505337</v>
      </c>
      <c r="M214" s="7">
        <v>4.1589975022220935</v>
      </c>
      <c r="N214" s="8">
        <v>11359238.599269187</v>
      </c>
      <c r="O214" s="7">
        <v>86.877698962532151</v>
      </c>
      <c r="P214" s="8">
        <v>1715737.7582055861</v>
      </c>
      <c r="Q214" s="12">
        <v>13.122301037467849</v>
      </c>
      <c r="R214" s="5">
        <f t="shared" si="24"/>
        <v>17818650.250901263</v>
      </c>
      <c r="S214" s="1">
        <f t="shared" si="25"/>
        <v>0.82070120724753282</v>
      </c>
      <c r="T214" s="5">
        <f t="shared" si="26"/>
        <v>905950.4489123316</v>
      </c>
      <c r="U214" s="1">
        <f t="shared" si="27"/>
        <v>4.8382898168896626E-2</v>
      </c>
      <c r="V214" s="5">
        <f t="shared" si="28"/>
        <v>18724600.699813593</v>
      </c>
      <c r="W214" s="1">
        <f t="shared" si="29"/>
        <v>0.86242797199455323</v>
      </c>
      <c r="X214" s="5">
        <f t="shared" si="30"/>
        <v>2986894.4138117898</v>
      </c>
      <c r="Y214" s="1">
        <f t="shared" si="31"/>
        <v>0.13757202800544666</v>
      </c>
    </row>
    <row r="215" spans="1:25" x14ac:dyDescent="0.25">
      <c r="A215" t="s">
        <v>219</v>
      </c>
      <c r="B215" s="13">
        <v>6936613.1342466008</v>
      </c>
      <c r="C215" s="7">
        <v>80.273693909972735</v>
      </c>
      <c r="D215" s="8">
        <v>417253.06129693671</v>
      </c>
      <c r="E215" s="7">
        <v>5.6739278387984982</v>
      </c>
      <c r="F215" s="8">
        <v>7353866.1955435369</v>
      </c>
      <c r="G215" s="7">
        <v>85.102339226832726</v>
      </c>
      <c r="H215" s="8">
        <v>1287337.1630885454</v>
      </c>
      <c r="I215" s="12">
        <v>14.897660773167274</v>
      </c>
      <c r="J215" s="13">
        <v>10883902.710853472</v>
      </c>
      <c r="K215" s="7">
        <v>83.257695054210075</v>
      </c>
      <c r="L215" s="8">
        <v>474795.11584171781</v>
      </c>
      <c r="M215" s="7">
        <v>4.1800136167532793</v>
      </c>
      <c r="N215" s="8">
        <v>11358697.826695191</v>
      </c>
      <c r="O215" s="7">
        <v>86.88969618635528</v>
      </c>
      <c r="P215" s="8">
        <v>1713850.8473544982</v>
      </c>
      <c r="Q215" s="12">
        <v>13.11030381364472</v>
      </c>
      <c r="R215" s="5">
        <f t="shared" si="24"/>
        <v>17820515.845100075</v>
      </c>
      <c r="S215" s="1">
        <f t="shared" si="25"/>
        <v>0.82070182151284066</v>
      </c>
      <c r="T215" s="5">
        <f t="shared" si="26"/>
        <v>892048.17713865452</v>
      </c>
      <c r="U215" s="1">
        <f t="shared" si="27"/>
        <v>4.7671082171235876E-2</v>
      </c>
      <c r="V215" s="5">
        <f t="shared" si="28"/>
        <v>18712564.022238728</v>
      </c>
      <c r="W215" s="1">
        <f t="shared" si="29"/>
        <v>0.86178399726008204</v>
      </c>
      <c r="X215" s="5">
        <f t="shared" si="30"/>
        <v>3001188.0104430439</v>
      </c>
      <c r="Y215" s="1">
        <f t="shared" si="31"/>
        <v>0.13821600273991802</v>
      </c>
    </row>
    <row r="216" spans="1:25" x14ac:dyDescent="0.25">
      <c r="A216" t="s">
        <v>220</v>
      </c>
      <c r="B216" s="13">
        <v>6955566.9937571492</v>
      </c>
      <c r="C216" s="7">
        <v>80.449423182917357</v>
      </c>
      <c r="D216" s="8">
        <v>404495.96817702032</v>
      </c>
      <c r="E216" s="7">
        <v>5.4958221182216871</v>
      </c>
      <c r="F216" s="8">
        <v>7360062.9619341698</v>
      </c>
      <c r="G216" s="7">
        <v>85.12790120618476</v>
      </c>
      <c r="H216" s="8">
        <v>1285824.9991793851</v>
      </c>
      <c r="I216" s="12">
        <v>14.87209879381524</v>
      </c>
      <c r="J216" s="13">
        <v>10905660.715135586</v>
      </c>
      <c r="K216" s="7">
        <v>83.439630918171176</v>
      </c>
      <c r="L216" s="8">
        <v>469514.09685314383</v>
      </c>
      <c r="M216" s="7">
        <v>4.1275330235655368</v>
      </c>
      <c r="N216" s="8">
        <v>11375174.81198873</v>
      </c>
      <c r="O216" s="7">
        <v>87.031901389040826</v>
      </c>
      <c r="P216" s="8">
        <v>1694946.1786358729</v>
      </c>
      <c r="Q216" s="12">
        <v>12.968098610959174</v>
      </c>
      <c r="R216" s="5">
        <f t="shared" si="24"/>
        <v>17861227.708892733</v>
      </c>
      <c r="S216" s="1">
        <f t="shared" si="25"/>
        <v>0.82249126663134453</v>
      </c>
      <c r="T216" s="5">
        <f t="shared" si="26"/>
        <v>874010.06503016409</v>
      </c>
      <c r="U216" s="1">
        <f t="shared" si="27"/>
        <v>4.665059902504555E-2</v>
      </c>
      <c r="V216" s="5">
        <f t="shared" si="28"/>
        <v>18735237.773922898</v>
      </c>
      <c r="W216" s="1">
        <f t="shared" si="29"/>
        <v>0.86273853614447527</v>
      </c>
      <c r="X216" s="5">
        <f t="shared" si="30"/>
        <v>2980771.177815258</v>
      </c>
      <c r="Y216" s="1">
        <f t="shared" si="31"/>
        <v>0.13726146385552471</v>
      </c>
    </row>
    <row r="217" spans="1:25" x14ac:dyDescent="0.25">
      <c r="A217" t="s">
        <v>221</v>
      </c>
      <c r="B217" s="13">
        <v>6977479.0553714698</v>
      </c>
      <c r="C217" s="7">
        <v>80.659158732861385</v>
      </c>
      <c r="D217" s="8">
        <v>398657.24830837914</v>
      </c>
      <c r="E217" s="7">
        <v>5.4046892830531714</v>
      </c>
      <c r="F217" s="8">
        <v>7376136.303679849</v>
      </c>
      <c r="G217" s="7">
        <v>85.267608004601882</v>
      </c>
      <c r="H217" s="8">
        <v>1274436.25991518</v>
      </c>
      <c r="I217" s="12">
        <v>14.732391995398118</v>
      </c>
      <c r="J217" s="13">
        <v>10897074.792025624</v>
      </c>
      <c r="K217" s="7">
        <v>83.389428691458406</v>
      </c>
      <c r="L217" s="8">
        <v>462359.82778234372</v>
      </c>
      <c r="M217" s="7">
        <v>4.0702714814354026</v>
      </c>
      <c r="N217" s="8">
        <v>11359434.619807966</v>
      </c>
      <c r="O217" s="7">
        <v>86.927618767648895</v>
      </c>
      <c r="P217" s="8">
        <v>1708258.6873915517</v>
      </c>
      <c r="Q217" s="12">
        <v>13.072381232351105</v>
      </c>
      <c r="R217" s="5">
        <f t="shared" si="24"/>
        <v>17874553.847397093</v>
      </c>
      <c r="S217" s="1">
        <f t="shared" si="25"/>
        <v>0.82301938625006632</v>
      </c>
      <c r="T217" s="5">
        <f t="shared" si="26"/>
        <v>861017.07609072281</v>
      </c>
      <c r="U217" s="1">
        <f t="shared" si="27"/>
        <v>4.595627641169505E-2</v>
      </c>
      <c r="V217" s="5">
        <f t="shared" si="28"/>
        <v>18735570.923487816</v>
      </c>
      <c r="W217" s="1">
        <f t="shared" si="29"/>
        <v>0.86266422167169032</v>
      </c>
      <c r="X217" s="5">
        <f t="shared" si="30"/>
        <v>2982694.9473067317</v>
      </c>
      <c r="Y217" s="1">
        <f t="shared" si="31"/>
        <v>0.13733577832830959</v>
      </c>
    </row>
    <row r="218" spans="1:25" x14ac:dyDescent="0.25">
      <c r="A218" t="s">
        <v>222</v>
      </c>
      <c r="B218" s="13">
        <v>6983324.6734444369</v>
      </c>
      <c r="C218" s="7">
        <v>80.683040832281051</v>
      </c>
      <c r="D218" s="8">
        <v>389166.92576336255</v>
      </c>
      <c r="E218" s="7">
        <v>5.2786350520247449</v>
      </c>
      <c r="F218" s="8">
        <v>7372491.5992077999</v>
      </c>
      <c r="G218" s="7">
        <v>85.179347739124523</v>
      </c>
      <c r="H218" s="8">
        <v>1282765.5668687033</v>
      </c>
      <c r="I218" s="12">
        <v>14.820652260875477</v>
      </c>
      <c r="J218" s="13">
        <v>10901006.535644388</v>
      </c>
      <c r="K218" s="7">
        <v>83.435016551123041</v>
      </c>
      <c r="L218" s="8">
        <v>440129.48929307354</v>
      </c>
      <c r="M218" s="7">
        <v>3.8808236522804651</v>
      </c>
      <c r="N218" s="8">
        <v>11341136.024937462</v>
      </c>
      <c r="O218" s="7">
        <v>86.803715680302517</v>
      </c>
      <c r="P218" s="8">
        <v>1724129.5988369721</v>
      </c>
      <c r="Q218" s="12">
        <v>13.196284319697483</v>
      </c>
      <c r="R218" s="5">
        <f t="shared" si="24"/>
        <v>17884331.209088825</v>
      </c>
      <c r="S218" s="1">
        <f t="shared" si="25"/>
        <v>0.82338401253607962</v>
      </c>
      <c r="T218" s="5">
        <f t="shared" si="26"/>
        <v>829296.41505643609</v>
      </c>
      <c r="U218" s="1">
        <f t="shared" si="27"/>
        <v>4.4315107242298452E-2</v>
      </c>
      <c r="V218" s="5">
        <f t="shared" si="28"/>
        <v>18713627.624145262</v>
      </c>
      <c r="W218" s="1">
        <f t="shared" si="29"/>
        <v>0.86156432813345241</v>
      </c>
      <c r="X218" s="5">
        <f t="shared" si="30"/>
        <v>3006895.1657056753</v>
      </c>
      <c r="Y218" s="1">
        <f t="shared" si="31"/>
        <v>0.1384356718665477</v>
      </c>
    </row>
    <row r="219" spans="1:25" x14ac:dyDescent="0.25">
      <c r="A219" t="s">
        <v>223</v>
      </c>
      <c r="B219" s="13">
        <v>6964603.9973321147</v>
      </c>
      <c r="C219" s="7">
        <v>80.4232197336338</v>
      </c>
      <c r="D219" s="8">
        <v>380286.72660862061</v>
      </c>
      <c r="E219" s="7">
        <v>5.1775682021935694</v>
      </c>
      <c r="F219" s="8">
        <v>7344890.7239407357</v>
      </c>
      <c r="G219" s="7">
        <v>84.814550954697481</v>
      </c>
      <c r="H219" s="8">
        <v>1315051.0446172412</v>
      </c>
      <c r="I219" s="12">
        <v>15.185449045302519</v>
      </c>
      <c r="J219" s="13">
        <v>10933426.357739005</v>
      </c>
      <c r="K219" s="7">
        <v>83.698706266324592</v>
      </c>
      <c r="L219" s="8">
        <v>422808.85976013809</v>
      </c>
      <c r="M219" s="7">
        <v>3.7231428520309269</v>
      </c>
      <c r="N219" s="8">
        <v>11356235.217499143</v>
      </c>
      <c r="O219" s="7">
        <v>86.93543676616595</v>
      </c>
      <c r="P219" s="8">
        <v>1706602.7228502058</v>
      </c>
      <c r="Q219" s="12">
        <v>13.06456323383405</v>
      </c>
      <c r="R219" s="5">
        <f t="shared" si="24"/>
        <v>17898030.35507112</v>
      </c>
      <c r="S219" s="1">
        <f t="shared" si="25"/>
        <v>0.8239291009212838</v>
      </c>
      <c r="T219" s="5">
        <f t="shared" si="26"/>
        <v>803095.5863687587</v>
      </c>
      <c r="U219" s="1">
        <f t="shared" si="27"/>
        <v>4.294370236763001E-2</v>
      </c>
      <c r="V219" s="5">
        <f t="shared" si="28"/>
        <v>18701125.941439878</v>
      </c>
      <c r="W219" s="1">
        <f t="shared" si="29"/>
        <v>0.86089930441874196</v>
      </c>
      <c r="X219" s="5">
        <f t="shared" si="30"/>
        <v>3021653.7674674471</v>
      </c>
      <c r="Y219" s="1">
        <f t="shared" si="31"/>
        <v>0.13910069558125804</v>
      </c>
    </row>
    <row r="220" spans="1:25" x14ac:dyDescent="0.25">
      <c r="A220" t="s">
        <v>224</v>
      </c>
      <c r="B220" s="13">
        <v>6977711.8946485929</v>
      </c>
      <c r="C220" s="7">
        <v>80.531018832742959</v>
      </c>
      <c r="D220" s="8">
        <v>370444.48958455934</v>
      </c>
      <c r="E220" s="7">
        <v>5.0413256089570639</v>
      </c>
      <c r="F220" s="8">
        <v>7348156.3842331525</v>
      </c>
      <c r="G220" s="7">
        <v>84.806384829166419</v>
      </c>
      <c r="H220" s="8">
        <v>1316469.9868062967</v>
      </c>
      <c r="I220" s="12">
        <v>15.193615170833581</v>
      </c>
      <c r="J220" s="13">
        <v>10920997.001015583</v>
      </c>
      <c r="K220" s="7">
        <v>83.61909607874361</v>
      </c>
      <c r="L220" s="8">
        <v>438485.54801823047</v>
      </c>
      <c r="M220" s="7">
        <v>3.860083820944169</v>
      </c>
      <c r="N220" s="8">
        <v>11359482.549033813</v>
      </c>
      <c r="O220" s="7">
        <v>86.976460352854033</v>
      </c>
      <c r="P220" s="8">
        <v>1700927.7078904486</v>
      </c>
      <c r="Q220" s="12">
        <v>13.023539647145967</v>
      </c>
      <c r="R220" s="5">
        <f t="shared" si="24"/>
        <v>17898708.895664178</v>
      </c>
      <c r="S220" s="1">
        <f t="shared" si="25"/>
        <v>0.82387473964603497</v>
      </c>
      <c r="T220" s="5">
        <f t="shared" si="26"/>
        <v>808930.03760278982</v>
      </c>
      <c r="U220" s="1">
        <f t="shared" si="27"/>
        <v>4.3240627023451113E-2</v>
      </c>
      <c r="V220" s="5">
        <f t="shared" si="28"/>
        <v>18707638.933266968</v>
      </c>
      <c r="W220" s="1">
        <f t="shared" si="29"/>
        <v>0.86110966133825262</v>
      </c>
      <c r="X220" s="5">
        <f t="shared" si="30"/>
        <v>3017397.6946967454</v>
      </c>
      <c r="Y220" s="1">
        <f t="shared" si="31"/>
        <v>0.13889033866174733</v>
      </c>
    </row>
    <row r="221" spans="1:25" x14ac:dyDescent="0.25">
      <c r="A221" t="s">
        <v>225</v>
      </c>
      <c r="B221" s="13">
        <v>6996272.3718815362</v>
      </c>
      <c r="C221" s="7">
        <v>80.701596623429168</v>
      </c>
      <c r="D221" s="8">
        <v>360961.5288544565</v>
      </c>
      <c r="E221" s="7">
        <v>4.9062124940508838</v>
      </c>
      <c r="F221" s="8">
        <v>7357233.9007359929</v>
      </c>
      <c r="G221" s="7">
        <v>84.865266953827501</v>
      </c>
      <c r="H221" s="8">
        <v>1312077.0727849314</v>
      </c>
      <c r="I221" s="12">
        <v>15.134733046172499</v>
      </c>
      <c r="J221" s="13">
        <v>10937635.822888024</v>
      </c>
      <c r="K221" s="7">
        <v>83.762064785456687</v>
      </c>
      <c r="L221" s="8">
        <v>432963.24122756766</v>
      </c>
      <c r="M221" s="7">
        <v>3.807743451213172</v>
      </c>
      <c r="N221" s="8">
        <v>11370599.064115591</v>
      </c>
      <c r="O221" s="7">
        <v>87.077762587858842</v>
      </c>
      <c r="P221" s="8">
        <v>1687383.509383583</v>
      </c>
      <c r="Q221" s="12">
        <v>12.922237412141158</v>
      </c>
      <c r="R221" s="5">
        <f t="shared" si="24"/>
        <v>17933908.194769561</v>
      </c>
      <c r="S221" s="1">
        <f t="shared" si="25"/>
        <v>0.8254092096633544</v>
      </c>
      <c r="T221" s="5">
        <f t="shared" si="26"/>
        <v>793924.77008202416</v>
      </c>
      <c r="U221" s="1">
        <f t="shared" si="27"/>
        <v>4.2392772915695209E-2</v>
      </c>
      <c r="V221" s="5">
        <f t="shared" si="28"/>
        <v>18727832.964851584</v>
      </c>
      <c r="W221" s="1">
        <f t="shared" si="29"/>
        <v>0.86194964523872364</v>
      </c>
      <c r="X221" s="5">
        <f t="shared" si="30"/>
        <v>2999460.5821685144</v>
      </c>
      <c r="Y221" s="1">
        <f t="shared" si="31"/>
        <v>0.13805035476127631</v>
      </c>
    </row>
    <row r="222" spans="1:25" x14ac:dyDescent="0.25">
      <c r="A222" t="s">
        <v>226</v>
      </c>
      <c r="B222" s="13">
        <v>7001033.8806637274</v>
      </c>
      <c r="C222" s="7">
        <v>80.712905826616847</v>
      </c>
      <c r="D222" s="8">
        <v>362249.62468205468</v>
      </c>
      <c r="E222" s="7">
        <v>4.9196750935782871</v>
      </c>
      <c r="F222" s="8">
        <v>7363283.5053457823</v>
      </c>
      <c r="G222" s="7">
        <v>84.889177551774978</v>
      </c>
      <c r="H222" s="8">
        <v>1310712.0706566162</v>
      </c>
      <c r="I222" s="12">
        <v>15.110822448225022</v>
      </c>
      <c r="J222" s="13">
        <v>10927292.556280941</v>
      </c>
      <c r="K222" s="7">
        <v>83.698415335749303</v>
      </c>
      <c r="L222" s="8">
        <v>424104.7772856779</v>
      </c>
      <c r="M222" s="7">
        <v>3.7361459987976997</v>
      </c>
      <c r="N222" s="8">
        <v>11351397.333566617</v>
      </c>
      <c r="O222" s="7">
        <v>86.946877625223621</v>
      </c>
      <c r="P222" s="8">
        <v>1704157.5565074733</v>
      </c>
      <c r="Q222" s="12">
        <v>13.053122374776379</v>
      </c>
      <c r="R222" s="5">
        <f t="shared" si="24"/>
        <v>17928326.436944667</v>
      </c>
      <c r="S222" s="1">
        <f t="shared" si="25"/>
        <v>0.82506660526336362</v>
      </c>
      <c r="T222" s="5">
        <f t="shared" si="26"/>
        <v>786354.40196773259</v>
      </c>
      <c r="U222" s="1">
        <f t="shared" si="27"/>
        <v>4.2018050360373205E-2</v>
      </c>
      <c r="V222" s="5">
        <f t="shared" si="28"/>
        <v>18714680.838912398</v>
      </c>
      <c r="W222" s="1">
        <f t="shared" si="29"/>
        <v>0.86125485513974109</v>
      </c>
      <c r="X222" s="5">
        <f t="shared" si="30"/>
        <v>3014869.6271640896</v>
      </c>
      <c r="Y222" s="1">
        <f t="shared" si="31"/>
        <v>0.13874514486025896</v>
      </c>
    </row>
    <row r="223" spans="1:25" x14ac:dyDescent="0.25">
      <c r="A223" t="s">
        <v>227</v>
      </c>
      <c r="B223" s="13">
        <v>7001027.7837307891</v>
      </c>
      <c r="C223" s="7">
        <v>80.669268134660527</v>
      </c>
      <c r="D223" s="8">
        <v>363320.30987268535</v>
      </c>
      <c r="E223" s="7">
        <v>4.9335026706336453</v>
      </c>
      <c r="F223" s="8">
        <v>7364348.093603475</v>
      </c>
      <c r="G223" s="7">
        <v>84.855622538794776</v>
      </c>
      <c r="H223" s="8">
        <v>1314332.0848803972</v>
      </c>
      <c r="I223" s="12">
        <v>15.144377461205224</v>
      </c>
      <c r="J223" s="13">
        <v>10924221.4960065</v>
      </c>
      <c r="K223" s="7">
        <v>83.690454578899036</v>
      </c>
      <c r="L223" s="8">
        <v>418660.25939229835</v>
      </c>
      <c r="M223" s="7">
        <v>3.690951456785057</v>
      </c>
      <c r="N223" s="8">
        <v>11342881.755398799</v>
      </c>
      <c r="O223" s="7">
        <v>86.897810584585116</v>
      </c>
      <c r="P223" s="8">
        <v>1710245.4512502074</v>
      </c>
      <c r="Q223" s="12">
        <v>13.102189415414884</v>
      </c>
      <c r="R223" s="5">
        <f t="shared" si="24"/>
        <v>17925249.27973729</v>
      </c>
      <c r="S223" s="1">
        <f t="shared" si="25"/>
        <v>0.82483932247624647</v>
      </c>
      <c r="T223" s="5">
        <f t="shared" si="26"/>
        <v>781980.56926498376</v>
      </c>
      <c r="U223" s="1">
        <f t="shared" si="27"/>
        <v>4.1800981523017408E-2</v>
      </c>
      <c r="V223" s="5">
        <f t="shared" si="28"/>
        <v>18707229.849002272</v>
      </c>
      <c r="W223" s="1">
        <f t="shared" si="29"/>
        <v>0.86082254998266861</v>
      </c>
      <c r="X223" s="5">
        <f t="shared" si="30"/>
        <v>3024577.5361306043</v>
      </c>
      <c r="Y223" s="1">
        <f t="shared" si="31"/>
        <v>0.13917745001733142</v>
      </c>
    </row>
    <row r="224" spans="1:25" x14ac:dyDescent="0.25">
      <c r="A224" t="s">
        <v>228</v>
      </c>
      <c r="B224" s="13">
        <v>6996878.9754042141</v>
      </c>
      <c r="C224" s="7">
        <v>80.577968931375011</v>
      </c>
      <c r="D224" s="8">
        <v>386803.30848217022</v>
      </c>
      <c r="E224" s="7">
        <v>5.2386234078124119</v>
      </c>
      <c r="F224" s="8">
        <v>7383682.2838863852</v>
      </c>
      <c r="G224" s="7">
        <v>85.032501456947088</v>
      </c>
      <c r="H224" s="8">
        <v>1299682.4970789589</v>
      </c>
      <c r="I224" s="12">
        <v>14.967498543052912</v>
      </c>
      <c r="J224" s="13">
        <v>10902656.004244169</v>
      </c>
      <c r="K224" s="7">
        <v>83.540778675064331</v>
      </c>
      <c r="L224" s="8">
        <v>427588.48972302681</v>
      </c>
      <c r="M224" s="7">
        <v>3.7738681627805728</v>
      </c>
      <c r="N224" s="8">
        <v>11330244.493967196</v>
      </c>
      <c r="O224" s="7">
        <v>86.817143202208086</v>
      </c>
      <c r="P224" s="8">
        <v>1720455.0292567213</v>
      </c>
      <c r="Q224" s="12">
        <v>13.182856797791914</v>
      </c>
      <c r="R224" s="5">
        <f t="shared" si="24"/>
        <v>17899534.979648381</v>
      </c>
      <c r="S224" s="1">
        <f t="shared" si="25"/>
        <v>0.8235705355945887</v>
      </c>
      <c r="T224" s="5">
        <f t="shared" si="26"/>
        <v>814391.79820519709</v>
      </c>
      <c r="U224" s="1">
        <f t="shared" si="27"/>
        <v>4.3517953654118383E-2</v>
      </c>
      <c r="V224" s="5">
        <f t="shared" si="28"/>
        <v>18713926.777853582</v>
      </c>
      <c r="W224" s="1">
        <f t="shared" si="29"/>
        <v>0.86104129057198264</v>
      </c>
      <c r="X224" s="5">
        <f t="shared" si="30"/>
        <v>3020137.5263356799</v>
      </c>
      <c r="Y224" s="1">
        <f t="shared" si="31"/>
        <v>0.13895870942801736</v>
      </c>
    </row>
    <row r="225" spans="1:25" x14ac:dyDescent="0.25">
      <c r="A225" t="s">
        <v>229</v>
      </c>
      <c r="B225" s="13">
        <v>6996729.6641148087</v>
      </c>
      <c r="C225" s="7">
        <v>80.532802650104074</v>
      </c>
      <c r="D225" s="8">
        <v>385886.33765767945</v>
      </c>
      <c r="E225" s="7">
        <v>5.2269593537715124</v>
      </c>
      <c r="F225" s="8">
        <v>7382616.0017724875</v>
      </c>
      <c r="G225" s="7">
        <v>84.974378896124279</v>
      </c>
      <c r="H225" s="8">
        <v>1305433.3816743298</v>
      </c>
      <c r="I225" s="12">
        <v>15.025621103875721</v>
      </c>
      <c r="J225" s="13">
        <v>10884177.202639762</v>
      </c>
      <c r="K225" s="7">
        <v>83.41470300642942</v>
      </c>
      <c r="L225" s="8">
        <v>418342.84109552868</v>
      </c>
      <c r="M225" s="7">
        <v>3.7013235940015505</v>
      </c>
      <c r="N225" s="8">
        <v>11302520.04373529</v>
      </c>
      <c r="O225" s="7">
        <v>86.620819848811038</v>
      </c>
      <c r="P225" s="8">
        <v>1745751.7960635438</v>
      </c>
      <c r="Q225" s="12">
        <v>13.379180151188962</v>
      </c>
      <c r="R225" s="5">
        <f t="shared" si="24"/>
        <v>17880906.866754569</v>
      </c>
      <c r="S225" s="1">
        <f t="shared" si="25"/>
        <v>0.82262801893229498</v>
      </c>
      <c r="T225" s="5">
        <f t="shared" si="26"/>
        <v>804229.17875320814</v>
      </c>
      <c r="U225" s="1">
        <f t="shared" si="27"/>
        <v>4.30411197860429E-2</v>
      </c>
      <c r="V225" s="5">
        <f t="shared" si="28"/>
        <v>18685136.045507777</v>
      </c>
      <c r="W225" s="1">
        <f t="shared" si="29"/>
        <v>0.8596273423455475</v>
      </c>
      <c r="X225" s="5">
        <f t="shared" si="30"/>
        <v>3051185.1777378735</v>
      </c>
      <c r="Y225" s="1">
        <f t="shared" si="31"/>
        <v>0.14037265765445259</v>
      </c>
    </row>
    <row r="226" spans="1:25" x14ac:dyDescent="0.25">
      <c r="A226" t="s">
        <v>230</v>
      </c>
      <c r="B226" s="13">
        <v>7012527.66250093</v>
      </c>
      <c r="C226" s="7">
        <v>80.671140677406427</v>
      </c>
      <c r="D226" s="8">
        <v>375643.69722164172</v>
      </c>
      <c r="E226" s="7">
        <v>5.0843934030754161</v>
      </c>
      <c r="F226" s="8">
        <v>7388171.3597225714</v>
      </c>
      <c r="G226" s="7">
        <v>84.99249340521024</v>
      </c>
      <c r="H226" s="8">
        <v>1304562.6262057184</v>
      </c>
      <c r="I226" s="12">
        <v>15.00750659478976</v>
      </c>
      <c r="J226" s="13">
        <v>10878922.452636089</v>
      </c>
      <c r="K226" s="7">
        <v>83.389946424593958</v>
      </c>
      <c r="L226" s="8">
        <v>405573.50524447166</v>
      </c>
      <c r="M226" s="7">
        <v>3.5940772787573043</v>
      </c>
      <c r="N226" s="8">
        <v>11284495.95788056</v>
      </c>
      <c r="O226" s="7">
        <v>86.49877940146439</v>
      </c>
      <c r="P226" s="8">
        <v>1761348.1984931873</v>
      </c>
      <c r="Q226" s="12">
        <v>13.50122059853561</v>
      </c>
      <c r="R226" s="5">
        <f t="shared" si="24"/>
        <v>17891450.115137018</v>
      </c>
      <c r="S226" s="1">
        <f t="shared" si="25"/>
        <v>0.82302761468659591</v>
      </c>
      <c r="T226" s="5">
        <f t="shared" si="26"/>
        <v>781217.20246611338</v>
      </c>
      <c r="U226" s="1">
        <f t="shared" si="27"/>
        <v>4.1837472342777869E-2</v>
      </c>
      <c r="V226" s="5">
        <f t="shared" si="28"/>
        <v>18672667.317603134</v>
      </c>
      <c r="W226" s="1">
        <f t="shared" si="29"/>
        <v>0.8589645189934102</v>
      </c>
      <c r="X226" s="5">
        <f t="shared" si="30"/>
        <v>3065910.8246989055</v>
      </c>
      <c r="Y226" s="1">
        <f t="shared" si="31"/>
        <v>0.14103548100658969</v>
      </c>
    </row>
    <row r="227" spans="1:25" x14ac:dyDescent="0.25">
      <c r="A227" t="s">
        <v>231</v>
      </c>
      <c r="B227" s="13">
        <v>7043156.1316270176</v>
      </c>
      <c r="C227" s="7">
        <v>80.954379621780063</v>
      </c>
      <c r="D227" s="8">
        <v>374662.97511419421</v>
      </c>
      <c r="E227" s="7">
        <v>5.0508507921648516</v>
      </c>
      <c r="F227" s="8">
        <v>7417819.1067412123</v>
      </c>
      <c r="G227" s="7">
        <v>85.260774106125169</v>
      </c>
      <c r="H227" s="8">
        <v>1282335.4303360113</v>
      </c>
      <c r="I227" s="12">
        <v>14.739225893874831</v>
      </c>
      <c r="J227" s="13">
        <v>10865746.35257566</v>
      </c>
      <c r="K227" s="7">
        <v>83.299518993681104</v>
      </c>
      <c r="L227" s="8">
        <v>394950.09181355528</v>
      </c>
      <c r="M227" s="7">
        <v>3.507332728166598</v>
      </c>
      <c r="N227" s="8">
        <v>11260696.444389213</v>
      </c>
      <c r="O227" s="7">
        <v>86.327304808576429</v>
      </c>
      <c r="P227" s="8">
        <v>1783492.1461834495</v>
      </c>
      <c r="Q227" s="12">
        <v>13.672695191423571</v>
      </c>
      <c r="R227" s="5">
        <f t="shared" si="24"/>
        <v>17908902.484202676</v>
      </c>
      <c r="S227" s="1">
        <f t="shared" si="25"/>
        <v>0.82361202539293532</v>
      </c>
      <c r="T227" s="5">
        <f t="shared" si="26"/>
        <v>769613.06692774943</v>
      </c>
      <c r="U227" s="1">
        <f t="shared" si="27"/>
        <v>4.1203117283116882E-2</v>
      </c>
      <c r="V227" s="5">
        <f t="shared" si="28"/>
        <v>18678515.551130425</v>
      </c>
      <c r="W227" s="1">
        <f t="shared" si="29"/>
        <v>0.85900573962977134</v>
      </c>
      <c r="X227" s="5">
        <f t="shared" si="30"/>
        <v>3065827.5765194609</v>
      </c>
      <c r="Y227" s="1">
        <f t="shared" si="31"/>
        <v>0.14099426037022869</v>
      </c>
    </row>
    <row r="228" spans="1:25" x14ac:dyDescent="0.25">
      <c r="A228" t="s">
        <v>232</v>
      </c>
      <c r="B228" s="13">
        <v>7069950.6853771452</v>
      </c>
      <c r="C228" s="7">
        <v>81.193106160367194</v>
      </c>
      <c r="D228" s="8">
        <v>371816.09062798705</v>
      </c>
      <c r="E228" s="7">
        <v>4.9963416191280361</v>
      </c>
      <c r="F228" s="8">
        <v>7441766.7760051321</v>
      </c>
      <c r="G228" s="7">
        <v>85.463136414033713</v>
      </c>
      <c r="H228" s="8">
        <v>1265808.3122210195</v>
      </c>
      <c r="I228" s="12">
        <v>14.536863585966287</v>
      </c>
      <c r="J228" s="13">
        <v>10844576.558949947</v>
      </c>
      <c r="K228" s="7">
        <v>83.147779180263001</v>
      </c>
      <c r="L228" s="8">
        <v>404670.2145481481</v>
      </c>
      <c r="M228" s="7">
        <v>3.5973094260986751</v>
      </c>
      <c r="N228" s="8">
        <v>11249246.773498096</v>
      </c>
      <c r="O228" s="7">
        <v>86.250475671654371</v>
      </c>
      <c r="P228" s="8">
        <v>1793286.2512734812</v>
      </c>
      <c r="Q228" s="12">
        <v>13.749524328345629</v>
      </c>
      <c r="R228" s="5">
        <f t="shared" si="24"/>
        <v>17914527.244327091</v>
      </c>
      <c r="S228" s="1">
        <f t="shared" si="25"/>
        <v>0.82365233088756373</v>
      </c>
      <c r="T228" s="5">
        <f t="shared" si="26"/>
        <v>776486.30517613515</v>
      </c>
      <c r="U228" s="1">
        <f t="shared" si="27"/>
        <v>4.1543295826072128E-2</v>
      </c>
      <c r="V228" s="5">
        <f t="shared" si="28"/>
        <v>18691013.54950323</v>
      </c>
      <c r="W228" s="1">
        <f t="shared" si="29"/>
        <v>0.85935267320963782</v>
      </c>
      <c r="X228" s="5">
        <f t="shared" si="30"/>
        <v>3059094.5634945007</v>
      </c>
      <c r="Y228" s="1">
        <f t="shared" si="31"/>
        <v>0.14064732679036224</v>
      </c>
    </row>
    <row r="229" spans="1:25" x14ac:dyDescent="0.25">
      <c r="A229" t="s">
        <v>233</v>
      </c>
      <c r="B229" s="13">
        <v>7087004.0977362338</v>
      </c>
      <c r="C229" s="7">
        <v>81.319651678499454</v>
      </c>
      <c r="D229" s="8">
        <v>372001.10436034371</v>
      </c>
      <c r="E229" s="7">
        <v>4.9872750357618951</v>
      </c>
      <c r="F229" s="8">
        <v>7459005.2020965777</v>
      </c>
      <c r="G229" s="7">
        <v>85.588169067993164</v>
      </c>
      <c r="H229" s="8">
        <v>1255990.4372785061</v>
      </c>
      <c r="I229" s="12">
        <v>14.411830932006836</v>
      </c>
      <c r="J229" s="13">
        <v>10871017.260487422</v>
      </c>
      <c r="K229" s="7">
        <v>83.361087432115426</v>
      </c>
      <c r="L229" s="8">
        <v>386121.48969037645</v>
      </c>
      <c r="M229" s="7">
        <v>3.4300144846689204</v>
      </c>
      <c r="N229" s="8">
        <v>11257138.750177801</v>
      </c>
      <c r="O229" s="7">
        <v>86.321942565561798</v>
      </c>
      <c r="P229" s="8">
        <v>1783738.7087926909</v>
      </c>
      <c r="Q229" s="12">
        <v>13.678057434438202</v>
      </c>
      <c r="R229" s="5">
        <f t="shared" si="24"/>
        <v>17958021.358223654</v>
      </c>
      <c r="S229" s="1">
        <f t="shared" si="25"/>
        <v>0.82543326471182954</v>
      </c>
      <c r="T229" s="5">
        <f t="shared" si="26"/>
        <v>758122.5940507201</v>
      </c>
      <c r="U229" s="1">
        <f t="shared" si="27"/>
        <v>4.0506345536981903E-2</v>
      </c>
      <c r="V229" s="5">
        <f t="shared" si="28"/>
        <v>18716143.952274378</v>
      </c>
      <c r="W229" s="1">
        <f t="shared" si="29"/>
        <v>0.86028006633747323</v>
      </c>
      <c r="X229" s="5">
        <f t="shared" si="30"/>
        <v>3039729.146071197</v>
      </c>
      <c r="Y229" s="1">
        <f t="shared" si="31"/>
        <v>0.13971993366252689</v>
      </c>
    </row>
    <row r="230" spans="1:25" x14ac:dyDescent="0.25">
      <c r="A230" t="s">
        <v>234</v>
      </c>
      <c r="B230" s="13">
        <v>7110111.7160428166</v>
      </c>
      <c r="C230" s="7">
        <v>81.515391615538888</v>
      </c>
      <c r="D230" s="8">
        <v>370207.45921652205</v>
      </c>
      <c r="E230" s="7">
        <v>4.9490864031705861</v>
      </c>
      <c r="F230" s="8">
        <v>7480319.1752593387</v>
      </c>
      <c r="G230" s="7">
        <v>85.759713958454753</v>
      </c>
      <c r="H230" s="8">
        <v>1242097.0152646725</v>
      </c>
      <c r="I230" s="12">
        <v>14.240286041545247</v>
      </c>
      <c r="J230" s="13">
        <v>10884845.496293889</v>
      </c>
      <c r="K230" s="7">
        <v>83.477722715923079</v>
      </c>
      <c r="L230" s="8">
        <v>357047.47607869573</v>
      </c>
      <c r="M230" s="7">
        <v>3.1760440786632165</v>
      </c>
      <c r="N230" s="8">
        <v>11241892.972372584</v>
      </c>
      <c r="O230" s="7">
        <v>86.215980251564332</v>
      </c>
      <c r="P230" s="8">
        <v>1797328.9207968174</v>
      </c>
      <c r="Q230" s="12">
        <v>13.784019748435668</v>
      </c>
      <c r="R230" s="5">
        <f t="shared" si="24"/>
        <v>17994957.212336704</v>
      </c>
      <c r="S230" s="1">
        <f t="shared" si="25"/>
        <v>0.82691188701556506</v>
      </c>
      <c r="T230" s="5">
        <f t="shared" si="26"/>
        <v>727254.93529521779</v>
      </c>
      <c r="U230" s="1">
        <f t="shared" si="27"/>
        <v>3.8844498158686055E-2</v>
      </c>
      <c r="V230" s="5">
        <f t="shared" si="28"/>
        <v>18722212.147631921</v>
      </c>
      <c r="W230" s="1">
        <f t="shared" si="29"/>
        <v>0.86033101348473329</v>
      </c>
      <c r="X230" s="5">
        <f t="shared" si="30"/>
        <v>3039425.9360614899</v>
      </c>
      <c r="Y230" s="1">
        <f t="shared" si="31"/>
        <v>0.13966898651526671</v>
      </c>
    </row>
    <row r="231" spans="1:25" x14ac:dyDescent="0.25">
      <c r="A231" t="s">
        <v>235</v>
      </c>
      <c r="B231" s="13">
        <v>7122923.2361568194</v>
      </c>
      <c r="C231" s="7">
        <v>81.592857311462367</v>
      </c>
      <c r="D231" s="8">
        <v>380918.49146907736</v>
      </c>
      <c r="E231" s="7">
        <v>5.0763129780136538</v>
      </c>
      <c r="F231" s="8">
        <v>7503841.7276258972</v>
      </c>
      <c r="G231" s="7">
        <v>85.956266419111728</v>
      </c>
      <c r="H231" s="8">
        <v>1225995.0140470453</v>
      </c>
      <c r="I231" s="12">
        <v>14.043733580888272</v>
      </c>
      <c r="J231" s="13">
        <v>10885799.417021057</v>
      </c>
      <c r="K231" s="7">
        <v>83.495639781864057</v>
      </c>
      <c r="L231" s="8">
        <v>366401.4699188075</v>
      </c>
      <c r="M231" s="7">
        <v>3.2562649174178904</v>
      </c>
      <c r="N231" s="8">
        <v>11252200.886939865</v>
      </c>
      <c r="O231" s="7">
        <v>86.305991504866697</v>
      </c>
      <c r="P231" s="8">
        <v>1785365.4404284563</v>
      </c>
      <c r="Q231" s="12">
        <v>13.694008495133303</v>
      </c>
      <c r="R231" s="5">
        <f t="shared" si="24"/>
        <v>18008722.653177876</v>
      </c>
      <c r="S231" s="1">
        <f t="shared" si="25"/>
        <v>0.82732527146478141</v>
      </c>
      <c r="T231" s="5">
        <f t="shared" si="26"/>
        <v>747319.9613878848</v>
      </c>
      <c r="U231" s="1">
        <f t="shared" si="27"/>
        <v>3.9844223898676971E-2</v>
      </c>
      <c r="V231" s="5">
        <f t="shared" si="28"/>
        <v>18756042.61456576</v>
      </c>
      <c r="W231" s="1">
        <f t="shared" si="29"/>
        <v>0.86165733942059386</v>
      </c>
      <c r="X231" s="5">
        <f t="shared" si="30"/>
        <v>3011360.4544755016</v>
      </c>
      <c r="Y231" s="1">
        <f t="shared" si="31"/>
        <v>0.13834266057940628</v>
      </c>
    </row>
    <row r="232" spans="1:25" x14ac:dyDescent="0.25">
      <c r="A232" t="s">
        <v>236</v>
      </c>
      <c r="B232" s="13">
        <v>7132484.4454164756</v>
      </c>
      <c r="C232" s="7">
        <v>81.632990838855065</v>
      </c>
      <c r="D232" s="8">
        <v>375167.03995690536</v>
      </c>
      <c r="E232" s="7">
        <v>4.9971291380242722</v>
      </c>
      <c r="F232" s="8">
        <v>7507651.4853733815</v>
      </c>
      <c r="G232" s="7">
        <v>85.926867365360991</v>
      </c>
      <c r="H232" s="8">
        <v>1229605.807448491</v>
      </c>
      <c r="I232" s="12">
        <v>14.073132634639009</v>
      </c>
      <c r="J232" s="13">
        <v>10877678.994985506</v>
      </c>
      <c r="K232" s="7">
        <v>83.443951051393512</v>
      </c>
      <c r="L232" s="8">
        <v>362700.48244470952</v>
      </c>
      <c r="M232" s="7">
        <v>3.2267636797581716</v>
      </c>
      <c r="N232" s="8">
        <v>11240379.477430215</v>
      </c>
      <c r="O232" s="7">
        <v>86.226268981292435</v>
      </c>
      <c r="P232" s="8">
        <v>1795531.2841370234</v>
      </c>
      <c r="Q232" s="12">
        <v>13.773731018707565</v>
      </c>
      <c r="R232" s="5">
        <f t="shared" si="24"/>
        <v>18010163.440401983</v>
      </c>
      <c r="S232" s="1">
        <f t="shared" si="25"/>
        <v>0.82717238921836334</v>
      </c>
      <c r="T232" s="5">
        <f t="shared" si="26"/>
        <v>737867.52240161481</v>
      </c>
      <c r="U232" s="1">
        <f t="shared" si="27"/>
        <v>3.9357067623024322E-2</v>
      </c>
      <c r="V232" s="5">
        <f t="shared" si="28"/>
        <v>18748030.962803595</v>
      </c>
      <c r="W232" s="1">
        <f t="shared" si="29"/>
        <v>0.8610612344501839</v>
      </c>
      <c r="X232" s="5">
        <f t="shared" si="30"/>
        <v>3025137.0915855141</v>
      </c>
      <c r="Y232" s="1">
        <f t="shared" si="31"/>
        <v>0.1389387655498161</v>
      </c>
    </row>
    <row r="233" spans="1:25" x14ac:dyDescent="0.25">
      <c r="A233" t="s">
        <v>237</v>
      </c>
      <c r="B233" s="13">
        <v>7130476.2475847732</v>
      </c>
      <c r="C233" s="7">
        <v>81.540753985591678</v>
      </c>
      <c r="D233" s="8">
        <v>363564.02109343885</v>
      </c>
      <c r="E233" s="7">
        <v>4.8513753337165308</v>
      </c>
      <c r="F233" s="8">
        <v>7494040.2686782125</v>
      </c>
      <c r="G233" s="7">
        <v>85.698300182037386</v>
      </c>
      <c r="H233" s="8">
        <v>1250637.5752925884</v>
      </c>
      <c r="I233" s="12">
        <v>14.301699817962614</v>
      </c>
      <c r="J233" s="13">
        <v>10901560.449148163</v>
      </c>
      <c r="K233" s="7">
        <v>83.637770516333447</v>
      </c>
      <c r="L233" s="8">
        <v>371248.4149011618</v>
      </c>
      <c r="M233" s="7">
        <v>3.2933088760613032</v>
      </c>
      <c r="N233" s="8">
        <v>11272808.864049325</v>
      </c>
      <c r="O233" s="7">
        <v>86.486022367515176</v>
      </c>
      <c r="P233" s="8">
        <v>1761446.3317168285</v>
      </c>
      <c r="Q233" s="12">
        <v>13.513977632484824</v>
      </c>
      <c r="R233" s="5">
        <f t="shared" si="24"/>
        <v>18032036.696732938</v>
      </c>
      <c r="S233" s="1">
        <f t="shared" si="25"/>
        <v>0.82795776376337704</v>
      </c>
      <c r="T233" s="5">
        <f t="shared" si="26"/>
        <v>734812.43599460064</v>
      </c>
      <c r="U233" s="1">
        <f t="shared" si="27"/>
        <v>3.9154811273734817E-2</v>
      </c>
      <c r="V233" s="5">
        <f t="shared" si="28"/>
        <v>18766849.132727537</v>
      </c>
      <c r="W233" s="1">
        <f t="shared" si="29"/>
        <v>0.86169736132097507</v>
      </c>
      <c r="X233" s="5">
        <f t="shared" si="30"/>
        <v>3012083.9070094172</v>
      </c>
      <c r="Y233" s="1">
        <f t="shared" si="31"/>
        <v>0.13830263867902487</v>
      </c>
    </row>
    <row r="234" spans="1:25" x14ac:dyDescent="0.25">
      <c r="A234" t="s">
        <v>238</v>
      </c>
      <c r="B234" s="13">
        <v>7138787.7906870097</v>
      </c>
      <c r="C234" s="7">
        <v>81.566585159367918</v>
      </c>
      <c r="D234" s="8">
        <v>350818.30714745913</v>
      </c>
      <c r="E234" s="7">
        <v>4.6840688624318183</v>
      </c>
      <c r="F234" s="8">
        <v>7489606.0978344679</v>
      </c>
      <c r="G234" s="7">
        <v>85.574975962458964</v>
      </c>
      <c r="H234" s="8">
        <v>1262492.2972852637</v>
      </c>
      <c r="I234" s="12">
        <v>14.425024037541036</v>
      </c>
      <c r="J234" s="13">
        <v>10908317.399724774</v>
      </c>
      <c r="K234" s="7">
        <v>83.700241774050482</v>
      </c>
      <c r="L234" s="8">
        <v>362799.33919465379</v>
      </c>
      <c r="M234" s="7">
        <v>3.2188411104101085</v>
      </c>
      <c r="N234" s="8">
        <v>11271116.738919429</v>
      </c>
      <c r="O234" s="7">
        <v>86.484025128834858</v>
      </c>
      <c r="P234" s="8">
        <v>1761482.8910456405</v>
      </c>
      <c r="Q234" s="12">
        <v>13.515974871165142</v>
      </c>
      <c r="R234" s="5">
        <f t="shared" si="24"/>
        <v>18047105.190411784</v>
      </c>
      <c r="S234" s="1">
        <f t="shared" si="25"/>
        <v>0.82843035830153688</v>
      </c>
      <c r="T234" s="5">
        <f t="shared" si="26"/>
        <v>713617.64634211292</v>
      </c>
      <c r="U234" s="1">
        <f t="shared" si="27"/>
        <v>3.8037854540661595E-2</v>
      </c>
      <c r="V234" s="5">
        <f t="shared" si="28"/>
        <v>18760722.836753897</v>
      </c>
      <c r="W234" s="1">
        <f t="shared" si="29"/>
        <v>0.86118810621800523</v>
      </c>
      <c r="X234" s="5">
        <f t="shared" si="30"/>
        <v>3023975.1883309041</v>
      </c>
      <c r="Y234" s="1">
        <f t="shared" si="31"/>
        <v>0.13881189378199485</v>
      </c>
    </row>
    <row r="235" spans="1:25" x14ac:dyDescent="0.25">
      <c r="A235" t="s">
        <v>239</v>
      </c>
      <c r="B235" s="13">
        <v>7173678.9867547695</v>
      </c>
      <c r="C235" s="7">
        <v>81.895809926988946</v>
      </c>
      <c r="D235" s="8">
        <v>347772.18659802229</v>
      </c>
      <c r="E235" s="7">
        <v>4.6237378742830817</v>
      </c>
      <c r="F235" s="8">
        <v>7521451.1733527919</v>
      </c>
      <c r="G235" s="7">
        <v>85.866030080986846</v>
      </c>
      <c r="H235" s="8">
        <v>1238067.77291587</v>
      </c>
      <c r="I235" s="12">
        <v>14.133969919013154</v>
      </c>
      <c r="J235" s="13">
        <v>10883429.033246135</v>
      </c>
      <c r="K235" s="7">
        <v>83.519881442637271</v>
      </c>
      <c r="L235" s="8">
        <v>359127.67256267171</v>
      </c>
      <c r="M235" s="7">
        <v>3.1943594500805808</v>
      </c>
      <c r="N235" s="8">
        <v>11242556.705808807</v>
      </c>
      <c r="O235" s="7">
        <v>86.275841953206083</v>
      </c>
      <c r="P235" s="8">
        <v>1788387.3583551738</v>
      </c>
      <c r="Q235" s="12">
        <v>13.724158046793917</v>
      </c>
      <c r="R235" s="5">
        <f t="shared" si="24"/>
        <v>18057108.020000905</v>
      </c>
      <c r="S235" s="1">
        <f t="shared" si="25"/>
        <v>0.82867023116285699</v>
      </c>
      <c r="T235" s="5">
        <f t="shared" si="26"/>
        <v>706899.85916069406</v>
      </c>
      <c r="U235" s="1">
        <f t="shared" si="27"/>
        <v>3.767318068256318E-2</v>
      </c>
      <c r="V235" s="5">
        <f t="shared" si="28"/>
        <v>18764007.8791616</v>
      </c>
      <c r="W235" s="1">
        <f t="shared" si="29"/>
        <v>0.86111102229346548</v>
      </c>
      <c r="X235" s="5">
        <f t="shared" si="30"/>
        <v>3026455.1312710438</v>
      </c>
      <c r="Y235" s="1">
        <f t="shared" si="31"/>
        <v>0.13888897770653447</v>
      </c>
    </row>
    <row r="236" spans="1:25" x14ac:dyDescent="0.25">
      <c r="A236" t="s">
        <v>240</v>
      </c>
      <c r="B236" s="13">
        <v>7182020.876483066</v>
      </c>
      <c r="C236" s="7">
        <v>81.921642992957999</v>
      </c>
      <c r="D236" s="8">
        <v>346244.16019580327</v>
      </c>
      <c r="E236" s="7">
        <v>4.5992557184005651</v>
      </c>
      <c r="F236" s="8">
        <v>7528265.0366788693</v>
      </c>
      <c r="G236" s="7">
        <v>85.871073239371739</v>
      </c>
      <c r="H236" s="8">
        <v>1238674.4607387222</v>
      </c>
      <c r="I236" s="12">
        <v>14.128926760628261</v>
      </c>
      <c r="J236" s="13">
        <v>10904466.697202764</v>
      </c>
      <c r="K236" s="7">
        <v>83.691958302810534</v>
      </c>
      <c r="L236" s="8">
        <v>362462.21893565945</v>
      </c>
      <c r="M236" s="7">
        <v>3.2170454045953822</v>
      </c>
      <c r="N236" s="8">
        <v>11266928.916138424</v>
      </c>
      <c r="O236" s="7">
        <v>86.473861696700396</v>
      </c>
      <c r="P236" s="8">
        <v>1762359.5822244734</v>
      </c>
      <c r="Q236" s="12">
        <v>13.526138303299604</v>
      </c>
      <c r="R236" s="5">
        <f t="shared" si="24"/>
        <v>18086487.573685832</v>
      </c>
      <c r="S236" s="1">
        <f t="shared" si="25"/>
        <v>0.82979897150952819</v>
      </c>
      <c r="T236" s="5">
        <f t="shared" si="26"/>
        <v>708706.37913146266</v>
      </c>
      <c r="U236" s="1">
        <f t="shared" si="27"/>
        <v>3.7706787219678128E-2</v>
      </c>
      <c r="V236" s="5">
        <f t="shared" si="28"/>
        <v>18795193.952817291</v>
      </c>
      <c r="W236" s="1">
        <f t="shared" si="29"/>
        <v>0.86231406445444769</v>
      </c>
      <c r="X236" s="5">
        <f t="shared" si="30"/>
        <v>3001034.0429631956</v>
      </c>
      <c r="Y236" s="1">
        <f t="shared" si="31"/>
        <v>0.13768593554555233</v>
      </c>
    </row>
    <row r="237" spans="1:25" x14ac:dyDescent="0.25">
      <c r="A237" t="s">
        <v>241</v>
      </c>
      <c r="B237" s="13">
        <v>7199819.6367655303</v>
      </c>
      <c r="C237" s="7">
        <v>82.055210829213379</v>
      </c>
      <c r="D237" s="8">
        <v>339748.7724082981</v>
      </c>
      <c r="E237" s="7">
        <v>4.5062098248874047</v>
      </c>
      <c r="F237" s="8">
        <v>7539568.4091738295</v>
      </c>
      <c r="G237" s="7">
        <v>85.92727409682233</v>
      </c>
      <c r="H237" s="8">
        <v>1234791.6393926952</v>
      </c>
      <c r="I237" s="12">
        <v>14.07272590317767</v>
      </c>
      <c r="J237" s="13">
        <v>10903857.372912984</v>
      </c>
      <c r="K237" s="7">
        <v>83.697916800061407</v>
      </c>
      <c r="L237" s="8">
        <v>370276.8411777094</v>
      </c>
      <c r="M237" s="7">
        <v>3.2843040019421461</v>
      </c>
      <c r="N237" s="8">
        <v>11274134.214090694</v>
      </c>
      <c r="O237" s="7">
        <v>86.540158695380882</v>
      </c>
      <c r="P237" s="8">
        <v>1753498.7184711173</v>
      </c>
      <c r="Q237" s="12">
        <v>13.459841304619118</v>
      </c>
      <c r="R237" s="5">
        <f t="shared" si="24"/>
        <v>18103677.009678513</v>
      </c>
      <c r="S237" s="1">
        <f t="shared" si="25"/>
        <v>0.83036798632808195</v>
      </c>
      <c r="T237" s="5">
        <f t="shared" si="26"/>
        <v>710025.6135860075</v>
      </c>
      <c r="U237" s="1">
        <f t="shared" si="27"/>
        <v>3.7739812720756459E-2</v>
      </c>
      <c r="V237" s="5">
        <f t="shared" si="28"/>
        <v>18813702.623264521</v>
      </c>
      <c r="W237" s="1">
        <f t="shared" si="29"/>
        <v>0.86293499128953677</v>
      </c>
      <c r="X237" s="5">
        <f t="shared" si="30"/>
        <v>2988290.3578638127</v>
      </c>
      <c r="Y237" s="1">
        <f t="shared" si="31"/>
        <v>0.1370650087104632</v>
      </c>
    </row>
    <row r="238" spans="1:25" x14ac:dyDescent="0.25">
      <c r="A238" t="s">
        <v>242</v>
      </c>
      <c r="B238" s="13">
        <v>7219292.3752820315</v>
      </c>
      <c r="C238" s="7">
        <v>82.207614882976571</v>
      </c>
      <c r="D238" s="8">
        <v>328013.71304076567</v>
      </c>
      <c r="E238" s="7">
        <v>4.3461032214960635</v>
      </c>
      <c r="F238" s="8">
        <v>7547306.0883227978</v>
      </c>
      <c r="G238" s="7">
        <v>85.942776668405301</v>
      </c>
      <c r="H238" s="8">
        <v>1234474.5113926562</v>
      </c>
      <c r="I238" s="12">
        <v>14.057223331594699</v>
      </c>
      <c r="J238" s="13">
        <v>10926973.811187141</v>
      </c>
      <c r="K238" s="7">
        <v>83.886018711119874</v>
      </c>
      <c r="L238" s="8">
        <v>366614.79682912113</v>
      </c>
      <c r="M238" s="7">
        <v>3.2462205730505858</v>
      </c>
      <c r="N238" s="8">
        <v>11293588.60801626</v>
      </c>
      <c r="O238" s="7">
        <v>86.700508453476061</v>
      </c>
      <c r="P238" s="8">
        <v>1732388.7587444643</v>
      </c>
      <c r="Q238" s="12">
        <v>13.299491546523939</v>
      </c>
      <c r="R238" s="5">
        <f t="shared" si="24"/>
        <v>18146266.186469171</v>
      </c>
      <c r="S238" s="1">
        <f t="shared" si="25"/>
        <v>0.83210141154191053</v>
      </c>
      <c r="T238" s="5">
        <f t="shared" si="26"/>
        <v>694628.5098698868</v>
      </c>
      <c r="U238" s="1">
        <f t="shared" si="27"/>
        <v>3.6868127605684191E-2</v>
      </c>
      <c r="V238" s="5">
        <f t="shared" si="28"/>
        <v>18840894.696339056</v>
      </c>
      <c r="W238" s="1">
        <f t="shared" si="29"/>
        <v>0.86395376935593704</v>
      </c>
      <c r="X238" s="5">
        <f t="shared" si="30"/>
        <v>2966863.2701371205</v>
      </c>
      <c r="Y238" s="1">
        <f t="shared" si="31"/>
        <v>0.13604623064406302</v>
      </c>
    </row>
    <row r="239" spans="1:25" x14ac:dyDescent="0.25">
      <c r="A239" t="s">
        <v>243</v>
      </c>
      <c r="B239" s="13">
        <v>7197834.2529737223</v>
      </c>
      <c r="C239" s="7">
        <v>81.924808016932715</v>
      </c>
      <c r="D239" s="8">
        <v>346609.23903382907</v>
      </c>
      <c r="E239" s="7">
        <v>4.5942320252119417</v>
      </c>
      <c r="F239" s="8">
        <v>7544443.4920075517</v>
      </c>
      <c r="G239" s="7">
        <v>85.86986904039405</v>
      </c>
      <c r="H239" s="8">
        <v>1241459.6150049539</v>
      </c>
      <c r="I239" s="12">
        <v>14.13013095960595</v>
      </c>
      <c r="J239" s="13">
        <v>10937626.675126063</v>
      </c>
      <c r="K239" s="7">
        <v>83.99512775023446</v>
      </c>
      <c r="L239" s="8">
        <v>374609.8774776503</v>
      </c>
      <c r="M239" s="7">
        <v>3.3115456500193772</v>
      </c>
      <c r="N239" s="8">
        <v>11312236.552603714</v>
      </c>
      <c r="O239" s="7">
        <v>86.871931416133236</v>
      </c>
      <c r="P239" s="8">
        <v>1709502.884057279</v>
      </c>
      <c r="Q239" s="12">
        <v>13.128068583866764</v>
      </c>
      <c r="R239" s="5">
        <f t="shared" si="24"/>
        <v>18135460.928099785</v>
      </c>
      <c r="S239" s="1">
        <f t="shared" si="25"/>
        <v>0.83161033531159778</v>
      </c>
      <c r="T239" s="5">
        <f t="shared" si="26"/>
        <v>721219.11651147937</v>
      </c>
      <c r="U239" s="1">
        <f t="shared" si="27"/>
        <v>3.8247407009357644E-2</v>
      </c>
      <c r="V239" s="5">
        <f t="shared" si="28"/>
        <v>18856680.044611268</v>
      </c>
      <c r="W239" s="1">
        <f t="shared" si="29"/>
        <v>0.86468218684562392</v>
      </c>
      <c r="X239" s="5">
        <f t="shared" si="30"/>
        <v>2950962.4990622327</v>
      </c>
      <c r="Y239" s="1">
        <f t="shared" si="31"/>
        <v>0.13531781315437605</v>
      </c>
    </row>
    <row r="240" spans="1:25" x14ac:dyDescent="0.25">
      <c r="A240" t="s">
        <v>244</v>
      </c>
      <c r="B240" s="13">
        <v>7195895.8868794311</v>
      </c>
      <c r="C240" s="7">
        <v>81.864333536924022</v>
      </c>
      <c r="D240" s="8">
        <v>343291.2432191901</v>
      </c>
      <c r="E240" s="7">
        <v>4.5534251543998945</v>
      </c>
      <c r="F240" s="8">
        <v>7539187.1300986214</v>
      </c>
      <c r="G240" s="7">
        <v>85.769797050708746</v>
      </c>
      <c r="H240" s="8">
        <v>1250838.4842109352</v>
      </c>
      <c r="I240" s="12">
        <v>14.230202949291254</v>
      </c>
      <c r="J240" s="13">
        <v>10911454.55704923</v>
      </c>
      <c r="K240" s="7">
        <v>83.821419583085827</v>
      </c>
      <c r="L240" s="8">
        <v>366143.29422297014</v>
      </c>
      <c r="M240" s="7">
        <v>3.246642583390809</v>
      </c>
      <c r="N240" s="8">
        <v>11277597.851272201</v>
      </c>
      <c r="O240" s="7">
        <v>86.634119808535559</v>
      </c>
      <c r="P240" s="8">
        <v>1739903.6552890551</v>
      </c>
      <c r="Q240" s="12">
        <v>13.365880191464441</v>
      </c>
      <c r="R240" s="5">
        <f t="shared" si="24"/>
        <v>18107350.443928659</v>
      </c>
      <c r="S240" s="1">
        <f t="shared" si="25"/>
        <v>0.83032571018100831</v>
      </c>
      <c r="T240" s="5">
        <f t="shared" si="26"/>
        <v>709434.5374421603</v>
      </c>
      <c r="U240" s="1">
        <f t="shared" si="27"/>
        <v>3.7702218425970303E-2</v>
      </c>
      <c r="V240" s="5">
        <f t="shared" si="28"/>
        <v>18816784.981370822</v>
      </c>
      <c r="W240" s="1">
        <f t="shared" si="29"/>
        <v>0.86285734632251299</v>
      </c>
      <c r="X240" s="5">
        <f t="shared" si="30"/>
        <v>2990742.1394999903</v>
      </c>
      <c r="Y240" s="1">
        <f t="shared" si="31"/>
        <v>0.13714265367748696</v>
      </c>
    </row>
    <row r="241" spans="1:25" x14ac:dyDescent="0.25">
      <c r="A241" t="s">
        <v>245</v>
      </c>
      <c r="B241" s="13">
        <v>7210722.7700908408</v>
      </c>
      <c r="C241" s="7">
        <v>81.994556725450138</v>
      </c>
      <c r="D241" s="8">
        <v>339659.55232140003</v>
      </c>
      <c r="E241" s="7">
        <v>4.4985742154164665</v>
      </c>
      <c r="F241" s="8">
        <v>7550382.3224122413</v>
      </c>
      <c r="G241" s="7">
        <v>85.856892765559365</v>
      </c>
      <c r="H241" s="8">
        <v>1243765.7991943704</v>
      </c>
      <c r="I241" s="12">
        <v>14.143107234440635</v>
      </c>
      <c r="J241" s="13">
        <v>10888445.2189303</v>
      </c>
      <c r="K241" s="7">
        <v>83.671902555062303</v>
      </c>
      <c r="L241" s="8">
        <v>372212.76864296047</v>
      </c>
      <c r="M241" s="7">
        <v>3.3054264595702771</v>
      </c>
      <c r="N241" s="8">
        <v>11260657.987573262</v>
      </c>
      <c r="O241" s="7">
        <v>86.532159449545119</v>
      </c>
      <c r="P241" s="8">
        <v>1752605.5888882603</v>
      </c>
      <c r="Q241" s="12">
        <v>13.467840550454881</v>
      </c>
      <c r="R241" s="5">
        <f t="shared" si="24"/>
        <v>18099167.989021141</v>
      </c>
      <c r="S241" s="1">
        <f t="shared" si="25"/>
        <v>0.82995489054872584</v>
      </c>
      <c r="T241" s="5">
        <f t="shared" si="26"/>
        <v>711872.32096436049</v>
      </c>
      <c r="U241" s="1">
        <f t="shared" si="27"/>
        <v>3.7843325474480848E-2</v>
      </c>
      <c r="V241" s="5">
        <f t="shared" si="28"/>
        <v>18811040.309985504</v>
      </c>
      <c r="W241" s="1">
        <f t="shared" si="29"/>
        <v>0.86259848580067522</v>
      </c>
      <c r="X241" s="5">
        <f t="shared" si="30"/>
        <v>2996371.3880826309</v>
      </c>
      <c r="Y241" s="1">
        <f t="shared" si="31"/>
        <v>0.13740151419932481</v>
      </c>
    </row>
    <row r="242" spans="1:25" x14ac:dyDescent="0.25">
      <c r="A242" t="s">
        <v>246</v>
      </c>
      <c r="B242" s="13">
        <v>7212554.1513524931</v>
      </c>
      <c r="C242" s="7">
        <v>81.976952694068643</v>
      </c>
      <c r="D242" s="8">
        <v>345186.53056801669</v>
      </c>
      <c r="E242" s="7">
        <v>4.5673243512279491</v>
      </c>
      <c r="F242" s="8">
        <v>7557740.6819205098</v>
      </c>
      <c r="G242" s="7">
        <v>85.90029791868615</v>
      </c>
      <c r="H242" s="8">
        <v>1240529.9469831551</v>
      </c>
      <c r="I242" s="12">
        <v>14.09970208131385</v>
      </c>
      <c r="J242" s="13">
        <v>10872868.96750015</v>
      </c>
      <c r="K242" s="7">
        <v>83.579426031348845</v>
      </c>
      <c r="L242" s="8">
        <v>379221.82452343055</v>
      </c>
      <c r="M242" s="7">
        <v>3.3702343105181356</v>
      </c>
      <c r="N242" s="8">
        <v>11252090.792023581</v>
      </c>
      <c r="O242" s="7">
        <v>86.494493115019992</v>
      </c>
      <c r="P242" s="8">
        <v>1756934.8543382061</v>
      </c>
      <c r="Q242" s="12">
        <v>13.505506884980008</v>
      </c>
      <c r="R242" s="5">
        <f t="shared" si="24"/>
        <v>18085423.118852645</v>
      </c>
      <c r="S242" s="1">
        <f t="shared" si="25"/>
        <v>0.82932899569790886</v>
      </c>
      <c r="T242" s="5">
        <f t="shared" si="26"/>
        <v>724408.35509144724</v>
      </c>
      <c r="U242" s="1">
        <f t="shared" si="27"/>
        <v>3.851221931971683E-2</v>
      </c>
      <c r="V242" s="5">
        <f t="shared" si="28"/>
        <v>18809831.47394409</v>
      </c>
      <c r="W242" s="1">
        <f t="shared" si="29"/>
        <v>0.86254761876550534</v>
      </c>
      <c r="X242" s="5">
        <f t="shared" si="30"/>
        <v>2997464.8013213612</v>
      </c>
      <c r="Y242" s="1">
        <f t="shared" si="31"/>
        <v>0.1374523812344946</v>
      </c>
    </row>
    <row r="243" spans="1:25" x14ac:dyDescent="0.25">
      <c r="A243" t="s">
        <v>247</v>
      </c>
      <c r="B243" s="13">
        <v>7213255.6728749005</v>
      </c>
      <c r="C243" s="7">
        <v>81.946529327458364</v>
      </c>
      <c r="D243" s="8">
        <v>345936.93961533852</v>
      </c>
      <c r="E243" s="7">
        <v>4.5763741890071499</v>
      </c>
      <c r="F243" s="8">
        <v>7559192.6124902386</v>
      </c>
      <c r="G243" s="7">
        <v>85.876562152198247</v>
      </c>
      <c r="H243" s="8">
        <v>1243200.5237104769</v>
      </c>
      <c r="I243" s="12">
        <v>14.123437847801753</v>
      </c>
      <c r="J243" s="13">
        <v>10902439.866202224</v>
      </c>
      <c r="K243" s="7">
        <v>83.834047153027228</v>
      </c>
      <c r="L243" s="8">
        <v>363360.82783673331</v>
      </c>
      <c r="M243" s="7">
        <v>3.2253440097604198</v>
      </c>
      <c r="N243" s="8">
        <v>11265800.694038957</v>
      </c>
      <c r="O243" s="7">
        <v>86.628101433377864</v>
      </c>
      <c r="P243" s="8">
        <v>1738987.0222230975</v>
      </c>
      <c r="Q243" s="12">
        <v>13.371898566622136</v>
      </c>
      <c r="R243" s="5">
        <f t="shared" si="24"/>
        <v>18115695.539077125</v>
      </c>
      <c r="S243" s="1">
        <f t="shared" si="25"/>
        <v>0.83072157110263289</v>
      </c>
      <c r="T243" s="5">
        <f t="shared" si="26"/>
        <v>709297.76745207189</v>
      </c>
      <c r="U243" s="1">
        <f t="shared" si="27"/>
        <v>3.7678513660138281E-2</v>
      </c>
      <c r="V243" s="5">
        <f t="shared" si="28"/>
        <v>18824993.306529194</v>
      </c>
      <c r="W243" s="1">
        <f t="shared" si="29"/>
        <v>0.86324745201547748</v>
      </c>
      <c r="X243" s="5">
        <f t="shared" si="30"/>
        <v>2982187.5459335744</v>
      </c>
      <c r="Y243" s="1">
        <f t="shared" si="31"/>
        <v>0.13675254798452247</v>
      </c>
    </row>
    <row r="244" spans="1:25" x14ac:dyDescent="0.25">
      <c r="A244" t="s">
        <v>248</v>
      </c>
      <c r="B244" s="13">
        <v>7208265.9495218787</v>
      </c>
      <c r="C244" s="7">
        <v>81.851509056752235</v>
      </c>
      <c r="D244" s="8">
        <v>355138.92238893401</v>
      </c>
      <c r="E244" s="7">
        <v>4.6954900392528094</v>
      </c>
      <c r="F244" s="8">
        <v>7563404.8719108133</v>
      </c>
      <c r="G244" s="7">
        <v>85.884192773735677</v>
      </c>
      <c r="H244" s="8">
        <v>1243110.771586956</v>
      </c>
      <c r="I244" s="12">
        <v>14.115807226264323</v>
      </c>
      <c r="J244" s="13">
        <v>10901023.598424593</v>
      </c>
      <c r="K244" s="7">
        <v>83.85048153907735</v>
      </c>
      <c r="L244" s="8">
        <v>363396.01632597891</v>
      </c>
      <c r="M244" s="7">
        <v>3.2260518407012984</v>
      </c>
      <c r="N244" s="8">
        <v>11264419.614750572</v>
      </c>
      <c r="O244" s="7">
        <v>86.645717296820251</v>
      </c>
      <c r="P244" s="8">
        <v>1736130.1714117448</v>
      </c>
      <c r="Q244" s="12">
        <v>13.354282703179749</v>
      </c>
      <c r="R244" s="5">
        <f t="shared" si="24"/>
        <v>18109289.547946472</v>
      </c>
      <c r="S244" s="1">
        <f t="shared" si="25"/>
        <v>0.83043221043927262</v>
      </c>
      <c r="T244" s="5">
        <f t="shared" si="26"/>
        <v>718534.93871491286</v>
      </c>
      <c r="U244" s="1">
        <f t="shared" si="27"/>
        <v>3.8163460639011187E-2</v>
      </c>
      <c r="V244" s="5">
        <f t="shared" si="28"/>
        <v>18827824.486661386</v>
      </c>
      <c r="W244" s="1">
        <f t="shared" si="29"/>
        <v>0.86338184967581222</v>
      </c>
      <c r="X244" s="5">
        <f t="shared" si="30"/>
        <v>2979240.9429987008</v>
      </c>
      <c r="Y244" s="1">
        <f t="shared" si="31"/>
        <v>0.13661815032418781</v>
      </c>
    </row>
    <row r="245" spans="1:25" x14ac:dyDescent="0.25">
      <c r="A245" t="s">
        <v>249</v>
      </c>
      <c r="B245" s="13">
        <v>7229878.9344094098</v>
      </c>
      <c r="C245" s="7">
        <v>82.058516201317289</v>
      </c>
      <c r="D245" s="8">
        <v>340159.68891336874</v>
      </c>
      <c r="E245" s="7">
        <v>4.4935000445751987</v>
      </c>
      <c r="F245" s="8">
        <v>7570038.6233227775</v>
      </c>
      <c r="G245" s="7">
        <v>85.919299984415687</v>
      </c>
      <c r="H245" s="8">
        <v>1240599.5274720434</v>
      </c>
      <c r="I245" s="12">
        <v>14.080700015584313</v>
      </c>
      <c r="J245" s="13">
        <v>10908506.347025948</v>
      </c>
      <c r="K245" s="7">
        <v>83.935400041491732</v>
      </c>
      <c r="L245" s="8">
        <v>350612.65792222228</v>
      </c>
      <c r="M245" s="7">
        <v>3.1140327921583801</v>
      </c>
      <c r="N245" s="8">
        <v>11259119.004948169</v>
      </c>
      <c r="O245" s="7">
        <v>86.633185858001411</v>
      </c>
      <c r="P245" s="8">
        <v>1737192.851114413</v>
      </c>
      <c r="Q245" s="12">
        <v>13.366814141998589</v>
      </c>
      <c r="R245" s="5">
        <f t="shared" si="24"/>
        <v>18138385.281435356</v>
      </c>
      <c r="S245" s="1">
        <f t="shared" si="25"/>
        <v>0.83177084717173044</v>
      </c>
      <c r="T245" s="5">
        <f t="shared" si="26"/>
        <v>690772.34683559102</v>
      </c>
      <c r="U245" s="1">
        <f t="shared" si="27"/>
        <v>3.668631175504284E-2</v>
      </c>
      <c r="V245" s="5">
        <f t="shared" si="28"/>
        <v>18829157.628270946</v>
      </c>
      <c r="W245" s="1">
        <f t="shared" si="29"/>
        <v>0.86344755329607936</v>
      </c>
      <c r="X245" s="5">
        <f t="shared" si="30"/>
        <v>2977792.3785864562</v>
      </c>
      <c r="Y245" s="1">
        <f t="shared" si="31"/>
        <v>0.13655244670392058</v>
      </c>
    </row>
    <row r="246" spans="1:25" x14ac:dyDescent="0.25">
      <c r="A246" t="s">
        <v>250</v>
      </c>
      <c r="B246" s="13">
        <v>7257228.93011053</v>
      </c>
      <c r="C246" s="7">
        <v>82.330413854725109</v>
      </c>
      <c r="D246" s="8">
        <v>339459.39253358403</v>
      </c>
      <c r="E246" s="7">
        <v>4.4685180978364958</v>
      </c>
      <c r="F246" s="8">
        <v>7596688.3226441145</v>
      </c>
      <c r="G246" s="7">
        <v>86.181447430117359</v>
      </c>
      <c r="H246" s="8">
        <v>1218072.3354477587</v>
      </c>
      <c r="I246" s="12">
        <v>13.818552569882641</v>
      </c>
      <c r="J246" s="13">
        <v>10902925.005100241</v>
      </c>
      <c r="K246" s="7">
        <v>83.91981963181621</v>
      </c>
      <c r="L246" s="8">
        <v>343676.97039886884</v>
      </c>
      <c r="M246" s="7">
        <v>3.0558294064960623</v>
      </c>
      <c r="N246" s="8">
        <v>11246601.975499108</v>
      </c>
      <c r="O246" s="7">
        <v>86.565101457930808</v>
      </c>
      <c r="P246" s="8">
        <v>1745471.9504637343</v>
      </c>
      <c r="Q246" s="12">
        <v>13.434898542069192</v>
      </c>
      <c r="R246" s="5">
        <f t="shared" si="24"/>
        <v>18160153.935210772</v>
      </c>
      <c r="S246" s="1">
        <f t="shared" si="25"/>
        <v>0.83277349884102769</v>
      </c>
      <c r="T246" s="5">
        <f t="shared" si="26"/>
        <v>683136.36293245293</v>
      </c>
      <c r="U246" s="1">
        <f t="shared" si="27"/>
        <v>3.6253560398619329E-2</v>
      </c>
      <c r="V246" s="5">
        <f t="shared" si="28"/>
        <v>18843290.298143223</v>
      </c>
      <c r="W246" s="1">
        <f t="shared" si="29"/>
        <v>0.86410020791928899</v>
      </c>
      <c r="X246" s="5">
        <f t="shared" si="30"/>
        <v>2963544.285911493</v>
      </c>
      <c r="Y246" s="1">
        <f t="shared" si="31"/>
        <v>0.13589979208071096</v>
      </c>
    </row>
    <row r="247" spans="1:25" x14ac:dyDescent="0.25">
      <c r="A247" t="s">
        <v>251</v>
      </c>
      <c r="B247" s="13">
        <v>7272495.1428601788</v>
      </c>
      <c r="C247" s="7">
        <v>82.465035611336958</v>
      </c>
      <c r="D247" s="8">
        <v>322676.6893363134</v>
      </c>
      <c r="E247" s="7">
        <v>4.2484448866378921</v>
      </c>
      <c r="F247" s="8">
        <v>7595171.8321964927</v>
      </c>
      <c r="G247" s="7">
        <v>86.123964789611023</v>
      </c>
      <c r="H247" s="8">
        <v>1223711.3331924337</v>
      </c>
      <c r="I247" s="12">
        <v>13.876035210388977</v>
      </c>
      <c r="J247" s="13">
        <v>10911304.680944536</v>
      </c>
      <c r="K247" s="7">
        <v>84.011722079182462</v>
      </c>
      <c r="L247" s="8">
        <v>341988.5142608115</v>
      </c>
      <c r="M247" s="7">
        <v>3.0390083003126716</v>
      </c>
      <c r="N247" s="8">
        <v>11253293.195205346</v>
      </c>
      <c r="O247" s="7">
        <v>86.644866772183988</v>
      </c>
      <c r="P247" s="8">
        <v>1734542.8006577645</v>
      </c>
      <c r="Q247" s="12">
        <v>13.355133227816012</v>
      </c>
      <c r="R247" s="5">
        <f t="shared" si="24"/>
        <v>18183799.823804714</v>
      </c>
      <c r="S247" s="1">
        <f t="shared" si="25"/>
        <v>0.83386224628027394</v>
      </c>
      <c r="T247" s="5">
        <f t="shared" si="26"/>
        <v>664665.2035971249</v>
      </c>
      <c r="U247" s="1">
        <f t="shared" si="27"/>
        <v>3.5263625055453413E-2</v>
      </c>
      <c r="V247" s="5">
        <f t="shared" si="28"/>
        <v>18848465.027401838</v>
      </c>
      <c r="W247" s="1">
        <f t="shared" si="29"/>
        <v>0.86434208135689361</v>
      </c>
      <c r="X247" s="5">
        <f t="shared" si="30"/>
        <v>2958254.1338501982</v>
      </c>
      <c r="Y247" s="1">
        <f t="shared" si="31"/>
        <v>0.13565791864310639</v>
      </c>
    </row>
    <row r="248" spans="1:25" x14ac:dyDescent="0.25">
      <c r="A248" t="s">
        <v>252</v>
      </c>
      <c r="B248" s="13">
        <v>7305931.1557206949</v>
      </c>
      <c r="C248" s="7">
        <v>82.805468190258551</v>
      </c>
      <c r="D248" s="8">
        <v>309946.00983128679</v>
      </c>
      <c r="E248" s="7">
        <v>4.0697348853422932</v>
      </c>
      <c r="F248" s="8">
        <v>7615877.165551981</v>
      </c>
      <c r="G248" s="7">
        <v>86.318398152332691</v>
      </c>
      <c r="H248" s="8">
        <v>1207128.5071339963</v>
      </c>
      <c r="I248" s="12">
        <v>13.681601847667309</v>
      </c>
      <c r="J248" s="13">
        <v>10930838.517978389</v>
      </c>
      <c r="K248" s="7">
        <v>84.189594152656824</v>
      </c>
      <c r="L248" s="8">
        <v>333774.94373328937</v>
      </c>
      <c r="M248" s="7">
        <v>2.9630394763902683</v>
      </c>
      <c r="N248" s="8">
        <v>11264613.461711679</v>
      </c>
      <c r="O248" s="7">
        <v>86.760337193551038</v>
      </c>
      <c r="P248" s="8">
        <v>1718984.6040516999</v>
      </c>
      <c r="Q248" s="12">
        <v>13.239662806448962</v>
      </c>
      <c r="R248" s="5">
        <f t="shared" si="24"/>
        <v>18236769.673699085</v>
      </c>
      <c r="S248" s="1">
        <f t="shared" si="25"/>
        <v>0.8362957337342749</v>
      </c>
      <c r="T248" s="5">
        <f t="shared" si="26"/>
        <v>643720.95356457611</v>
      </c>
      <c r="U248" s="1">
        <f t="shared" si="27"/>
        <v>3.4094503488963111E-2</v>
      </c>
      <c r="V248" s="5">
        <f t="shared" si="28"/>
        <v>18880490.627263658</v>
      </c>
      <c r="W248" s="1">
        <f t="shared" si="29"/>
        <v>0.86581527567145267</v>
      </c>
      <c r="X248" s="5">
        <f t="shared" si="30"/>
        <v>2926113.111185696</v>
      </c>
      <c r="Y248" s="1">
        <f t="shared" si="31"/>
        <v>0.13418472432854733</v>
      </c>
    </row>
    <row r="249" spans="1:25" x14ac:dyDescent="0.25">
      <c r="A249" t="s">
        <v>253</v>
      </c>
      <c r="B249" s="13">
        <v>7340241.420334911</v>
      </c>
      <c r="C249" s="7">
        <v>83.15548693379256</v>
      </c>
      <c r="D249" s="8">
        <v>307967.50341048645</v>
      </c>
      <c r="E249" s="7">
        <v>4.026661751542111</v>
      </c>
      <c r="F249" s="8">
        <v>7648208.9237453975</v>
      </c>
      <c r="G249" s="7">
        <v>86.64436233166947</v>
      </c>
      <c r="H249" s="8">
        <v>1178919.2562376326</v>
      </c>
      <c r="I249" s="12">
        <v>13.35563766833053</v>
      </c>
      <c r="J249" s="13">
        <v>10957905.391953647</v>
      </c>
      <c r="K249" s="7">
        <v>84.425620966047461</v>
      </c>
      <c r="L249" s="8">
        <v>334135.33889698825</v>
      </c>
      <c r="M249" s="7">
        <v>2.9590341273221541</v>
      </c>
      <c r="N249" s="8">
        <v>11292040.730850635</v>
      </c>
      <c r="O249" s="7">
        <v>86.99998006699326</v>
      </c>
      <c r="P249" s="8">
        <v>1687319.4048130054</v>
      </c>
      <c r="Q249" s="12">
        <v>13.00001993300674</v>
      </c>
      <c r="R249" s="5">
        <f t="shared" si="24"/>
        <v>18298146.81228856</v>
      </c>
      <c r="S249" s="1">
        <f t="shared" si="25"/>
        <v>0.83911478764598735</v>
      </c>
      <c r="T249" s="5">
        <f t="shared" si="26"/>
        <v>642102.8423074747</v>
      </c>
      <c r="U249" s="1">
        <f t="shared" si="27"/>
        <v>3.3901498344382296E-2</v>
      </c>
      <c r="V249" s="5">
        <f t="shared" si="28"/>
        <v>18940249.654596031</v>
      </c>
      <c r="W249" s="1">
        <f t="shared" si="29"/>
        <v>0.86856028262954899</v>
      </c>
      <c r="X249" s="5">
        <f t="shared" si="30"/>
        <v>2866238.6610506382</v>
      </c>
      <c r="Y249" s="1">
        <f t="shared" si="31"/>
        <v>0.1314397173704509</v>
      </c>
    </row>
    <row r="250" spans="1:25" x14ac:dyDescent="0.25">
      <c r="A250" t="s">
        <v>254</v>
      </c>
      <c r="B250" s="13">
        <v>7386829.8299400061</v>
      </c>
      <c r="C250" s="7">
        <v>83.644209540778633</v>
      </c>
      <c r="D250" s="8">
        <v>282277.77287394513</v>
      </c>
      <c r="E250" s="7">
        <v>3.6807121179310571</v>
      </c>
      <c r="F250" s="8">
        <v>7669107.6028139517</v>
      </c>
      <c r="G250" s="7">
        <v>86.840560577223783</v>
      </c>
      <c r="H250" s="8">
        <v>1162143.0844661319</v>
      </c>
      <c r="I250" s="12">
        <v>13.159439422776217</v>
      </c>
      <c r="J250" s="13">
        <v>10983976.724973125</v>
      </c>
      <c r="K250" s="7">
        <v>84.654129271037235</v>
      </c>
      <c r="L250" s="8">
        <v>330603.64745083463</v>
      </c>
      <c r="M250" s="7">
        <v>2.9219258387751266</v>
      </c>
      <c r="N250" s="8">
        <v>11314580.37242396</v>
      </c>
      <c r="O250" s="7">
        <v>87.202110262762062</v>
      </c>
      <c r="P250" s="8">
        <v>1660541.8331399451</v>
      </c>
      <c r="Q250" s="12">
        <v>12.797889737237938</v>
      </c>
      <c r="R250" s="5">
        <f t="shared" si="24"/>
        <v>18370806.554913133</v>
      </c>
      <c r="S250" s="1">
        <f t="shared" si="25"/>
        <v>0.84245127079073856</v>
      </c>
      <c r="T250" s="5">
        <f t="shared" si="26"/>
        <v>612881.42032477981</v>
      </c>
      <c r="U250" s="1">
        <f t="shared" si="27"/>
        <v>3.2284634109252884E-2</v>
      </c>
      <c r="V250" s="5">
        <f t="shared" si="28"/>
        <v>18983687.975237913</v>
      </c>
      <c r="W250" s="1">
        <f t="shared" si="29"/>
        <v>0.87055688117062446</v>
      </c>
      <c r="X250" s="5">
        <f t="shared" si="30"/>
        <v>2822684.9176060772</v>
      </c>
      <c r="Y250" s="1">
        <f t="shared" si="31"/>
        <v>0.12944311882937548</v>
      </c>
    </row>
    <row r="251" spans="1:25" x14ac:dyDescent="0.25">
      <c r="A251" t="s">
        <v>255</v>
      </c>
      <c r="B251" s="13">
        <v>7364954.1872998402</v>
      </c>
      <c r="C251" s="7">
        <v>83.369663834780638</v>
      </c>
      <c r="D251" s="8">
        <v>296367.99914692127</v>
      </c>
      <c r="E251" s="7">
        <v>3.8683662158368715</v>
      </c>
      <c r="F251" s="8">
        <v>7661322.1864467617</v>
      </c>
      <c r="G251" s="7">
        <v>86.724484493797391</v>
      </c>
      <c r="H251" s="8">
        <v>1172771.473682987</v>
      </c>
      <c r="I251" s="12">
        <v>13.275515506202609</v>
      </c>
      <c r="J251" s="13">
        <v>10983985.969454002</v>
      </c>
      <c r="K251" s="7">
        <v>84.678328642180006</v>
      </c>
      <c r="L251" s="8">
        <v>321334.01844540681</v>
      </c>
      <c r="M251" s="7">
        <v>2.842325726200984</v>
      </c>
      <c r="N251" s="8">
        <v>11305319.987899408</v>
      </c>
      <c r="O251" s="7">
        <v>87.155573942156011</v>
      </c>
      <c r="P251" s="8">
        <v>1666105.1046627676</v>
      </c>
      <c r="Q251" s="12">
        <v>12.844426057843989</v>
      </c>
      <c r="R251" s="5">
        <f t="shared" si="24"/>
        <v>18348940.156753842</v>
      </c>
      <c r="S251" s="1">
        <f t="shared" si="25"/>
        <v>0.84148147837522269</v>
      </c>
      <c r="T251" s="5">
        <f t="shared" si="26"/>
        <v>617702.01759232813</v>
      </c>
      <c r="U251" s="1">
        <f t="shared" si="27"/>
        <v>3.256781099755323E-2</v>
      </c>
      <c r="V251" s="5">
        <f t="shared" si="28"/>
        <v>18966642.174346171</v>
      </c>
      <c r="W251" s="1">
        <f t="shared" si="29"/>
        <v>0.86980926202476661</v>
      </c>
      <c r="X251" s="5">
        <f t="shared" si="30"/>
        <v>2838876.5783457546</v>
      </c>
      <c r="Y251" s="1">
        <f t="shared" si="31"/>
        <v>0.13019073797523351</v>
      </c>
    </row>
    <row r="252" spans="1:25" x14ac:dyDescent="0.25">
      <c r="A252" t="s">
        <v>256</v>
      </c>
      <c r="B252" s="13">
        <v>7369341.8557246178</v>
      </c>
      <c r="C252" s="7">
        <v>83.392494048472173</v>
      </c>
      <c r="D252" s="8">
        <v>296551.64141155215</v>
      </c>
      <c r="E252" s="7">
        <v>3.8684550147003489</v>
      </c>
      <c r="F252" s="8">
        <v>7665893.49713617</v>
      </c>
      <c r="G252" s="7">
        <v>86.74831353352792</v>
      </c>
      <c r="H252" s="8">
        <v>1171043.1358432472</v>
      </c>
      <c r="I252" s="12">
        <v>13.25168646647208</v>
      </c>
      <c r="J252" s="13">
        <v>10942793.462412763</v>
      </c>
      <c r="K252" s="7">
        <v>84.384816520369981</v>
      </c>
      <c r="L252" s="8">
        <v>317668.26602252596</v>
      </c>
      <c r="M252" s="7">
        <v>2.8210944957997555</v>
      </c>
      <c r="N252" s="8">
        <v>11260461.728435289</v>
      </c>
      <c r="O252" s="7">
        <v>86.834499815109297</v>
      </c>
      <c r="P252" s="8">
        <v>1707266.2511251557</v>
      </c>
      <c r="Q252" s="12">
        <v>13.165500184890703</v>
      </c>
      <c r="R252" s="5">
        <f t="shared" si="24"/>
        <v>18312135.318137381</v>
      </c>
      <c r="S252" s="1">
        <f t="shared" si="25"/>
        <v>0.83982650701291095</v>
      </c>
      <c r="T252" s="5">
        <f t="shared" si="26"/>
        <v>614219.90743407817</v>
      </c>
      <c r="U252" s="1">
        <f t="shared" si="27"/>
        <v>3.2453153294100895E-2</v>
      </c>
      <c r="V252" s="5">
        <f t="shared" si="28"/>
        <v>18926355.225571461</v>
      </c>
      <c r="W252" s="1">
        <f t="shared" si="29"/>
        <v>0.86799570467536158</v>
      </c>
      <c r="X252" s="5">
        <f t="shared" si="30"/>
        <v>2878309.3869684031</v>
      </c>
      <c r="Y252" s="1">
        <f t="shared" si="31"/>
        <v>0.13200429532463834</v>
      </c>
    </row>
    <row r="253" spans="1:25" x14ac:dyDescent="0.25">
      <c r="A253" t="s">
        <v>257</v>
      </c>
      <c r="B253" s="13">
        <v>7335209.4491697233</v>
      </c>
      <c r="C253" s="7">
        <v>82.979551258639688</v>
      </c>
      <c r="D253" s="8">
        <v>303865.28602105007</v>
      </c>
      <c r="E253" s="7">
        <v>3.9777760599885208</v>
      </c>
      <c r="F253" s="8">
        <v>7639074.7351907734</v>
      </c>
      <c r="G253" s="7">
        <v>86.41702707331585</v>
      </c>
      <c r="H253" s="8">
        <v>1200704.8706383114</v>
      </c>
      <c r="I253" s="12">
        <v>13.58297292668415</v>
      </c>
      <c r="J253" s="13">
        <v>10985914.073516712</v>
      </c>
      <c r="K253" s="7">
        <v>84.741498894879641</v>
      </c>
      <c r="L253" s="8">
        <v>302882.56120466418</v>
      </c>
      <c r="M253" s="7">
        <v>2.6830367399221009</v>
      </c>
      <c r="N253" s="8">
        <v>11288796.634721374</v>
      </c>
      <c r="O253" s="7">
        <v>87.07782904035902</v>
      </c>
      <c r="P253" s="8">
        <v>1675234.2318373427</v>
      </c>
      <c r="Q253" s="12">
        <v>12.92217095964098</v>
      </c>
      <c r="R253" s="5">
        <f t="shared" si="24"/>
        <v>18321123.522686437</v>
      </c>
      <c r="S253" s="1">
        <f t="shared" si="25"/>
        <v>0.84027163719333298</v>
      </c>
      <c r="T253" s="5">
        <f t="shared" si="26"/>
        <v>606747.84722571424</v>
      </c>
      <c r="U253" s="1">
        <f t="shared" si="27"/>
        <v>3.205578880836036E-2</v>
      </c>
      <c r="V253" s="5">
        <f t="shared" si="28"/>
        <v>18927871.369912148</v>
      </c>
      <c r="W253" s="1">
        <f t="shared" si="29"/>
        <v>0.86809924319798482</v>
      </c>
      <c r="X253" s="5">
        <f t="shared" si="30"/>
        <v>2875939.1024756543</v>
      </c>
      <c r="Y253" s="1">
        <f t="shared" si="31"/>
        <v>0.13190075680201513</v>
      </c>
    </row>
    <row r="254" spans="1:25" x14ac:dyDescent="0.25">
      <c r="A254" t="s">
        <v>258</v>
      </c>
      <c r="B254" s="13">
        <v>7365963.8221788332</v>
      </c>
      <c r="C254" s="7">
        <v>83.300669644541586</v>
      </c>
      <c r="D254" s="8">
        <v>300087.40987950272</v>
      </c>
      <c r="E254" s="7">
        <v>3.9144978398341483</v>
      </c>
      <c r="F254" s="8">
        <v>7666051.232058337</v>
      </c>
      <c r="G254" s="7">
        <v>86.694316803056211</v>
      </c>
      <c r="H254" s="8">
        <v>1176571.3466204156</v>
      </c>
      <c r="I254" s="12">
        <v>13.305683196943789</v>
      </c>
      <c r="J254" s="13">
        <v>10998963.128709625</v>
      </c>
      <c r="K254" s="7">
        <v>84.866357131358129</v>
      </c>
      <c r="L254" s="8">
        <v>306726.49070097017</v>
      </c>
      <c r="M254" s="7">
        <v>2.7130276969071865</v>
      </c>
      <c r="N254" s="8">
        <v>11305689.619410597</v>
      </c>
      <c r="O254" s="7">
        <v>87.233012933079209</v>
      </c>
      <c r="P254" s="8">
        <v>1654644.13414639</v>
      </c>
      <c r="Q254" s="12">
        <v>12.766987066920791</v>
      </c>
      <c r="R254" s="5">
        <f t="shared" si="24"/>
        <v>18364926.950888459</v>
      </c>
      <c r="S254" s="1">
        <f t="shared" si="25"/>
        <v>0.84231361431182861</v>
      </c>
      <c r="T254" s="5">
        <f t="shared" si="26"/>
        <v>606813.90058047289</v>
      </c>
      <c r="U254" s="1">
        <f t="shared" si="27"/>
        <v>3.198514597744407E-2</v>
      </c>
      <c r="V254" s="5">
        <f t="shared" si="28"/>
        <v>18971740.851468936</v>
      </c>
      <c r="W254" s="1">
        <f t="shared" si="29"/>
        <v>0.87014534003442257</v>
      </c>
      <c r="X254" s="5">
        <f t="shared" si="30"/>
        <v>2831215.4807668058</v>
      </c>
      <c r="Y254" s="1">
        <f t="shared" si="31"/>
        <v>0.12985465996557743</v>
      </c>
    </row>
    <row r="255" spans="1:25" x14ac:dyDescent="0.25">
      <c r="A255" t="s">
        <v>259</v>
      </c>
      <c r="B255" s="13">
        <v>7366411.0997243952</v>
      </c>
      <c r="C255" s="7">
        <v>83.27895300492743</v>
      </c>
      <c r="D255" s="8">
        <v>297702.18286620127</v>
      </c>
      <c r="E255" s="7">
        <v>3.8843656387810199</v>
      </c>
      <c r="F255" s="8">
        <v>7664113.2825905969</v>
      </c>
      <c r="G255" s="7">
        <v>86.644543895898252</v>
      </c>
      <c r="H255" s="8">
        <v>1181352.2689378199</v>
      </c>
      <c r="I255" s="12">
        <v>13.355456104101748</v>
      </c>
      <c r="J255" s="13">
        <v>10980332.125395222</v>
      </c>
      <c r="K255" s="7">
        <v>84.746778272888733</v>
      </c>
      <c r="L255" s="8">
        <v>326091.37295866013</v>
      </c>
      <c r="M255" s="7">
        <v>2.8841248782706241</v>
      </c>
      <c r="N255" s="8">
        <v>11306423.498353882</v>
      </c>
      <c r="O255" s="7">
        <v>87.263568563495241</v>
      </c>
      <c r="P255" s="8">
        <v>1650213.1422013734</v>
      </c>
      <c r="Q255" s="12">
        <v>12.736431436504759</v>
      </c>
      <c r="R255" s="5">
        <f t="shared" si="24"/>
        <v>18346743.225119617</v>
      </c>
      <c r="S255" s="1">
        <f t="shared" si="25"/>
        <v>0.8415125781669488</v>
      </c>
      <c r="T255" s="5">
        <f t="shared" si="26"/>
        <v>623793.5558248614</v>
      </c>
      <c r="U255" s="1">
        <f t="shared" si="27"/>
        <v>3.2882230114408224E-2</v>
      </c>
      <c r="V255" s="5">
        <f t="shared" si="28"/>
        <v>18970536.780944478</v>
      </c>
      <c r="W255" s="1">
        <f t="shared" si="29"/>
        <v>0.87012420241900645</v>
      </c>
      <c r="X255" s="5">
        <f t="shared" si="30"/>
        <v>2831565.411139193</v>
      </c>
      <c r="Y255" s="1">
        <f t="shared" si="31"/>
        <v>0.12987579758099346</v>
      </c>
    </row>
    <row r="256" spans="1:25" x14ac:dyDescent="0.25">
      <c r="A256" t="s">
        <v>260</v>
      </c>
      <c r="B256" s="13">
        <v>7394580.2115802895</v>
      </c>
      <c r="C256" s="7">
        <v>83.570551266463966</v>
      </c>
      <c r="D256" s="8">
        <v>291376.58130563551</v>
      </c>
      <c r="E256" s="7">
        <v>3.791025491781737</v>
      </c>
      <c r="F256" s="8">
        <v>7685956.7928859256</v>
      </c>
      <c r="G256" s="7">
        <v>86.863571401361625</v>
      </c>
      <c r="H256" s="8">
        <v>1162351.7314921601</v>
      </c>
      <c r="I256" s="12">
        <v>13.136428598638375</v>
      </c>
      <c r="J256" s="13">
        <v>10990794.856068056</v>
      </c>
      <c r="K256" s="7">
        <v>84.851742206380308</v>
      </c>
      <c r="L256" s="8">
        <v>322655.78011001763</v>
      </c>
      <c r="M256" s="7">
        <v>2.851966128514595</v>
      </c>
      <c r="N256" s="8">
        <v>11313450.636178074</v>
      </c>
      <c r="O256" s="7">
        <v>87.342727201899393</v>
      </c>
      <c r="P256" s="8">
        <v>1639488.8913754537</v>
      </c>
      <c r="Q256" s="12">
        <v>12.657272798100607</v>
      </c>
      <c r="R256" s="5">
        <f t="shared" si="24"/>
        <v>18385375.067648344</v>
      </c>
      <c r="S256" s="1">
        <f t="shared" si="25"/>
        <v>0.84331754878681731</v>
      </c>
      <c r="T256" s="5">
        <f t="shared" si="26"/>
        <v>614032.36141565314</v>
      </c>
      <c r="U256" s="1">
        <f t="shared" si="27"/>
        <v>3.2318500653675558E-2</v>
      </c>
      <c r="V256" s="5">
        <f t="shared" si="28"/>
        <v>18999407.429063998</v>
      </c>
      <c r="W256" s="1">
        <f t="shared" si="29"/>
        <v>0.87148255842080713</v>
      </c>
      <c r="X256" s="5">
        <f t="shared" si="30"/>
        <v>2801840.622867614</v>
      </c>
      <c r="Y256" s="1">
        <f t="shared" si="31"/>
        <v>0.1285174415791929</v>
      </c>
    </row>
    <row r="257" spans="1:25" x14ac:dyDescent="0.25">
      <c r="A257" t="s">
        <v>261</v>
      </c>
      <c r="B257" s="13">
        <v>7376743.9746305253</v>
      </c>
      <c r="C257" s="7">
        <v>83.342195384871431</v>
      </c>
      <c r="D257" s="8">
        <v>292769.54677751032</v>
      </c>
      <c r="E257" s="7">
        <v>3.8173157392616623</v>
      </c>
      <c r="F257" s="8">
        <v>7669513.5214080354</v>
      </c>
      <c r="G257" s="7">
        <v>86.649895483205626</v>
      </c>
      <c r="H257" s="8">
        <v>1181637.975819716</v>
      </c>
      <c r="I257" s="12">
        <v>13.350104516794374</v>
      </c>
      <c r="J257" s="13">
        <v>11015637.489365481</v>
      </c>
      <c r="K257" s="7">
        <v>85.067814291487707</v>
      </c>
      <c r="L257" s="8">
        <v>310631.81887946941</v>
      </c>
      <c r="M257" s="7">
        <v>2.7425784291862563</v>
      </c>
      <c r="N257" s="8">
        <v>11326269.308244951</v>
      </c>
      <c r="O257" s="7">
        <v>87.466655929747532</v>
      </c>
      <c r="P257" s="8">
        <v>1622973.1063068453</v>
      </c>
      <c r="Q257" s="12">
        <v>12.533344070252468</v>
      </c>
      <c r="R257" s="5">
        <f t="shared" si="24"/>
        <v>18392381.463996008</v>
      </c>
      <c r="S257" s="1">
        <f t="shared" si="25"/>
        <v>0.84367197851677045</v>
      </c>
      <c r="T257" s="5">
        <f t="shared" si="26"/>
        <v>603401.36565697973</v>
      </c>
      <c r="U257" s="1">
        <f t="shared" si="27"/>
        <v>3.1765017060263086E-2</v>
      </c>
      <c r="V257" s="5">
        <f t="shared" si="28"/>
        <v>18995782.829652987</v>
      </c>
      <c r="W257" s="1">
        <f t="shared" si="29"/>
        <v>0.87135044011240881</v>
      </c>
      <c r="X257" s="5">
        <f t="shared" si="30"/>
        <v>2804611.0821265616</v>
      </c>
      <c r="Y257" s="1">
        <f t="shared" si="31"/>
        <v>0.12864955988759119</v>
      </c>
    </row>
    <row r="258" spans="1:25" x14ac:dyDescent="0.25">
      <c r="A258" t="s">
        <v>262</v>
      </c>
      <c r="B258" s="13">
        <v>7376291.1744797081</v>
      </c>
      <c r="C258" s="7">
        <v>83.310320549762096</v>
      </c>
      <c r="D258" s="8">
        <v>281923.29918916523</v>
      </c>
      <c r="E258" s="7">
        <v>3.6813189309139616</v>
      </c>
      <c r="F258" s="8">
        <v>7658214.4736688733</v>
      </c>
      <c r="G258" s="7">
        <v>86.494457383616478</v>
      </c>
      <c r="H258" s="8">
        <v>1195779.9964085466</v>
      </c>
      <c r="I258" s="12">
        <v>13.505542616383522</v>
      </c>
      <c r="J258" s="13">
        <v>11039128.586716104</v>
      </c>
      <c r="K258" s="7">
        <v>85.273569630120605</v>
      </c>
      <c r="L258" s="8">
        <v>298248.70328294713</v>
      </c>
      <c r="M258" s="7">
        <v>2.6306675314231525</v>
      </c>
      <c r="N258" s="8">
        <v>11337377.289999051</v>
      </c>
      <c r="O258" s="7">
        <v>87.577440933612436</v>
      </c>
      <c r="P258" s="8">
        <v>1608168.0115510169</v>
      </c>
      <c r="Q258" s="12">
        <v>12.422559066387564</v>
      </c>
      <c r="R258" s="5">
        <f t="shared" si="24"/>
        <v>18415419.761195812</v>
      </c>
      <c r="S258" s="1">
        <f t="shared" si="25"/>
        <v>0.84476185984273977</v>
      </c>
      <c r="T258" s="5">
        <f t="shared" si="26"/>
        <v>580172.00247211242</v>
      </c>
      <c r="U258" s="1">
        <f t="shared" si="27"/>
        <v>3.0542454780576152E-2</v>
      </c>
      <c r="V258" s="5">
        <f t="shared" si="28"/>
        <v>18995591.763667926</v>
      </c>
      <c r="W258" s="1">
        <f t="shared" si="29"/>
        <v>0.87137581630925276</v>
      </c>
      <c r="X258" s="5">
        <f t="shared" si="30"/>
        <v>2803948.0079595633</v>
      </c>
      <c r="Y258" s="1">
        <f t="shared" si="31"/>
        <v>0.12862418369074718</v>
      </c>
    </row>
    <row r="259" spans="1:25" x14ac:dyDescent="0.25">
      <c r="A259" t="s">
        <v>263</v>
      </c>
      <c r="B259" s="13">
        <v>7384880.0691288598</v>
      </c>
      <c r="C259" s="7">
        <v>83.38055334894166</v>
      </c>
      <c r="D259" s="8">
        <v>283925.90680377797</v>
      </c>
      <c r="E259" s="7">
        <v>3.7023482885710703</v>
      </c>
      <c r="F259" s="8">
        <v>7668805.9759326372</v>
      </c>
      <c r="G259" s="7">
        <v>86.586278966391205</v>
      </c>
      <c r="H259" s="8">
        <v>1188031.4669944497</v>
      </c>
      <c r="I259" s="12">
        <v>13.413721033608795</v>
      </c>
      <c r="J259" s="13">
        <v>11021906.298331346</v>
      </c>
      <c r="K259" s="7">
        <v>85.164855419059393</v>
      </c>
      <c r="L259" s="8">
        <v>309432.60486894328</v>
      </c>
      <c r="M259" s="7">
        <v>2.7307682482389688</v>
      </c>
      <c r="N259" s="8">
        <v>11331338.903200287</v>
      </c>
      <c r="O259" s="7">
        <v>87.555801444394049</v>
      </c>
      <c r="P259" s="8">
        <v>1610509.2853480463</v>
      </c>
      <c r="Q259" s="12">
        <v>12.444198555605951</v>
      </c>
      <c r="R259" s="5">
        <f t="shared" si="24"/>
        <v>18406786.367460206</v>
      </c>
      <c r="S259" s="1">
        <f t="shared" si="25"/>
        <v>0.84439890911965787</v>
      </c>
      <c r="T259" s="5">
        <f t="shared" si="26"/>
        <v>593358.51167272124</v>
      </c>
      <c r="U259" s="1">
        <f t="shared" si="27"/>
        <v>3.1229157222078995E-2</v>
      </c>
      <c r="V259" s="5">
        <f t="shared" si="28"/>
        <v>19000144.879132926</v>
      </c>
      <c r="W259" s="1">
        <f t="shared" si="29"/>
        <v>0.87161883061877621</v>
      </c>
      <c r="X259" s="5">
        <f t="shared" si="30"/>
        <v>2798540.7523424961</v>
      </c>
      <c r="Y259" s="1">
        <f t="shared" si="31"/>
        <v>0.12838116938122382</v>
      </c>
    </row>
    <row r="260" spans="1:25" x14ac:dyDescent="0.25">
      <c r="A260" t="s">
        <v>264</v>
      </c>
      <c r="B260" s="13">
        <v>7395846.8118963381</v>
      </c>
      <c r="C260" s="7">
        <v>83.477580057247721</v>
      </c>
      <c r="D260" s="8">
        <v>284485.26365487347</v>
      </c>
      <c r="E260" s="7">
        <v>3.7040750433236469</v>
      </c>
      <c r="F260" s="8">
        <v>7680332.0755512118</v>
      </c>
      <c r="G260" s="7">
        <v>86.688590503496783</v>
      </c>
      <c r="H260" s="8">
        <v>1179348.3402255424</v>
      </c>
      <c r="I260" s="12">
        <v>13.311409496503217</v>
      </c>
      <c r="J260" s="13">
        <v>11028770.343112383</v>
      </c>
      <c r="K260" s="7">
        <v>85.242244264383373</v>
      </c>
      <c r="L260" s="8">
        <v>302975.30464422732</v>
      </c>
      <c r="M260" s="7">
        <v>2.6736860679908441</v>
      </c>
      <c r="N260" s="8">
        <v>11331745.64775661</v>
      </c>
      <c r="O260" s="7">
        <v>87.583964521591199</v>
      </c>
      <c r="P260" s="8">
        <v>1606405.4277899971</v>
      </c>
      <c r="Q260" s="12">
        <v>12.416035478408801</v>
      </c>
      <c r="R260" s="5">
        <f t="shared" si="24"/>
        <v>18424617.155008722</v>
      </c>
      <c r="S260" s="1">
        <f t="shared" si="25"/>
        <v>0.84525000398973871</v>
      </c>
      <c r="T260" s="5">
        <f t="shared" si="26"/>
        <v>587460.56829910073</v>
      </c>
      <c r="U260" s="1">
        <f t="shared" si="27"/>
        <v>3.0899335509180278E-2</v>
      </c>
      <c r="V260" s="5">
        <f t="shared" si="28"/>
        <v>19012077.723307822</v>
      </c>
      <c r="W260" s="1">
        <f t="shared" si="29"/>
        <v>0.87220041731562115</v>
      </c>
      <c r="X260" s="5">
        <f t="shared" si="30"/>
        <v>2785753.7680155393</v>
      </c>
      <c r="Y260" s="1">
        <f t="shared" si="31"/>
        <v>0.12779958268437897</v>
      </c>
    </row>
    <row r="261" spans="1:25" x14ac:dyDescent="0.25">
      <c r="A261" t="s">
        <v>265</v>
      </c>
      <c r="B261" s="13">
        <v>7368234.4120576717</v>
      </c>
      <c r="C261" s="7">
        <v>83.139237990768834</v>
      </c>
      <c r="D261" s="8">
        <v>296745.67655698839</v>
      </c>
      <c r="E261" s="7">
        <v>3.8714474548703119</v>
      </c>
      <c r="F261" s="8">
        <v>7664980.0886146594</v>
      </c>
      <c r="G261" s="7">
        <v>86.48755836798567</v>
      </c>
      <c r="H261" s="8">
        <v>1197543.3000117627</v>
      </c>
      <c r="I261" s="12">
        <v>13.51244163201433</v>
      </c>
      <c r="J261" s="13">
        <v>11016736.706957638</v>
      </c>
      <c r="K261" s="7">
        <v>85.173573920163193</v>
      </c>
      <c r="L261" s="8">
        <v>297159.78164221055</v>
      </c>
      <c r="M261" s="7">
        <v>2.6265025664821651</v>
      </c>
      <c r="N261" s="8">
        <v>11313896.488599848</v>
      </c>
      <c r="O261" s="7">
        <v>87.471002033500753</v>
      </c>
      <c r="P261" s="8">
        <v>1620557.4739450281</v>
      </c>
      <c r="Q261" s="12">
        <v>12.528997966499247</v>
      </c>
      <c r="R261" s="5">
        <f t="shared" ref="R261:R324" si="32">B261+J261</f>
        <v>18384971.11901531</v>
      </c>
      <c r="S261" s="1">
        <f t="shared" ref="S261:S324" si="33">R261/(V261+X261)</f>
        <v>0.84346424840540379</v>
      </c>
      <c r="T261" s="5">
        <f t="shared" ref="T261:T324" si="34">D261+L261</f>
        <v>593905.45819919894</v>
      </c>
      <c r="U261" s="1">
        <f t="shared" ref="U261:U324" si="35">T261/V261</f>
        <v>3.1292972256968289E-2</v>
      </c>
      <c r="V261" s="5">
        <f t="shared" ref="V261:V324" si="36">F261+N261</f>
        <v>18978876.577214509</v>
      </c>
      <c r="W261" s="1">
        <f t="shared" ref="W261:W324" si="37">V261/(V261+X261)</f>
        <v>0.87071139596310332</v>
      </c>
      <c r="X261" s="5">
        <f t="shared" ref="X261:X324" si="38">H261+P261</f>
        <v>2818100.7739567906</v>
      </c>
      <c r="Y261" s="1">
        <f t="shared" ref="Y261:Y324" si="39">X261/(V261+X261)</f>
        <v>0.12928860403689665</v>
      </c>
    </row>
    <row r="262" spans="1:25" x14ac:dyDescent="0.25">
      <c r="A262" t="s">
        <v>266</v>
      </c>
      <c r="B262" s="13">
        <v>7362464.612571422</v>
      </c>
      <c r="C262" s="7">
        <v>83.047494174234771</v>
      </c>
      <c r="D262" s="8">
        <v>297917.77547270671</v>
      </c>
      <c r="E262" s="7">
        <v>3.88907185544261</v>
      </c>
      <c r="F262" s="8">
        <v>7660382.3880441282</v>
      </c>
      <c r="G262" s="7">
        <v>86.407961901403837</v>
      </c>
      <c r="H262" s="8">
        <v>1204983.9734319579</v>
      </c>
      <c r="I262" s="12">
        <v>13.592038098596163</v>
      </c>
      <c r="J262" s="13">
        <v>11003423.888893699</v>
      </c>
      <c r="K262" s="7">
        <v>85.094971755519893</v>
      </c>
      <c r="L262" s="8">
        <v>296817.72776936472</v>
      </c>
      <c r="M262" s="7">
        <v>2.626649392449135</v>
      </c>
      <c r="N262" s="8">
        <v>11300241.616663065</v>
      </c>
      <c r="O262" s="7">
        <v>87.390411467386826</v>
      </c>
      <c r="P262" s="8">
        <v>1630515.2328800857</v>
      </c>
      <c r="Q262" s="12">
        <v>12.609588532613174</v>
      </c>
      <c r="R262" s="5">
        <f t="shared" si="32"/>
        <v>18365888.501465119</v>
      </c>
      <c r="S262" s="1">
        <f t="shared" si="33"/>
        <v>0.84262179671383342</v>
      </c>
      <c r="T262" s="5">
        <f t="shared" si="34"/>
        <v>594735.50324207149</v>
      </c>
      <c r="U262" s="1">
        <f t="shared" si="35"/>
        <v>3.1366873953854131E-2</v>
      </c>
      <c r="V262" s="5">
        <f t="shared" si="36"/>
        <v>18960624.004707195</v>
      </c>
      <c r="W262" s="1">
        <f t="shared" si="37"/>
        <v>0.8699080942578572</v>
      </c>
      <c r="X262" s="5">
        <f t="shared" si="38"/>
        <v>2835499.2063120436</v>
      </c>
      <c r="Y262" s="1">
        <f t="shared" si="39"/>
        <v>0.13009190574214269</v>
      </c>
    </row>
    <row r="263" spans="1:25" x14ac:dyDescent="0.25">
      <c r="A263" t="s">
        <v>267</v>
      </c>
      <c r="B263" s="13">
        <v>7370053.9923310792</v>
      </c>
      <c r="C263" s="7">
        <v>83.093770828571394</v>
      </c>
      <c r="D263" s="8">
        <v>296013.58581282664</v>
      </c>
      <c r="E263" s="7">
        <v>3.8613485048940426</v>
      </c>
      <c r="F263" s="8">
        <v>7666067.5781439058</v>
      </c>
      <c r="G263" s="7">
        <v>86.431179901458648</v>
      </c>
      <c r="H263" s="8">
        <v>1203494.9881476718</v>
      </c>
      <c r="I263" s="12">
        <v>13.568820098541352</v>
      </c>
      <c r="J263" s="13">
        <v>10989837.066595946</v>
      </c>
      <c r="K263" s="7">
        <v>85.01826283375172</v>
      </c>
      <c r="L263" s="8">
        <v>299939.34859352745</v>
      </c>
      <c r="M263" s="7">
        <v>2.6567341775695712</v>
      </c>
      <c r="N263" s="8">
        <v>11289776.415189473</v>
      </c>
      <c r="O263" s="7">
        <v>87.338617741507178</v>
      </c>
      <c r="P263" s="8">
        <v>1636666.3281607819</v>
      </c>
      <c r="Q263" s="12">
        <v>12.661382258492822</v>
      </c>
      <c r="R263" s="5">
        <f t="shared" si="32"/>
        <v>18359891.058927026</v>
      </c>
      <c r="S263" s="1">
        <f t="shared" si="33"/>
        <v>0.84235119225288579</v>
      </c>
      <c r="T263" s="5">
        <f t="shared" si="34"/>
        <v>595952.93440635409</v>
      </c>
      <c r="U263" s="1">
        <f t="shared" si="35"/>
        <v>3.1439008182170422E-2</v>
      </c>
      <c r="V263" s="5">
        <f t="shared" si="36"/>
        <v>18955843.993333377</v>
      </c>
      <c r="W263" s="1">
        <f t="shared" si="37"/>
        <v>0.86969349309838617</v>
      </c>
      <c r="X263" s="5">
        <f t="shared" si="38"/>
        <v>2840161.3163084537</v>
      </c>
      <c r="Y263" s="1">
        <f t="shared" si="39"/>
        <v>0.13030650690161377</v>
      </c>
    </row>
    <row r="264" spans="1:25" x14ac:dyDescent="0.25">
      <c r="A264" t="s">
        <v>268</v>
      </c>
      <c r="B264" s="13">
        <v>7388558.5021368731</v>
      </c>
      <c r="C264" s="7">
        <v>83.263008300315747</v>
      </c>
      <c r="D264" s="8">
        <v>291541.40696028527</v>
      </c>
      <c r="E264" s="7">
        <v>3.7960626868271787</v>
      </c>
      <c r="F264" s="8">
        <v>7680099.9090971574</v>
      </c>
      <c r="G264" s="7">
        <v>86.548441389950113</v>
      </c>
      <c r="H264" s="8">
        <v>1193658.8620099095</v>
      </c>
      <c r="I264" s="12">
        <v>13.451558610049887</v>
      </c>
      <c r="J264" s="13">
        <v>10983544.315357218</v>
      </c>
      <c r="K264" s="7">
        <v>84.997949051321314</v>
      </c>
      <c r="L264" s="8">
        <v>317720.16823445028</v>
      </c>
      <c r="M264" s="7">
        <v>2.8113683092343247</v>
      </c>
      <c r="N264" s="8">
        <v>11301264.483591668</v>
      </c>
      <c r="O264" s="7">
        <v>87.456678391941338</v>
      </c>
      <c r="P264" s="8">
        <v>1620864.153565696</v>
      </c>
      <c r="Q264" s="12">
        <v>12.543321608058662</v>
      </c>
      <c r="R264" s="5">
        <f t="shared" si="32"/>
        <v>18372102.817494091</v>
      </c>
      <c r="S264" s="1">
        <f t="shared" si="33"/>
        <v>0.84291602692569734</v>
      </c>
      <c r="T264" s="5">
        <f t="shared" si="34"/>
        <v>609261.57519473555</v>
      </c>
      <c r="U264" s="1">
        <f t="shared" si="35"/>
        <v>3.2097880984225176E-2</v>
      </c>
      <c r="V264" s="5">
        <f t="shared" si="36"/>
        <v>18981364.392688826</v>
      </c>
      <c r="W264" s="1">
        <f t="shared" si="37"/>
        <v>0.87086907897549459</v>
      </c>
      <c r="X264" s="5">
        <f t="shared" si="38"/>
        <v>2814523.0155756054</v>
      </c>
      <c r="Y264" s="1">
        <f t="shared" si="39"/>
        <v>0.12913092102450538</v>
      </c>
    </row>
    <row r="265" spans="1:25" x14ac:dyDescent="0.25">
      <c r="A265" t="s">
        <v>269</v>
      </c>
      <c r="B265" s="13">
        <v>7405203.6116923839</v>
      </c>
      <c r="C265" s="7">
        <v>83.411141775055782</v>
      </c>
      <c r="D265" s="8">
        <v>290731.833369828</v>
      </c>
      <c r="E265" s="7">
        <v>3.7777322256044181</v>
      </c>
      <c r="F265" s="8">
        <v>7695935.4450622126</v>
      </c>
      <c r="G265" s="7">
        <v>86.685903070402603</v>
      </c>
      <c r="H265" s="8">
        <v>1182019.5308603435</v>
      </c>
      <c r="I265" s="12">
        <v>13.314096929597397</v>
      </c>
      <c r="J265" s="13">
        <v>11006608.811734185</v>
      </c>
      <c r="K265" s="7">
        <v>85.2048834216573</v>
      </c>
      <c r="L265" s="8">
        <v>306441.76202951814</v>
      </c>
      <c r="M265" s="7">
        <v>2.7087456210988106</v>
      </c>
      <c r="N265" s="8">
        <v>11313050.573763702</v>
      </c>
      <c r="O265" s="7">
        <v>87.577124959070346</v>
      </c>
      <c r="P265" s="8">
        <v>1604763.9572007686</v>
      </c>
      <c r="Q265" s="12">
        <v>12.422875040929654</v>
      </c>
      <c r="R265" s="5">
        <f t="shared" si="32"/>
        <v>18411812.423426569</v>
      </c>
      <c r="S265" s="1">
        <f t="shared" si="33"/>
        <v>0.84474248168245702</v>
      </c>
      <c r="T265" s="5">
        <f t="shared" si="34"/>
        <v>597173.5953993462</v>
      </c>
      <c r="U265" s="1">
        <f t="shared" si="35"/>
        <v>3.1415331402102342E-2</v>
      </c>
      <c r="V265" s="5">
        <f t="shared" si="36"/>
        <v>19008986.018825915</v>
      </c>
      <c r="W265" s="1">
        <f t="shared" si="37"/>
        <v>0.87214108282891578</v>
      </c>
      <c r="X265" s="5">
        <f t="shared" si="38"/>
        <v>2786783.4880611124</v>
      </c>
      <c r="Y265" s="1">
        <f t="shared" si="39"/>
        <v>0.12785891717108427</v>
      </c>
    </row>
    <row r="266" spans="1:25" x14ac:dyDescent="0.25">
      <c r="A266" t="s">
        <v>270</v>
      </c>
      <c r="B266" s="13">
        <v>7415312.0531745888</v>
      </c>
      <c r="C266" s="7">
        <v>83.485541985094045</v>
      </c>
      <c r="D266" s="8">
        <v>268954.23700090777</v>
      </c>
      <c r="E266" s="7">
        <v>3.500063985871646</v>
      </c>
      <c r="F266" s="8">
        <v>7684266.2901754975</v>
      </c>
      <c r="G266" s="7">
        <v>86.513572374670929</v>
      </c>
      <c r="H266" s="8">
        <v>1197884.8905625492</v>
      </c>
      <c r="I266" s="12">
        <v>13.486427625329071</v>
      </c>
      <c r="J266" s="13">
        <v>10998965.300373126</v>
      </c>
      <c r="K266" s="7">
        <v>85.174158350389234</v>
      </c>
      <c r="L266" s="8">
        <v>307370.45890149742</v>
      </c>
      <c r="M266" s="7">
        <v>2.7185682916709815</v>
      </c>
      <c r="N266" s="8">
        <v>11306335.759274624</v>
      </c>
      <c r="O266" s="7">
        <v>87.554384073787034</v>
      </c>
      <c r="P266" s="8">
        <v>1607164.66549695</v>
      </c>
      <c r="Q266" s="12">
        <v>12.445615926212966</v>
      </c>
      <c r="R266" s="5">
        <f t="shared" si="32"/>
        <v>18414277.353547715</v>
      </c>
      <c r="S266" s="1">
        <f t="shared" si="33"/>
        <v>0.84486014397903375</v>
      </c>
      <c r="T266" s="5">
        <f t="shared" si="34"/>
        <v>576324.69590240519</v>
      </c>
      <c r="U266" s="1">
        <f t="shared" si="35"/>
        <v>3.0347889677309774E-2</v>
      </c>
      <c r="V266" s="5">
        <f t="shared" si="36"/>
        <v>18990602.049450122</v>
      </c>
      <c r="W266" s="1">
        <f t="shared" si="37"/>
        <v>0.87130233099567334</v>
      </c>
      <c r="X266" s="5">
        <f t="shared" si="38"/>
        <v>2805049.5560594993</v>
      </c>
      <c r="Y266" s="1">
        <f t="shared" si="39"/>
        <v>0.12869766900432672</v>
      </c>
    </row>
    <row r="267" spans="1:25" x14ac:dyDescent="0.25">
      <c r="A267" t="s">
        <v>271</v>
      </c>
      <c r="B267" s="13">
        <v>7446323.3415483786</v>
      </c>
      <c r="C267" s="7">
        <v>83.795096213026824</v>
      </c>
      <c r="D267" s="8">
        <v>269825.57804059691</v>
      </c>
      <c r="E267" s="7">
        <v>3.4968943815429889</v>
      </c>
      <c r="F267" s="8">
        <v>7716148.9195889756</v>
      </c>
      <c r="G267" s="7">
        <v>86.831502132507879</v>
      </c>
      <c r="H267" s="8">
        <v>1170198.4659645597</v>
      </c>
      <c r="I267" s="12">
        <v>13.168497867492121</v>
      </c>
      <c r="J267" s="13">
        <v>11010245.296176866</v>
      </c>
      <c r="K267" s="7">
        <v>85.290002208203546</v>
      </c>
      <c r="L267" s="8">
        <v>300836.07573718997</v>
      </c>
      <c r="M267" s="7">
        <v>2.6596579570559893</v>
      </c>
      <c r="N267" s="8">
        <v>11311081.371914055</v>
      </c>
      <c r="O267" s="7">
        <v>87.620405289490179</v>
      </c>
      <c r="P267" s="8">
        <v>1598104.9466646246</v>
      </c>
      <c r="Q267" s="12">
        <v>12.379594710509821</v>
      </c>
      <c r="R267" s="5">
        <f t="shared" si="32"/>
        <v>18456568.637725245</v>
      </c>
      <c r="S267" s="1">
        <f t="shared" si="33"/>
        <v>0.84680507888761014</v>
      </c>
      <c r="T267" s="5">
        <f t="shared" si="34"/>
        <v>570661.65377778688</v>
      </c>
      <c r="U267" s="1">
        <f t="shared" si="35"/>
        <v>2.9991840380080258E-2</v>
      </c>
      <c r="V267" s="5">
        <f t="shared" si="36"/>
        <v>19027230.291503031</v>
      </c>
      <c r="W267" s="1">
        <f t="shared" si="37"/>
        <v>0.87298758313478042</v>
      </c>
      <c r="X267" s="5">
        <f t="shared" si="38"/>
        <v>2768303.4126291843</v>
      </c>
      <c r="Y267" s="1">
        <f t="shared" si="39"/>
        <v>0.12701241686521958</v>
      </c>
    </row>
    <row r="268" spans="1:25" x14ac:dyDescent="0.25">
      <c r="A268" t="s">
        <v>272</v>
      </c>
      <c r="B268" s="13">
        <v>7473562.1514002774</v>
      </c>
      <c r="C268" s="7">
        <v>84.061925746545597</v>
      </c>
      <c r="D268" s="8">
        <v>257165.06505383004</v>
      </c>
      <c r="E268" s="7">
        <v>3.3265313579617581</v>
      </c>
      <c r="F268" s="8">
        <v>7730727.2164541073</v>
      </c>
      <c r="G268" s="7">
        <v>86.954494265442605</v>
      </c>
      <c r="H268" s="8">
        <v>1159816.3739149161</v>
      </c>
      <c r="I268" s="12">
        <v>13.045505734557395</v>
      </c>
      <c r="J268" s="13">
        <v>11020466.39450587</v>
      </c>
      <c r="K268" s="7">
        <v>85.397718110906112</v>
      </c>
      <c r="L268" s="8">
        <v>290141.65571192867</v>
      </c>
      <c r="M268" s="7">
        <v>2.5652171344257808</v>
      </c>
      <c r="N268" s="8">
        <v>11310608.050217798</v>
      </c>
      <c r="O268" s="7">
        <v>87.646029066154924</v>
      </c>
      <c r="P268" s="8">
        <v>1594264.1621679901</v>
      </c>
      <c r="Q268" s="12">
        <v>12.353970933845076</v>
      </c>
      <c r="R268" s="5">
        <f t="shared" si="32"/>
        <v>18494028.545906149</v>
      </c>
      <c r="S268" s="1">
        <f t="shared" si="33"/>
        <v>0.84852836547255117</v>
      </c>
      <c r="T268" s="5">
        <f t="shared" si="34"/>
        <v>547306.72076575877</v>
      </c>
      <c r="U268" s="1">
        <f t="shared" si="35"/>
        <v>2.8743085140867777E-2</v>
      </c>
      <c r="V268" s="5">
        <f t="shared" si="36"/>
        <v>19041335.266671903</v>
      </c>
      <c r="W268" s="1">
        <f t="shared" si="37"/>
        <v>0.87363945881983096</v>
      </c>
      <c r="X268" s="5">
        <f t="shared" si="38"/>
        <v>2754080.5360829062</v>
      </c>
      <c r="Y268" s="1">
        <f t="shared" si="39"/>
        <v>0.12636054118016904</v>
      </c>
    </row>
    <row r="269" spans="1:25" x14ac:dyDescent="0.25">
      <c r="A269" t="s">
        <v>273</v>
      </c>
      <c r="B269" s="13">
        <v>7482125.8651520293</v>
      </c>
      <c r="C269" s="7">
        <v>84.118546887709385</v>
      </c>
      <c r="D269" s="8">
        <v>269616.58465044107</v>
      </c>
      <c r="E269" s="7">
        <v>3.4781416745510096</v>
      </c>
      <c r="F269" s="8">
        <v>7751742.4498024695</v>
      </c>
      <c r="G269" s="7">
        <v>87.149738253154467</v>
      </c>
      <c r="H269" s="8">
        <v>1142997.3453820422</v>
      </c>
      <c r="I269" s="12">
        <v>12.850261746845533</v>
      </c>
      <c r="J269" s="13">
        <v>11004008.371407267</v>
      </c>
      <c r="K269" s="7">
        <v>85.298700109143411</v>
      </c>
      <c r="L269" s="8">
        <v>293223.61735014466</v>
      </c>
      <c r="M269" s="7">
        <v>2.5955350624113054</v>
      </c>
      <c r="N269" s="8">
        <v>11297231.988757411</v>
      </c>
      <c r="O269" s="7">
        <v>87.571653069290008</v>
      </c>
      <c r="P269" s="8">
        <v>1603326.1174354837</v>
      </c>
      <c r="Q269" s="12">
        <v>12.428346930709992</v>
      </c>
      <c r="R269" s="5">
        <f t="shared" si="32"/>
        <v>18486134.236559294</v>
      </c>
      <c r="S269" s="1">
        <f t="shared" si="33"/>
        <v>0.84817075316924273</v>
      </c>
      <c r="T269" s="5">
        <f t="shared" si="34"/>
        <v>562840.20200058573</v>
      </c>
      <c r="U269" s="1">
        <f t="shared" si="35"/>
        <v>2.9547008098307726E-2</v>
      </c>
      <c r="V269" s="5">
        <f t="shared" si="36"/>
        <v>19048974.438559882</v>
      </c>
      <c r="W269" s="1">
        <f t="shared" si="37"/>
        <v>0.87399468108926526</v>
      </c>
      <c r="X269" s="5">
        <f t="shared" si="38"/>
        <v>2746323.462817526</v>
      </c>
      <c r="Y269" s="1">
        <f t="shared" si="39"/>
        <v>0.12600531891073463</v>
      </c>
    </row>
    <row r="270" spans="1:25" x14ac:dyDescent="0.25">
      <c r="A270" t="s">
        <v>274</v>
      </c>
      <c r="B270" s="13">
        <v>7487720.5259982087</v>
      </c>
      <c r="C270" s="7">
        <v>84.141750496893209</v>
      </c>
      <c r="D270" s="8">
        <v>253798.66651030531</v>
      </c>
      <c r="E270" s="7">
        <v>3.2784090589855648</v>
      </c>
      <c r="F270" s="8">
        <v>7741519.192508515</v>
      </c>
      <c r="G270" s="7">
        <v>86.993761866682888</v>
      </c>
      <c r="H270" s="8">
        <v>1157416.8074914869</v>
      </c>
      <c r="I270" s="12">
        <v>13.006238133317112</v>
      </c>
      <c r="J270" s="13">
        <v>10986879.258511549</v>
      </c>
      <c r="K270" s="7">
        <v>85.19441209790655</v>
      </c>
      <c r="L270" s="8">
        <v>293640.32708543184</v>
      </c>
      <c r="M270" s="7">
        <v>2.6030744847990261</v>
      </c>
      <c r="N270" s="8">
        <v>11280519.585596981</v>
      </c>
      <c r="O270" s="7">
        <v>87.471356664754339</v>
      </c>
      <c r="P270" s="8">
        <v>1615724.4144030195</v>
      </c>
      <c r="Q270" s="12">
        <v>12.528643335245661</v>
      </c>
      <c r="R270" s="5">
        <f t="shared" si="32"/>
        <v>18474599.784509756</v>
      </c>
      <c r="S270" s="1">
        <f t="shared" si="33"/>
        <v>0.84764612104647685</v>
      </c>
      <c r="T270" s="5">
        <f t="shared" si="34"/>
        <v>547438.99359573715</v>
      </c>
      <c r="U270" s="1">
        <f t="shared" si="35"/>
        <v>2.8779196593050969E-2</v>
      </c>
      <c r="V270" s="5">
        <f t="shared" si="36"/>
        <v>19022038.778105497</v>
      </c>
      <c r="W270" s="1">
        <f t="shared" si="37"/>
        <v>0.87276355497433356</v>
      </c>
      <c r="X270" s="5">
        <f t="shared" si="38"/>
        <v>2773141.2218945064</v>
      </c>
      <c r="Y270" s="1">
        <f t="shared" si="39"/>
        <v>0.1272364450256665</v>
      </c>
    </row>
    <row r="271" spans="1:25" x14ac:dyDescent="0.25">
      <c r="A271" t="s">
        <v>275</v>
      </c>
      <c r="B271" s="13">
        <v>7507614.8679713663</v>
      </c>
      <c r="C271" s="7">
        <v>84.32595549669746</v>
      </c>
      <c r="D271" s="8">
        <v>252335.26187587983</v>
      </c>
      <c r="E271" s="7">
        <v>3.2517639630867965</v>
      </c>
      <c r="F271" s="8">
        <v>7759950.1298472462</v>
      </c>
      <c r="G271" s="7">
        <v>87.160199452653416</v>
      </c>
      <c r="H271" s="8">
        <v>1143138.8701527542</v>
      </c>
      <c r="I271" s="12">
        <v>12.839800547346584</v>
      </c>
      <c r="J271" s="13">
        <v>10999341.036376782</v>
      </c>
      <c r="K271" s="7">
        <v>85.318180922741789</v>
      </c>
      <c r="L271" s="8">
        <v>294436.77342801896</v>
      </c>
      <c r="M271" s="7">
        <v>2.6070707108510747</v>
      </c>
      <c r="N271" s="8">
        <v>11293777.809804801</v>
      </c>
      <c r="O271" s="7">
        <v>87.602027729796973</v>
      </c>
      <c r="P271" s="8">
        <v>1598364.1901951986</v>
      </c>
      <c r="Q271" s="12">
        <v>12.397972270203027</v>
      </c>
      <c r="R271" s="5">
        <f t="shared" si="32"/>
        <v>18506955.90434815</v>
      </c>
      <c r="S271" s="1">
        <f t="shared" si="33"/>
        <v>0.84912868803033792</v>
      </c>
      <c r="T271" s="5">
        <f t="shared" si="34"/>
        <v>546772.03530389885</v>
      </c>
      <c r="U271" s="1">
        <f t="shared" si="35"/>
        <v>2.8696328457909315E-2</v>
      </c>
      <c r="V271" s="5">
        <f t="shared" si="36"/>
        <v>19053727.939652048</v>
      </c>
      <c r="W271" s="1">
        <f t="shared" si="37"/>
        <v>0.87421546207296674</v>
      </c>
      <c r="X271" s="5">
        <f t="shared" si="38"/>
        <v>2741503.0603479529</v>
      </c>
      <c r="Y271" s="1">
        <f t="shared" si="39"/>
        <v>0.12578453792703334</v>
      </c>
    </row>
    <row r="272" spans="1:25" x14ac:dyDescent="0.25">
      <c r="A272" t="s">
        <v>276</v>
      </c>
      <c r="B272" s="13">
        <v>7526135.4799400056</v>
      </c>
      <c r="C272" s="7">
        <v>84.495704447968777</v>
      </c>
      <c r="D272" s="8">
        <v>240845.38114696858</v>
      </c>
      <c r="E272" s="7">
        <v>3.1008880471640912</v>
      </c>
      <c r="F272" s="8">
        <v>7766980.8610869739</v>
      </c>
      <c r="G272" s="7">
        <v>87.199668547112907</v>
      </c>
      <c r="H272" s="8">
        <v>1140141.1389130249</v>
      </c>
      <c r="I272" s="12">
        <v>12.800331452887093</v>
      </c>
      <c r="J272" s="13">
        <v>11010166.796343353</v>
      </c>
      <c r="K272" s="7">
        <v>85.431508683180951</v>
      </c>
      <c r="L272" s="8">
        <v>283646.5855912281</v>
      </c>
      <c r="M272" s="7">
        <v>2.5115218040077152</v>
      </c>
      <c r="N272" s="8">
        <v>11293813.381934579</v>
      </c>
      <c r="O272" s="7">
        <v>87.632415916297461</v>
      </c>
      <c r="P272" s="8">
        <v>1593898.6180654187</v>
      </c>
      <c r="Q272" s="12">
        <v>12.367584083702539</v>
      </c>
      <c r="R272" s="5">
        <f t="shared" si="32"/>
        <v>18536302.276283357</v>
      </c>
      <c r="S272" s="1">
        <f t="shared" si="33"/>
        <v>0.85049063811559</v>
      </c>
      <c r="T272" s="5">
        <f t="shared" si="34"/>
        <v>524491.96673819667</v>
      </c>
      <c r="U272" s="1">
        <f t="shared" si="35"/>
        <v>2.7516794948364814E-2</v>
      </c>
      <c r="V272" s="5">
        <f t="shared" si="36"/>
        <v>19060794.243021555</v>
      </c>
      <c r="W272" s="1">
        <f t="shared" si="37"/>
        <v>0.87455560537976818</v>
      </c>
      <c r="X272" s="5">
        <f t="shared" si="38"/>
        <v>2734039.7569784438</v>
      </c>
      <c r="Y272" s="1">
        <f t="shared" si="39"/>
        <v>0.12544439462023174</v>
      </c>
    </row>
    <row r="273" spans="1:25" x14ac:dyDescent="0.25">
      <c r="A273" t="s">
        <v>277</v>
      </c>
      <c r="B273" s="13">
        <v>7519290.4505948871</v>
      </c>
      <c r="C273" s="7">
        <v>84.377411007318841</v>
      </c>
      <c r="D273" s="8">
        <v>261340.69302191772</v>
      </c>
      <c r="E273" s="7">
        <v>3.3588623878709436</v>
      </c>
      <c r="F273" s="8">
        <v>7780631.1436168049</v>
      </c>
      <c r="G273" s="7">
        <v>87.31003493146892</v>
      </c>
      <c r="H273" s="8">
        <v>1130865.8563831961</v>
      </c>
      <c r="I273" s="12">
        <v>12.68996506853108</v>
      </c>
      <c r="J273" s="13">
        <v>10992243.095039142</v>
      </c>
      <c r="K273" s="7">
        <v>85.321516101861178</v>
      </c>
      <c r="L273" s="8">
        <v>293029.88229264179</v>
      </c>
      <c r="M273" s="7">
        <v>2.5965688457978606</v>
      </c>
      <c r="N273" s="8">
        <v>11285272.977331784</v>
      </c>
      <c r="O273" s="7">
        <v>87.596006722582771</v>
      </c>
      <c r="P273" s="8">
        <v>1598046.0226682154</v>
      </c>
      <c r="Q273" s="12">
        <v>12.403993277417229</v>
      </c>
      <c r="R273" s="5">
        <f t="shared" si="32"/>
        <v>18511533.545634031</v>
      </c>
      <c r="S273" s="1">
        <f t="shared" si="33"/>
        <v>0.84935488997172681</v>
      </c>
      <c r="T273" s="5">
        <f t="shared" si="34"/>
        <v>554370.57531455951</v>
      </c>
      <c r="U273" s="1">
        <f t="shared" si="35"/>
        <v>2.9076542701452428E-2</v>
      </c>
      <c r="V273" s="5">
        <f t="shared" si="36"/>
        <v>19065904.12094859</v>
      </c>
      <c r="W273" s="1">
        <f t="shared" si="37"/>
        <v>0.87479078148439471</v>
      </c>
      <c r="X273" s="5">
        <f t="shared" si="38"/>
        <v>2728911.8790514115</v>
      </c>
      <c r="Y273" s="1">
        <f t="shared" si="39"/>
        <v>0.12520921851560535</v>
      </c>
    </row>
    <row r="274" spans="1:25" x14ac:dyDescent="0.25">
      <c r="A274" t="s">
        <v>278</v>
      </c>
      <c r="B274" s="13">
        <v>7506017.0310022999</v>
      </c>
      <c r="C274" s="7">
        <v>84.188351223249697</v>
      </c>
      <c r="D274" s="8">
        <v>263254.31749060936</v>
      </c>
      <c r="E274" s="7">
        <v>3.3884042104112595</v>
      </c>
      <c r="F274" s="8">
        <v>7769271.3484929092</v>
      </c>
      <c r="G274" s="7">
        <v>87.141041957949099</v>
      </c>
      <c r="H274" s="8">
        <v>1146471.6515070915</v>
      </c>
      <c r="I274" s="12">
        <v>12.858958042050901</v>
      </c>
      <c r="J274" s="13">
        <v>10992940.194468714</v>
      </c>
      <c r="K274" s="7">
        <v>85.356164525688087</v>
      </c>
      <c r="L274" s="8">
        <v>275833.55518176721</v>
      </c>
      <c r="M274" s="7">
        <v>2.4477690413326707</v>
      </c>
      <c r="N274" s="8">
        <v>11268773.74965048</v>
      </c>
      <c r="O274" s="7">
        <v>87.497911310560696</v>
      </c>
      <c r="P274" s="8">
        <v>1610132.2503495193</v>
      </c>
      <c r="Q274" s="12">
        <v>12.502088689439304</v>
      </c>
      <c r="R274" s="5">
        <f t="shared" si="32"/>
        <v>18498957.225471012</v>
      </c>
      <c r="S274" s="1">
        <f t="shared" si="33"/>
        <v>0.84878436103609711</v>
      </c>
      <c r="T274" s="5">
        <f t="shared" si="34"/>
        <v>539087.87267237657</v>
      </c>
      <c r="U274" s="1">
        <f t="shared" si="35"/>
        <v>2.8316346026775036E-2</v>
      </c>
      <c r="V274" s="5">
        <f t="shared" si="36"/>
        <v>19038045.098143391</v>
      </c>
      <c r="W274" s="1">
        <f t="shared" si="37"/>
        <v>0.87351923392495978</v>
      </c>
      <c r="X274" s="5">
        <f t="shared" si="38"/>
        <v>2756603.9018566106</v>
      </c>
      <c r="Y274" s="1">
        <f t="shared" si="39"/>
        <v>0.12648076607504027</v>
      </c>
    </row>
    <row r="275" spans="1:25" x14ac:dyDescent="0.25">
      <c r="A275" t="s">
        <v>279</v>
      </c>
      <c r="B275" s="13">
        <v>7512480.8121934142</v>
      </c>
      <c r="C275" s="7">
        <v>84.283291897748356</v>
      </c>
      <c r="D275" s="8">
        <v>265372.1361540627</v>
      </c>
      <c r="E275" s="7">
        <v>3.4118944896026226</v>
      </c>
      <c r="F275" s="8">
        <v>7777852.9483474772</v>
      </c>
      <c r="G275" s="7">
        <v>87.260529081063254</v>
      </c>
      <c r="H275" s="8">
        <v>1135516.0516525239</v>
      </c>
      <c r="I275" s="12">
        <v>12.739470918936746</v>
      </c>
      <c r="J275" s="13">
        <v>11001689.782423846</v>
      </c>
      <c r="K275" s="7">
        <v>85.438623699067449</v>
      </c>
      <c r="L275" s="8">
        <v>282750.39106428705</v>
      </c>
      <c r="M275" s="7">
        <v>2.5056660916913356</v>
      </c>
      <c r="N275" s="8">
        <v>11284440.173488133</v>
      </c>
      <c r="O275" s="7">
        <v>87.634450407569986</v>
      </c>
      <c r="P275" s="8">
        <v>1592276.8265118659</v>
      </c>
      <c r="Q275" s="12">
        <v>12.365549592430014</v>
      </c>
      <c r="R275" s="5">
        <f t="shared" si="32"/>
        <v>18514170.594617262</v>
      </c>
      <c r="S275" s="1">
        <f t="shared" si="33"/>
        <v>0.84966028103869173</v>
      </c>
      <c r="T275" s="5">
        <f t="shared" si="34"/>
        <v>548122.52721834974</v>
      </c>
      <c r="U275" s="1">
        <f t="shared" si="35"/>
        <v>2.8754280700388688E-2</v>
      </c>
      <c r="V275" s="5">
        <f t="shared" si="36"/>
        <v>19062293.121835612</v>
      </c>
      <c r="W275" s="1">
        <f t="shared" si="37"/>
        <v>0.87481495583980773</v>
      </c>
      <c r="X275" s="5">
        <f t="shared" si="38"/>
        <v>2727792.8781643901</v>
      </c>
      <c r="Y275" s="1">
        <f t="shared" si="39"/>
        <v>0.12518504416019241</v>
      </c>
    </row>
    <row r="276" spans="1:25" x14ac:dyDescent="0.25">
      <c r="A276" t="s">
        <v>280</v>
      </c>
      <c r="B276" s="13">
        <v>7536492.0214302894</v>
      </c>
      <c r="C276" s="7">
        <v>84.572667950176864</v>
      </c>
      <c r="D276" s="8">
        <v>258184.60431524215</v>
      </c>
      <c r="E276" s="7">
        <v>3.312319634434453</v>
      </c>
      <c r="F276" s="8">
        <v>7794676.6257455312</v>
      </c>
      <c r="G276" s="7">
        <v>87.469952356305214</v>
      </c>
      <c r="H276" s="8">
        <v>1116585.3742544693</v>
      </c>
      <c r="I276" s="12">
        <v>12.530047643694786</v>
      </c>
      <c r="J276" s="13">
        <v>11011491.562095612</v>
      </c>
      <c r="K276" s="7">
        <v>85.530691976922213</v>
      </c>
      <c r="L276" s="8">
        <v>271951.57439633127</v>
      </c>
      <c r="M276" s="7">
        <v>2.4101825223615374</v>
      </c>
      <c r="N276" s="8">
        <v>11283443.136491943</v>
      </c>
      <c r="O276" s="7">
        <v>87.643049436505535</v>
      </c>
      <c r="P276" s="8">
        <v>1590872.863508055</v>
      </c>
      <c r="Q276" s="12">
        <v>12.356950563494465</v>
      </c>
      <c r="R276" s="5">
        <f t="shared" si="32"/>
        <v>18547983.583525904</v>
      </c>
      <c r="S276" s="1">
        <f t="shared" si="33"/>
        <v>0.85138817907543718</v>
      </c>
      <c r="T276" s="5">
        <f t="shared" si="34"/>
        <v>530136.17871157336</v>
      </c>
      <c r="U276" s="1">
        <f t="shared" si="35"/>
        <v>2.7787653359892694E-2</v>
      </c>
      <c r="V276" s="5">
        <f t="shared" si="36"/>
        <v>19078119.762237474</v>
      </c>
      <c r="W276" s="1">
        <f t="shared" si="37"/>
        <v>0.87572245098282331</v>
      </c>
      <c r="X276" s="5">
        <f t="shared" si="38"/>
        <v>2707458.2377625243</v>
      </c>
      <c r="Y276" s="1">
        <f t="shared" si="39"/>
        <v>0.12427754901717661</v>
      </c>
    </row>
    <row r="277" spans="1:25" x14ac:dyDescent="0.25">
      <c r="A277" t="s">
        <v>281</v>
      </c>
      <c r="B277" s="13">
        <v>7536845.9531856477</v>
      </c>
      <c r="C277" s="7">
        <v>84.597515509606879</v>
      </c>
      <c r="D277" s="8">
        <v>250444.50758957188</v>
      </c>
      <c r="E277" s="7">
        <v>3.216067370943299</v>
      </c>
      <c r="F277" s="8">
        <v>7787290.4607752189</v>
      </c>
      <c r="G277" s="7">
        <v>87.408636135755458</v>
      </c>
      <c r="H277" s="8">
        <v>1121772.5392247802</v>
      </c>
      <c r="I277" s="12">
        <v>12.591363864244542</v>
      </c>
      <c r="J277" s="13">
        <v>10993219.983988682</v>
      </c>
      <c r="K277" s="7">
        <v>85.403588821052267</v>
      </c>
      <c r="L277" s="8">
        <v>268310.92810200469</v>
      </c>
      <c r="M277" s="7">
        <v>2.3825439915450461</v>
      </c>
      <c r="N277" s="8">
        <v>11261530.912090687</v>
      </c>
      <c r="O277" s="7">
        <v>87.48802961394037</v>
      </c>
      <c r="P277" s="8">
        <v>1610551.0879093132</v>
      </c>
      <c r="Q277" s="12">
        <v>12.51197038605963</v>
      </c>
      <c r="R277" s="5">
        <f t="shared" si="32"/>
        <v>18530065.937174328</v>
      </c>
      <c r="S277" s="1">
        <f t="shared" si="33"/>
        <v>0.85073883568445674</v>
      </c>
      <c r="T277" s="5">
        <f t="shared" si="34"/>
        <v>518755.43569157657</v>
      </c>
      <c r="U277" s="1">
        <f t="shared" si="35"/>
        <v>2.7232941374027358E-2</v>
      </c>
      <c r="V277" s="5">
        <f t="shared" si="36"/>
        <v>19048821.372865908</v>
      </c>
      <c r="W277" s="1">
        <f t="shared" si="37"/>
        <v>0.87455555586567679</v>
      </c>
      <c r="X277" s="5">
        <f t="shared" si="38"/>
        <v>2732323.6271340931</v>
      </c>
      <c r="Y277" s="1">
        <f t="shared" si="39"/>
        <v>0.12544444413432321</v>
      </c>
    </row>
    <row r="278" spans="1:25" x14ac:dyDescent="0.25">
      <c r="A278" t="s">
        <v>282</v>
      </c>
      <c r="B278" s="13">
        <v>7555961.1315194536</v>
      </c>
      <c r="C278" s="7">
        <v>84.83230860616132</v>
      </c>
      <c r="D278" s="8">
        <v>262821.52957049623</v>
      </c>
      <c r="E278" s="7">
        <v>3.3614123957994573</v>
      </c>
      <c r="F278" s="8">
        <v>7818782.6610899493</v>
      </c>
      <c r="G278" s="7">
        <v>87.783059240896804</v>
      </c>
      <c r="H278" s="8">
        <v>1088155.3389100493</v>
      </c>
      <c r="I278" s="12">
        <v>12.216940759103196</v>
      </c>
      <c r="J278" s="13">
        <v>11012443.47706271</v>
      </c>
      <c r="K278" s="7">
        <v>85.56851998656002</v>
      </c>
      <c r="L278" s="8">
        <v>276468.30355654028</v>
      </c>
      <c r="M278" s="7">
        <v>2.4490252818804001</v>
      </c>
      <c r="N278" s="8">
        <v>11288911.780619249</v>
      </c>
      <c r="O278" s="7">
        <v>87.716724752178308</v>
      </c>
      <c r="P278" s="8">
        <v>1580825.2193807515</v>
      </c>
      <c r="Q278" s="12">
        <v>12.283275247821692</v>
      </c>
      <c r="R278" s="5">
        <f t="shared" si="32"/>
        <v>18568404.608582161</v>
      </c>
      <c r="S278" s="1">
        <f t="shared" si="33"/>
        <v>0.85267400136072935</v>
      </c>
      <c r="T278" s="5">
        <f t="shared" si="34"/>
        <v>539289.83312703646</v>
      </c>
      <c r="U278" s="1">
        <f t="shared" si="35"/>
        <v>2.8223699869820429E-2</v>
      </c>
      <c r="V278" s="5">
        <f t="shared" si="36"/>
        <v>19107694.441709198</v>
      </c>
      <c r="W278" s="1">
        <f t="shared" si="37"/>
        <v>0.87743856404658649</v>
      </c>
      <c r="X278" s="5">
        <f t="shared" si="38"/>
        <v>2668980.558290801</v>
      </c>
      <c r="Y278" s="1">
        <f t="shared" si="39"/>
        <v>0.1225614359534135</v>
      </c>
    </row>
    <row r="279" spans="1:25" x14ac:dyDescent="0.25">
      <c r="A279" t="s">
        <v>283</v>
      </c>
      <c r="B279" s="13">
        <v>7562745.7893771995</v>
      </c>
      <c r="C279" s="7">
        <v>84.929077281625652</v>
      </c>
      <c r="D279" s="8">
        <v>244626.83037024335</v>
      </c>
      <c r="E279" s="7">
        <v>3.1332798149213565</v>
      </c>
      <c r="F279" s="8">
        <v>7807372.6197474431</v>
      </c>
      <c r="G279" s="7">
        <v>87.676218539613714</v>
      </c>
      <c r="H279" s="8">
        <v>1097405.3802525573</v>
      </c>
      <c r="I279" s="12">
        <v>12.323781460386286</v>
      </c>
      <c r="J279" s="13">
        <v>11028961.720573807</v>
      </c>
      <c r="K279" s="7">
        <v>85.714059272878998</v>
      </c>
      <c r="L279" s="8">
        <v>268710.21308630676</v>
      </c>
      <c r="M279" s="7">
        <v>2.3784565055895772</v>
      </c>
      <c r="N279" s="8">
        <v>11297671.933660112</v>
      </c>
      <c r="O279" s="7">
        <v>87.802401196193713</v>
      </c>
      <c r="P279" s="8">
        <v>1569484.0663398872</v>
      </c>
      <c r="Q279" s="12">
        <v>12.197598803806287</v>
      </c>
      <c r="R279" s="5">
        <f t="shared" si="32"/>
        <v>18591707.509951007</v>
      </c>
      <c r="S279" s="1">
        <f t="shared" si="33"/>
        <v>0.85392999583551032</v>
      </c>
      <c r="T279" s="5">
        <f t="shared" si="34"/>
        <v>513337.04345655011</v>
      </c>
      <c r="U279" s="1">
        <f t="shared" si="35"/>
        <v>2.6869188502624652E-2</v>
      </c>
      <c r="V279" s="5">
        <f t="shared" si="36"/>
        <v>19105044.553407557</v>
      </c>
      <c r="W279" s="1">
        <f t="shared" si="37"/>
        <v>0.87750792159334845</v>
      </c>
      <c r="X279" s="5">
        <f t="shared" si="38"/>
        <v>2666889.4465924446</v>
      </c>
      <c r="Y279" s="1">
        <f t="shared" si="39"/>
        <v>0.12249207840665163</v>
      </c>
    </row>
    <row r="280" spans="1:25" x14ac:dyDescent="0.25">
      <c r="A280" t="s">
        <v>284</v>
      </c>
      <c r="B280" s="13">
        <v>7564067.7816139152</v>
      </c>
      <c r="C280" s="7">
        <v>84.965324838530989</v>
      </c>
      <c r="D280" s="8">
        <v>254825.22490958188</v>
      </c>
      <c r="E280" s="7">
        <v>3.2590959448732044</v>
      </c>
      <c r="F280" s="8">
        <v>7818893.0065234974</v>
      </c>
      <c r="G280" s="7">
        <v>87.827714314220586</v>
      </c>
      <c r="H280" s="8">
        <v>1083641.9934765028</v>
      </c>
      <c r="I280" s="12">
        <v>12.172285685779414</v>
      </c>
      <c r="J280" s="13">
        <v>11013446.718487104</v>
      </c>
      <c r="K280" s="7">
        <v>85.607838559221733</v>
      </c>
      <c r="L280" s="8">
        <v>274970.28627995949</v>
      </c>
      <c r="M280" s="7">
        <v>2.4358622308499092</v>
      </c>
      <c r="N280" s="8">
        <v>11288417.004767064</v>
      </c>
      <c r="O280" s="7">
        <v>87.745190514348039</v>
      </c>
      <c r="P280" s="8">
        <v>1576580.9952329372</v>
      </c>
      <c r="Q280" s="12">
        <v>12.254809485651961</v>
      </c>
      <c r="R280" s="5">
        <f t="shared" si="32"/>
        <v>18577514.500101019</v>
      </c>
      <c r="S280" s="1">
        <f t="shared" si="33"/>
        <v>0.85345061840958358</v>
      </c>
      <c r="T280" s="5">
        <f t="shared" si="34"/>
        <v>529795.51118954131</v>
      </c>
      <c r="U280" s="1">
        <f t="shared" si="35"/>
        <v>2.7727372972777629E-2</v>
      </c>
      <c r="V280" s="5">
        <f t="shared" si="36"/>
        <v>19107310.011290561</v>
      </c>
      <c r="W280" s="1">
        <f t="shared" si="37"/>
        <v>0.87778941285126622</v>
      </c>
      <c r="X280" s="5">
        <f t="shared" si="38"/>
        <v>2660222.98870944</v>
      </c>
      <c r="Y280" s="1">
        <f t="shared" si="39"/>
        <v>0.12221058714873385</v>
      </c>
    </row>
    <row r="281" spans="1:25" x14ac:dyDescent="0.25">
      <c r="A281" t="s">
        <v>285</v>
      </c>
      <c r="B281" s="13">
        <v>7573527.7859525569</v>
      </c>
      <c r="C281" s="7">
        <v>85.093006882160935</v>
      </c>
      <c r="D281" s="8">
        <v>256078.24697028394</v>
      </c>
      <c r="E281" s="7">
        <v>3.2706402581879117</v>
      </c>
      <c r="F281" s="8">
        <v>7829606.0329228416</v>
      </c>
      <c r="G281" s="7">
        <v>87.9701955117757</v>
      </c>
      <c r="H281" s="8">
        <v>1070687.967077157</v>
      </c>
      <c r="I281" s="12">
        <v>12.0298044882243</v>
      </c>
      <c r="J281" s="13">
        <v>11028424.147480017</v>
      </c>
      <c r="K281" s="7">
        <v>85.740126970118254</v>
      </c>
      <c r="L281" s="8">
        <v>276487.6805331693</v>
      </c>
      <c r="M281" s="7">
        <v>2.445730535005521</v>
      </c>
      <c r="N281" s="8">
        <v>11304911.828013185</v>
      </c>
      <c r="O281" s="7">
        <v>87.88967150318777</v>
      </c>
      <c r="P281" s="8">
        <v>1557705.171986812</v>
      </c>
      <c r="Q281" s="12">
        <v>12.11032849681223</v>
      </c>
      <c r="R281" s="5">
        <f t="shared" si="32"/>
        <v>18601951.933432572</v>
      </c>
      <c r="S281" s="1">
        <f t="shared" si="33"/>
        <v>0.85475476756912594</v>
      </c>
      <c r="T281" s="5">
        <f t="shared" si="34"/>
        <v>532565.92750345322</v>
      </c>
      <c r="U281" s="1">
        <f t="shared" si="35"/>
        <v>2.7832733041615348E-2</v>
      </c>
      <c r="V281" s="5">
        <f t="shared" si="36"/>
        <v>19134517.860936027</v>
      </c>
      <c r="W281" s="1">
        <f t="shared" si="37"/>
        <v>0.87922603097242047</v>
      </c>
      <c r="X281" s="5">
        <f t="shared" si="38"/>
        <v>2628393.1390639693</v>
      </c>
      <c r="Y281" s="1">
        <f t="shared" si="39"/>
        <v>0.12077396902757952</v>
      </c>
    </row>
    <row r="282" spans="1:25" x14ac:dyDescent="0.25">
      <c r="A282" t="s">
        <v>286</v>
      </c>
      <c r="B282" s="13">
        <v>7534383.4366387315</v>
      </c>
      <c r="C282" s="7">
        <v>84.670520848225664</v>
      </c>
      <c r="D282" s="8">
        <v>259791.74925490533</v>
      </c>
      <c r="E282" s="7">
        <v>3.3331525537826239</v>
      </c>
      <c r="F282" s="8">
        <v>7794175.1858936362</v>
      </c>
      <c r="G282" s="7">
        <v>87.59003017589238</v>
      </c>
      <c r="H282" s="8">
        <v>1104297.8141063624</v>
      </c>
      <c r="I282" s="12">
        <v>12.40996982410762</v>
      </c>
      <c r="J282" s="13">
        <v>10951334.081835385</v>
      </c>
      <c r="K282" s="7">
        <v>85.156979874261282</v>
      </c>
      <c r="L282" s="8">
        <v>292418.33021451288</v>
      </c>
      <c r="M282" s="7">
        <v>2.6007183322636038</v>
      </c>
      <c r="N282" s="8">
        <v>11243752.412049899</v>
      </c>
      <c r="O282" s="7">
        <v>87.430808950688217</v>
      </c>
      <c r="P282" s="8">
        <v>1616419.5879501</v>
      </c>
      <c r="Q282" s="12">
        <v>12.569191049311783</v>
      </c>
      <c r="R282" s="5">
        <f t="shared" si="32"/>
        <v>18485717.518474117</v>
      </c>
      <c r="S282" s="1">
        <f t="shared" si="33"/>
        <v>0.84958036304531448</v>
      </c>
      <c r="T282" s="5">
        <f t="shared" si="34"/>
        <v>552210.07946941815</v>
      </c>
      <c r="U282" s="1">
        <f t="shared" si="35"/>
        <v>2.9005787348884943E-2</v>
      </c>
      <c r="V282" s="5">
        <f t="shared" si="36"/>
        <v>19037927.597943537</v>
      </c>
      <c r="W282" s="1">
        <f t="shared" si="37"/>
        <v>0.87495924484008714</v>
      </c>
      <c r="X282" s="5">
        <f t="shared" si="38"/>
        <v>2720717.4020564621</v>
      </c>
      <c r="Y282" s="1">
        <f t="shared" si="39"/>
        <v>0.12504075515991286</v>
      </c>
    </row>
    <row r="283" spans="1:25" x14ac:dyDescent="0.25">
      <c r="A283" t="s">
        <v>287</v>
      </c>
      <c r="B283" s="13">
        <v>7510489.4666118221</v>
      </c>
      <c r="C283" s="7">
        <v>84.426168412505021</v>
      </c>
      <c r="D283" s="8">
        <v>264057.96418373589</v>
      </c>
      <c r="E283" s="7">
        <v>3.3964416132800572</v>
      </c>
      <c r="F283" s="8">
        <v>7774547.4307955578</v>
      </c>
      <c r="G283" s="7">
        <v>87.394470578954426</v>
      </c>
      <c r="H283" s="8">
        <v>1121378.5692044415</v>
      </c>
      <c r="I283" s="12">
        <v>12.605529421045574</v>
      </c>
      <c r="J283" s="13">
        <v>10917075.137785755</v>
      </c>
      <c r="K283" s="7">
        <v>84.904389214733939</v>
      </c>
      <c r="L283" s="8">
        <v>294636.09956340073</v>
      </c>
      <c r="M283" s="7">
        <v>2.6279315737448754</v>
      </c>
      <c r="N283" s="8">
        <v>11211711.237349156</v>
      </c>
      <c r="O283" s="7">
        <v>87.195836123206547</v>
      </c>
      <c r="P283" s="8">
        <v>1646369.7626508444</v>
      </c>
      <c r="Q283" s="12">
        <v>12.804163876793453</v>
      </c>
      <c r="R283" s="5">
        <f t="shared" si="32"/>
        <v>18427564.604397576</v>
      </c>
      <c r="S283" s="1">
        <f t="shared" si="33"/>
        <v>0.847088290649055</v>
      </c>
      <c r="T283" s="5">
        <f t="shared" si="34"/>
        <v>558694.06374713662</v>
      </c>
      <c r="U283" s="1">
        <f t="shared" si="35"/>
        <v>2.9426232598659244E-2</v>
      </c>
      <c r="V283" s="5">
        <f t="shared" si="36"/>
        <v>18986258.668144714</v>
      </c>
      <c r="W283" s="1">
        <f t="shared" si="37"/>
        <v>0.8727706425829832</v>
      </c>
      <c r="X283" s="5">
        <f t="shared" si="38"/>
        <v>2767748.3318552859</v>
      </c>
      <c r="Y283" s="1">
        <f t="shared" si="39"/>
        <v>0.12722935741701683</v>
      </c>
    </row>
    <row r="284" spans="1:25" x14ac:dyDescent="0.25">
      <c r="A284" t="s">
        <v>288</v>
      </c>
      <c r="B284" s="13">
        <v>7506442.2838644236</v>
      </c>
      <c r="C284" s="7">
        <v>84.400958105414972</v>
      </c>
      <c r="D284" s="8">
        <v>274357.84826516802</v>
      </c>
      <c r="E284" s="7">
        <v>3.526087852228081</v>
      </c>
      <c r="F284" s="8">
        <v>7780800.1321295928</v>
      </c>
      <c r="G284" s="7">
        <v>87.485783696773439</v>
      </c>
      <c r="H284" s="8">
        <v>1112987.8678704081</v>
      </c>
      <c r="I284" s="12">
        <v>12.514216303226561</v>
      </c>
      <c r="J284" s="13">
        <v>10900457.06024373</v>
      </c>
      <c r="K284" s="7">
        <v>84.791158101760601</v>
      </c>
      <c r="L284" s="8">
        <v>289772.3151770283</v>
      </c>
      <c r="M284" s="7">
        <v>2.5895118451594095</v>
      </c>
      <c r="N284" s="8">
        <v>11190229.375420757</v>
      </c>
      <c r="O284" s="7">
        <v>87.04520396918582</v>
      </c>
      <c r="P284" s="8">
        <v>1665423.6245792443</v>
      </c>
      <c r="Q284" s="12">
        <v>12.95479603081418</v>
      </c>
      <c r="R284" s="5">
        <f t="shared" si="32"/>
        <v>18406899.344108153</v>
      </c>
      <c r="S284" s="1">
        <f t="shared" si="33"/>
        <v>0.84631597401092518</v>
      </c>
      <c r="T284" s="5">
        <f t="shared" si="34"/>
        <v>564130.16344219632</v>
      </c>
      <c r="U284" s="1">
        <f t="shared" si="35"/>
        <v>2.9736402192494404E-2</v>
      </c>
      <c r="V284" s="5">
        <f t="shared" si="36"/>
        <v>18971029.507550351</v>
      </c>
      <c r="W284" s="1">
        <f t="shared" si="37"/>
        <v>0.8722536596480962</v>
      </c>
      <c r="X284" s="5">
        <f t="shared" si="38"/>
        <v>2778411.4924496524</v>
      </c>
      <c r="Y284" s="1">
        <f t="shared" si="39"/>
        <v>0.12774634035190385</v>
      </c>
    </row>
    <row r="285" spans="1:25" x14ac:dyDescent="0.25">
      <c r="A285" t="s">
        <v>289</v>
      </c>
      <c r="B285" s="13">
        <v>7508109.9869110407</v>
      </c>
      <c r="C285" s="7">
        <v>84.441024318400537</v>
      </c>
      <c r="D285" s="8">
        <v>278045.09865222295</v>
      </c>
      <c r="E285" s="7">
        <v>3.5710192719865237</v>
      </c>
      <c r="F285" s="8">
        <v>7786155.0855632639</v>
      </c>
      <c r="G285" s="7">
        <v>87.568097973133163</v>
      </c>
      <c r="H285" s="8">
        <v>1105387.9144367354</v>
      </c>
      <c r="I285" s="12">
        <v>12.431902026866837</v>
      </c>
      <c r="J285" s="13">
        <v>10915157.805423036</v>
      </c>
      <c r="K285" s="7">
        <v>84.92020809875028</v>
      </c>
      <c r="L285" s="8">
        <v>278066.82063504984</v>
      </c>
      <c r="M285" s="7">
        <v>2.4842422976816154</v>
      </c>
      <c r="N285" s="8">
        <v>11193224.626058087</v>
      </c>
      <c r="O285" s="7">
        <v>87.083575105863488</v>
      </c>
      <c r="P285" s="8">
        <v>1660203.3739419151</v>
      </c>
      <c r="Q285" s="12">
        <v>12.916424894136512</v>
      </c>
      <c r="R285" s="5">
        <f t="shared" si="32"/>
        <v>18423267.792334076</v>
      </c>
      <c r="S285" s="1">
        <f t="shared" si="33"/>
        <v>0.84724269314197187</v>
      </c>
      <c r="T285" s="5">
        <f t="shared" si="34"/>
        <v>556111.91928727273</v>
      </c>
      <c r="U285" s="1">
        <f t="shared" si="35"/>
        <v>2.9300847959048804E-2</v>
      </c>
      <c r="V285" s="5">
        <f t="shared" si="36"/>
        <v>18979379.711621352</v>
      </c>
      <c r="W285" s="1">
        <f t="shared" si="37"/>
        <v>0.87281697049038842</v>
      </c>
      <c r="X285" s="5">
        <f t="shared" si="38"/>
        <v>2765591.2883786503</v>
      </c>
      <c r="Y285" s="1">
        <f t="shared" si="39"/>
        <v>0.12718302950961169</v>
      </c>
    </row>
    <row r="286" spans="1:25" x14ac:dyDescent="0.25">
      <c r="A286" t="s">
        <v>290</v>
      </c>
      <c r="B286" s="13">
        <v>7548652.5897471476</v>
      </c>
      <c r="C286" s="7">
        <v>84.91572988363734</v>
      </c>
      <c r="D286" s="8">
        <v>291700.8893767565</v>
      </c>
      <c r="E286" s="7">
        <v>3.7205068643072412</v>
      </c>
      <c r="F286" s="8">
        <v>7840353.4791239053</v>
      </c>
      <c r="G286" s="7">
        <v>88.197109392713841</v>
      </c>
      <c r="H286" s="8">
        <v>1049227.5208760945</v>
      </c>
      <c r="I286" s="12">
        <v>11.802890607286159</v>
      </c>
      <c r="J286" s="13">
        <v>10902525.046149343</v>
      </c>
      <c r="K286" s="7">
        <v>84.838841946821049</v>
      </c>
      <c r="L286" s="8">
        <v>300966.72672302753</v>
      </c>
      <c r="M286" s="7">
        <v>2.6863654012918974</v>
      </c>
      <c r="N286" s="8">
        <v>11203491.77287237</v>
      </c>
      <c r="O286" s="7">
        <v>87.18083781031369</v>
      </c>
      <c r="P286" s="8">
        <v>1647373.2271276324</v>
      </c>
      <c r="Q286" s="12">
        <v>12.81916218968631</v>
      </c>
      <c r="R286" s="5">
        <f t="shared" si="32"/>
        <v>18451177.635896489</v>
      </c>
      <c r="S286" s="1">
        <f t="shared" si="33"/>
        <v>0.84870281115191881</v>
      </c>
      <c r="T286" s="5">
        <f t="shared" si="34"/>
        <v>592667.61609978403</v>
      </c>
      <c r="U286" s="1">
        <f t="shared" si="35"/>
        <v>3.1121215713389477E-2</v>
      </c>
      <c r="V286" s="5">
        <f t="shared" si="36"/>
        <v>19043845.251996275</v>
      </c>
      <c r="W286" s="1">
        <f t="shared" si="37"/>
        <v>0.87596387176216506</v>
      </c>
      <c r="X286" s="5">
        <f t="shared" si="38"/>
        <v>2696600.7480037268</v>
      </c>
      <c r="Y286" s="1">
        <f t="shared" si="39"/>
        <v>0.124036128237835</v>
      </c>
    </row>
    <row r="287" spans="1:25" x14ac:dyDescent="0.25">
      <c r="A287" t="s">
        <v>291</v>
      </c>
      <c r="B287" s="13">
        <v>7520702.2229771595</v>
      </c>
      <c r="C287" s="7">
        <v>84.614343390742249</v>
      </c>
      <c r="D287" s="8">
        <v>312234.51924904378</v>
      </c>
      <c r="E287" s="7">
        <v>3.9861744007944511</v>
      </c>
      <c r="F287" s="8">
        <v>7832936.7422262039</v>
      </c>
      <c r="G287" s="7">
        <v>88.12724924007442</v>
      </c>
      <c r="H287" s="8">
        <v>1055275.2577737966</v>
      </c>
      <c r="I287" s="12">
        <v>11.87275075992558</v>
      </c>
      <c r="J287" s="13">
        <v>10883256.661464091</v>
      </c>
      <c r="K287" s="7">
        <v>84.710768634326882</v>
      </c>
      <c r="L287" s="8">
        <v>305459.34837283444</v>
      </c>
      <c r="M287" s="7">
        <v>2.7300661497197702</v>
      </c>
      <c r="N287" s="8">
        <v>11188716.009836925</v>
      </c>
      <c r="O287" s="7">
        <v>87.088337866781458</v>
      </c>
      <c r="P287" s="8">
        <v>1658831.9901630734</v>
      </c>
      <c r="Q287" s="12">
        <v>12.911662133218542</v>
      </c>
      <c r="R287" s="5">
        <f t="shared" si="32"/>
        <v>18403958.884441249</v>
      </c>
      <c r="S287" s="1">
        <f t="shared" si="33"/>
        <v>0.84671338312721756</v>
      </c>
      <c r="T287" s="5">
        <f t="shared" si="34"/>
        <v>617693.86762187816</v>
      </c>
      <c r="U287" s="1">
        <f t="shared" si="35"/>
        <v>3.2473196502595274E-2</v>
      </c>
      <c r="V287" s="5">
        <f t="shared" si="36"/>
        <v>19021652.752063129</v>
      </c>
      <c r="W287" s="1">
        <f t="shared" si="37"/>
        <v>0.87513170701475951</v>
      </c>
      <c r="X287" s="5">
        <f t="shared" si="38"/>
        <v>2714107.24793687</v>
      </c>
      <c r="Y287" s="1">
        <f t="shared" si="39"/>
        <v>0.12486829298524045</v>
      </c>
    </row>
    <row r="288" spans="1:25" x14ac:dyDescent="0.25">
      <c r="A288" t="s">
        <v>292</v>
      </c>
      <c r="B288" s="13">
        <v>7497362.0866703019</v>
      </c>
      <c r="C288" s="7">
        <v>84.363478495613151</v>
      </c>
      <c r="D288" s="8">
        <v>343674.61524269852</v>
      </c>
      <c r="E288" s="7">
        <v>4.3830252083739287</v>
      </c>
      <c r="F288" s="8">
        <v>7841036.7019130001</v>
      </c>
      <c r="G288" s="7">
        <v>88.230650132429759</v>
      </c>
      <c r="H288" s="8">
        <v>1045939.2980870015</v>
      </c>
      <c r="I288" s="12">
        <v>11.769349867570241</v>
      </c>
      <c r="J288" s="13">
        <v>10825153.739334017</v>
      </c>
      <c r="K288" s="7">
        <v>84.279859185218157</v>
      </c>
      <c r="L288" s="8">
        <v>335613.91756287368</v>
      </c>
      <c r="M288" s="7">
        <v>3.0070863213022649</v>
      </c>
      <c r="N288" s="8">
        <v>11160767.656896889</v>
      </c>
      <c r="O288" s="7">
        <v>86.892800709551508</v>
      </c>
      <c r="P288" s="8">
        <v>1683527.3431031099</v>
      </c>
      <c r="Q288" s="12">
        <v>13.107199290448492</v>
      </c>
      <c r="R288" s="5">
        <f t="shared" si="32"/>
        <v>18322515.826004319</v>
      </c>
      <c r="S288" s="1">
        <f t="shared" si="33"/>
        <v>0.84314055197251547</v>
      </c>
      <c r="T288" s="5">
        <f t="shared" si="34"/>
        <v>679288.53280557226</v>
      </c>
      <c r="U288" s="1">
        <f t="shared" si="35"/>
        <v>3.5748633128655005E-2</v>
      </c>
      <c r="V288" s="5">
        <f t="shared" si="36"/>
        <v>19001804.358809888</v>
      </c>
      <c r="W288" s="1">
        <f t="shared" si="37"/>
        <v>0.87439912551870014</v>
      </c>
      <c r="X288" s="5">
        <f t="shared" si="38"/>
        <v>2729466.6411901116</v>
      </c>
      <c r="Y288" s="1">
        <f t="shared" si="39"/>
        <v>0.12560087448129986</v>
      </c>
    </row>
    <row r="289" spans="1:25" x14ac:dyDescent="0.25">
      <c r="A289" t="s">
        <v>293</v>
      </c>
      <c r="B289" s="13">
        <v>7481327.0855689226</v>
      </c>
      <c r="C289" s="7">
        <v>84.194973636555417</v>
      </c>
      <c r="D289" s="8">
        <v>347701.552942387</v>
      </c>
      <c r="E289" s="7">
        <v>4.4411838172621945</v>
      </c>
      <c r="F289" s="8">
        <v>7829028.6385113094</v>
      </c>
      <c r="G289" s="7">
        <v>88.108012426136341</v>
      </c>
      <c r="H289" s="8">
        <v>1056688.361488689</v>
      </c>
      <c r="I289" s="12">
        <v>11.891987573863659</v>
      </c>
      <c r="J289" s="13">
        <v>10840798.104817875</v>
      </c>
      <c r="K289" s="7">
        <v>84.423158969392745</v>
      </c>
      <c r="L289" s="8">
        <v>363600.72982639144</v>
      </c>
      <c r="M289" s="7">
        <v>3.2451605408951467</v>
      </c>
      <c r="N289" s="8">
        <v>11204398.834644267</v>
      </c>
      <c r="O289" s="7">
        <v>87.254714535571836</v>
      </c>
      <c r="P289" s="8">
        <v>1636625.1653557322</v>
      </c>
      <c r="Q289" s="12">
        <v>12.745285464428164</v>
      </c>
      <c r="R289" s="5">
        <f t="shared" si="32"/>
        <v>18322125.190386798</v>
      </c>
      <c r="S289" s="1">
        <f t="shared" si="33"/>
        <v>0.84329836630292587</v>
      </c>
      <c r="T289" s="5">
        <f t="shared" si="34"/>
        <v>711302.2827687785</v>
      </c>
      <c r="U289" s="1">
        <f t="shared" si="35"/>
        <v>3.7371213554258015E-2</v>
      </c>
      <c r="V289" s="5">
        <f t="shared" si="36"/>
        <v>19033427.473155577</v>
      </c>
      <c r="W289" s="1">
        <f t="shared" si="37"/>
        <v>0.87603692947578182</v>
      </c>
      <c r="X289" s="5">
        <f t="shared" si="38"/>
        <v>2693313.5268444214</v>
      </c>
      <c r="Y289" s="1">
        <f t="shared" si="39"/>
        <v>0.12396307052421812</v>
      </c>
    </row>
    <row r="290" spans="1:25" x14ac:dyDescent="0.25">
      <c r="A290" t="s">
        <v>294</v>
      </c>
      <c r="B290" s="13">
        <v>7492465.02800301</v>
      </c>
      <c r="C290" s="7">
        <v>84.331860934035689</v>
      </c>
      <c r="D290" s="8">
        <v>339567.73490162042</v>
      </c>
      <c r="E290" s="7">
        <v>4.3356270993903054</v>
      </c>
      <c r="F290" s="8">
        <v>7832032.762904631</v>
      </c>
      <c r="G290" s="7">
        <v>88.153884645908988</v>
      </c>
      <c r="H290" s="8">
        <v>1052468.2370953702</v>
      </c>
      <c r="I290" s="12">
        <v>11.846115354091012</v>
      </c>
      <c r="J290" s="13">
        <v>10815285.036105257</v>
      </c>
      <c r="K290" s="7">
        <v>84.245790536952512</v>
      </c>
      <c r="L290" s="8">
        <v>404497.60547494004</v>
      </c>
      <c r="M290" s="7">
        <v>3.6052178406369779</v>
      </c>
      <c r="N290" s="8">
        <v>11219782.641580196</v>
      </c>
      <c r="O290" s="7">
        <v>87.396629412652857</v>
      </c>
      <c r="P290" s="8">
        <v>1617992.3584198062</v>
      </c>
      <c r="Q290" s="12">
        <v>12.603370587347143</v>
      </c>
      <c r="R290" s="5">
        <f t="shared" si="32"/>
        <v>18307750.064108267</v>
      </c>
      <c r="S290" s="1">
        <f t="shared" si="33"/>
        <v>0.84280993686427075</v>
      </c>
      <c r="T290" s="5">
        <f t="shared" si="34"/>
        <v>744065.34037656046</v>
      </c>
      <c r="U290" s="1">
        <f t="shared" si="35"/>
        <v>3.9054826250384846E-2</v>
      </c>
      <c r="V290" s="5">
        <f t="shared" si="36"/>
        <v>19051815.404484827</v>
      </c>
      <c r="W290" s="1">
        <f t="shared" si="37"/>
        <v>0.87706349944567608</v>
      </c>
      <c r="X290" s="5">
        <f t="shared" si="38"/>
        <v>2670460.5955151767</v>
      </c>
      <c r="Y290" s="1">
        <f t="shared" si="39"/>
        <v>0.12293650055432387</v>
      </c>
    </row>
    <row r="291" spans="1:25" x14ac:dyDescent="0.25">
      <c r="A291" t="s">
        <v>295</v>
      </c>
      <c r="B291" s="13">
        <v>7484769.5334861958</v>
      </c>
      <c r="C291" s="7">
        <v>84.257449313797864</v>
      </c>
      <c r="D291" s="8">
        <v>332718.19251989201</v>
      </c>
      <c r="E291" s="7">
        <v>4.2560756624286498</v>
      </c>
      <c r="F291" s="8">
        <v>7817487.7260060878</v>
      </c>
      <c r="G291" s="7">
        <v>88.002920181885614</v>
      </c>
      <c r="H291" s="8">
        <v>1065726.2739939089</v>
      </c>
      <c r="I291" s="12">
        <v>11.997079818114386</v>
      </c>
      <c r="J291" s="13">
        <v>10798724.967642121</v>
      </c>
      <c r="K291" s="7">
        <v>84.138325462422898</v>
      </c>
      <c r="L291" s="8">
        <v>414747.24661183928</v>
      </c>
      <c r="M291" s="7">
        <v>3.6986513961717846</v>
      </c>
      <c r="N291" s="8">
        <v>11213472.214253962</v>
      </c>
      <c r="O291" s="7">
        <v>87.369830934099923</v>
      </c>
      <c r="P291" s="8">
        <v>1621017.7857460361</v>
      </c>
      <c r="Q291" s="12">
        <v>12.630169065900077</v>
      </c>
      <c r="R291" s="5">
        <f t="shared" si="32"/>
        <v>18283494.501128316</v>
      </c>
      <c r="S291" s="1">
        <f t="shared" si="33"/>
        <v>0.84187050809460895</v>
      </c>
      <c r="T291" s="5">
        <f t="shared" si="34"/>
        <v>747465.43913173128</v>
      </c>
      <c r="U291" s="1">
        <f t="shared" si="35"/>
        <v>3.9276286717963502E-2</v>
      </c>
      <c r="V291" s="5">
        <f t="shared" si="36"/>
        <v>19030959.940260049</v>
      </c>
      <c r="W291" s="1">
        <f t="shared" si="37"/>
        <v>0.87628784056823206</v>
      </c>
      <c r="X291" s="5">
        <f t="shared" si="38"/>
        <v>2686744.059739945</v>
      </c>
      <c r="Y291" s="1">
        <f t="shared" si="39"/>
        <v>0.12371215943176801</v>
      </c>
    </row>
    <row r="292" spans="1:25" x14ac:dyDescent="0.25">
      <c r="A292" t="s">
        <v>296</v>
      </c>
      <c r="B292" s="13">
        <v>7483263.8536145184</v>
      </c>
      <c r="C292" s="7">
        <v>84.253417571183562</v>
      </c>
      <c r="D292" s="8">
        <v>325262.25483583065</v>
      </c>
      <c r="E292" s="7">
        <v>4.1654756649124014</v>
      </c>
      <c r="F292" s="8">
        <v>7808526.1084503494</v>
      </c>
      <c r="G292" s="7">
        <v>87.915517039130464</v>
      </c>
      <c r="H292" s="8">
        <v>1073325.8915496489</v>
      </c>
      <c r="I292" s="12">
        <v>12.084482960869536</v>
      </c>
      <c r="J292" s="13">
        <v>10816560.869759273</v>
      </c>
      <c r="K292" s="7">
        <v>84.298758682214938</v>
      </c>
      <c r="L292" s="8">
        <v>404031.3800971997</v>
      </c>
      <c r="M292" s="7">
        <v>3.6008026234298627</v>
      </c>
      <c r="N292" s="8">
        <v>11220592.249856472</v>
      </c>
      <c r="O292" s="7">
        <v>87.447573191832177</v>
      </c>
      <c r="P292" s="8">
        <v>1610629.750143525</v>
      </c>
      <c r="Q292" s="12">
        <v>12.552426808167823</v>
      </c>
      <c r="R292" s="5">
        <f t="shared" si="32"/>
        <v>18299824.723373793</v>
      </c>
      <c r="S292" s="1">
        <f t="shared" si="33"/>
        <v>0.84280211652084802</v>
      </c>
      <c r="T292" s="5">
        <f t="shared" si="34"/>
        <v>729293.63493303035</v>
      </c>
      <c r="U292" s="1">
        <f t="shared" si="35"/>
        <v>3.8325140513652343E-2</v>
      </c>
      <c r="V292" s="5">
        <f t="shared" si="36"/>
        <v>19029118.358306821</v>
      </c>
      <c r="W292" s="1">
        <f t="shared" si="37"/>
        <v>0.87638988188898659</v>
      </c>
      <c r="X292" s="5">
        <f t="shared" si="38"/>
        <v>2683955.6416931739</v>
      </c>
      <c r="Y292" s="1">
        <f t="shared" si="39"/>
        <v>0.12361011811101341</v>
      </c>
    </row>
    <row r="293" spans="1:25" x14ac:dyDescent="0.25">
      <c r="A293" t="s">
        <v>297</v>
      </c>
      <c r="B293" s="13">
        <v>7521246.7151141679</v>
      </c>
      <c r="C293" s="7">
        <v>84.69271566447614</v>
      </c>
      <c r="D293" s="8">
        <v>304018.16838072927</v>
      </c>
      <c r="E293" s="7">
        <v>3.8850846956243807</v>
      </c>
      <c r="F293" s="8">
        <v>7825264.8834948968</v>
      </c>
      <c r="G293" s="7">
        <v>88.11610081148406</v>
      </c>
      <c r="H293" s="8">
        <v>1055365.1165051037</v>
      </c>
      <c r="I293" s="12">
        <v>11.88389918851594</v>
      </c>
      <c r="J293" s="13">
        <v>10872484.94336978</v>
      </c>
      <c r="K293" s="7">
        <v>84.755495304237215</v>
      </c>
      <c r="L293" s="8">
        <v>392102.01131557918</v>
      </c>
      <c r="M293" s="7">
        <v>3.4808378939494937</v>
      </c>
      <c r="N293" s="8">
        <v>11264586.954685356</v>
      </c>
      <c r="O293" s="7">
        <v>87.812091873644775</v>
      </c>
      <c r="P293" s="8">
        <v>1563472.0453146426</v>
      </c>
      <c r="Q293" s="12">
        <v>12.187908126355225</v>
      </c>
      <c r="R293" s="5">
        <f t="shared" si="32"/>
        <v>18393731.658483949</v>
      </c>
      <c r="S293" s="1">
        <f t="shared" si="33"/>
        <v>0.84729813294961998</v>
      </c>
      <c r="T293" s="5">
        <f t="shared" si="34"/>
        <v>696120.17969630845</v>
      </c>
      <c r="U293" s="1">
        <f t="shared" si="35"/>
        <v>3.6465457437655335E-2</v>
      </c>
      <c r="V293" s="5">
        <f t="shared" si="36"/>
        <v>19089851.838180251</v>
      </c>
      <c r="W293" s="1">
        <f t="shared" si="37"/>
        <v>0.87936456403149243</v>
      </c>
      <c r="X293" s="5">
        <f t="shared" si="38"/>
        <v>2618837.1618197463</v>
      </c>
      <c r="Y293" s="1">
        <f t="shared" si="39"/>
        <v>0.12063543596850766</v>
      </c>
    </row>
    <row r="294" spans="1:25" x14ac:dyDescent="0.25">
      <c r="A294" t="s">
        <v>298</v>
      </c>
      <c r="B294" s="13">
        <v>7479864.0370434057</v>
      </c>
      <c r="C294" s="7">
        <v>84.238575155671384</v>
      </c>
      <c r="D294" s="8">
        <v>313594.03825825232</v>
      </c>
      <c r="E294" s="7">
        <v>4.0238111917489743</v>
      </c>
      <c r="F294" s="8">
        <v>7793458.0753016584</v>
      </c>
      <c r="G294" s="7">
        <v>87.770285736152758</v>
      </c>
      <c r="H294" s="8">
        <v>1085922.9246983416</v>
      </c>
      <c r="I294" s="12">
        <v>12.229714263847242</v>
      </c>
      <c r="J294" s="13">
        <v>10858840.905476442</v>
      </c>
      <c r="K294" s="7">
        <v>84.671047929134787</v>
      </c>
      <c r="L294" s="8">
        <v>379979.89441741654</v>
      </c>
      <c r="M294" s="7">
        <v>3.3809587427624539</v>
      </c>
      <c r="N294" s="8">
        <v>11238820.799893858</v>
      </c>
      <c r="O294" s="7">
        <v>87.633914420354742</v>
      </c>
      <c r="P294" s="8">
        <v>1585918.2001061421</v>
      </c>
      <c r="Q294" s="12">
        <v>12.366085579645258</v>
      </c>
      <c r="R294" s="5">
        <f t="shared" si="32"/>
        <v>18338704.942519847</v>
      </c>
      <c r="S294" s="1">
        <f t="shared" si="33"/>
        <v>0.84494118824075093</v>
      </c>
      <c r="T294" s="5">
        <f t="shared" si="34"/>
        <v>693573.93267566885</v>
      </c>
      <c r="U294" s="1">
        <f t="shared" si="35"/>
        <v>3.6441980344224217E-2</v>
      </c>
      <c r="V294" s="5">
        <f t="shared" si="36"/>
        <v>19032278.875195518</v>
      </c>
      <c r="W294" s="1">
        <f t="shared" si="37"/>
        <v>0.87689705342559465</v>
      </c>
      <c r="X294" s="5">
        <f t="shared" si="38"/>
        <v>2671841.1248044837</v>
      </c>
      <c r="Y294" s="1">
        <f t="shared" si="39"/>
        <v>0.1231029465744054</v>
      </c>
    </row>
    <row r="295" spans="1:25" x14ac:dyDescent="0.25">
      <c r="A295" t="s">
        <v>299</v>
      </c>
      <c r="B295" s="13">
        <v>7495998.1524019474</v>
      </c>
      <c r="C295" s="7">
        <v>84.432430581194524</v>
      </c>
      <c r="D295" s="8">
        <v>314498.05700113834</v>
      </c>
      <c r="E295" s="7">
        <v>4.026607894931348</v>
      </c>
      <c r="F295" s="8">
        <v>7810496.2094030855</v>
      </c>
      <c r="G295" s="7">
        <v>87.974832116760595</v>
      </c>
      <c r="H295" s="8">
        <v>1067606.7905969135</v>
      </c>
      <c r="I295" s="12">
        <v>12.025167883239405</v>
      </c>
      <c r="J295" s="13">
        <v>10864855.315126304</v>
      </c>
      <c r="K295" s="7">
        <v>84.73958445873501</v>
      </c>
      <c r="L295" s="8">
        <v>379362.23476829939</v>
      </c>
      <c r="M295" s="7">
        <v>3.3738428937801492</v>
      </c>
      <c r="N295" s="8">
        <v>11244217.549894601</v>
      </c>
      <c r="O295" s="7">
        <v>87.698390370199533</v>
      </c>
      <c r="P295" s="8">
        <v>1577246.4501053968</v>
      </c>
      <c r="Q295" s="12">
        <v>12.301609629800467</v>
      </c>
      <c r="R295" s="5">
        <f t="shared" si="32"/>
        <v>18360853.46752825</v>
      </c>
      <c r="S295" s="1">
        <f t="shared" si="33"/>
        <v>0.84613916340027662</v>
      </c>
      <c r="T295" s="5">
        <f t="shared" si="34"/>
        <v>693860.29176943772</v>
      </c>
      <c r="U295" s="1">
        <f t="shared" si="35"/>
        <v>3.6414102071245798E-2</v>
      </c>
      <c r="V295" s="5">
        <f t="shared" si="36"/>
        <v>19054713.759297688</v>
      </c>
      <c r="W295" s="1">
        <f t="shared" si="37"/>
        <v>0.87811493009504238</v>
      </c>
      <c r="X295" s="5">
        <f t="shared" si="38"/>
        <v>2644853.2407023106</v>
      </c>
      <c r="Y295" s="1">
        <f t="shared" si="39"/>
        <v>0.12188506990495758</v>
      </c>
    </row>
    <row r="296" spans="1:25" x14ac:dyDescent="0.25">
      <c r="A296" t="s">
        <v>300</v>
      </c>
      <c r="B296" s="13">
        <v>7462031.9696076065</v>
      </c>
      <c r="C296" s="7">
        <v>84.061379296989941</v>
      </c>
      <c r="D296" s="8">
        <v>308978.08168506587</v>
      </c>
      <c r="E296" s="7">
        <v>3.9760350282093482</v>
      </c>
      <c r="F296" s="8">
        <v>7771010.0512926728</v>
      </c>
      <c r="G296" s="7">
        <v>87.542083189009119</v>
      </c>
      <c r="H296" s="8">
        <v>1105874.9487073272</v>
      </c>
      <c r="I296" s="12">
        <v>12.457916810990881</v>
      </c>
      <c r="J296" s="13">
        <v>10864461.610897169</v>
      </c>
      <c r="K296" s="7">
        <v>84.757707411546633</v>
      </c>
      <c r="L296" s="8">
        <v>378930.52468846412</v>
      </c>
      <c r="M296" s="7">
        <v>3.3702509004301202</v>
      </c>
      <c r="N296" s="8">
        <v>11243392.135585632</v>
      </c>
      <c r="O296" s="7">
        <v>87.713885424880914</v>
      </c>
      <c r="P296" s="8">
        <v>1574865.8644143664</v>
      </c>
      <c r="Q296" s="12">
        <v>12.286114575119086</v>
      </c>
      <c r="R296" s="5">
        <f t="shared" si="32"/>
        <v>18326493.580504775</v>
      </c>
      <c r="S296" s="1">
        <f t="shared" si="33"/>
        <v>0.84472794581279209</v>
      </c>
      <c r="T296" s="5">
        <f t="shared" si="34"/>
        <v>687908.60637353</v>
      </c>
      <c r="U296" s="1">
        <f t="shared" si="35"/>
        <v>3.6178292623275349E-2</v>
      </c>
      <c r="V296" s="5">
        <f t="shared" si="36"/>
        <v>19014402.186878305</v>
      </c>
      <c r="W296" s="1">
        <f t="shared" si="37"/>
        <v>0.87643590027861562</v>
      </c>
      <c r="X296" s="5">
        <f t="shared" si="38"/>
        <v>2680740.8131216937</v>
      </c>
      <c r="Y296" s="1">
        <f t="shared" si="39"/>
        <v>0.12356409972138435</v>
      </c>
    </row>
    <row r="297" spans="1:25" x14ac:dyDescent="0.25">
      <c r="A297" t="s">
        <v>301</v>
      </c>
      <c r="B297" s="13">
        <v>7460315.8634157255</v>
      </c>
      <c r="C297" s="7">
        <v>84.054328157365177</v>
      </c>
      <c r="D297" s="8">
        <v>313838.98606125562</v>
      </c>
      <c r="E297" s="7">
        <v>4.0369531111458326</v>
      </c>
      <c r="F297" s="8">
        <v>7774154.8494769819</v>
      </c>
      <c r="G297" s="7">
        <v>87.590307813713096</v>
      </c>
      <c r="H297" s="8">
        <v>1101433.1505230183</v>
      </c>
      <c r="I297" s="12">
        <v>12.409692186286904</v>
      </c>
      <c r="J297" s="13">
        <v>10872029.4797238</v>
      </c>
      <c r="K297" s="7">
        <v>84.8391975360788</v>
      </c>
      <c r="L297" s="8">
        <v>363063.59160621709</v>
      </c>
      <c r="M297" s="7">
        <v>3.2315138762196067</v>
      </c>
      <c r="N297" s="8">
        <v>11235093.071330016</v>
      </c>
      <c r="O297" s="7">
        <v>87.672341414494824</v>
      </c>
      <c r="P297" s="8">
        <v>1579772.9286699849</v>
      </c>
      <c r="Q297" s="12">
        <v>12.327658585505176</v>
      </c>
      <c r="R297" s="5">
        <f t="shared" si="32"/>
        <v>18332345.343139526</v>
      </c>
      <c r="S297" s="1">
        <f t="shared" si="33"/>
        <v>0.84518034261244723</v>
      </c>
      <c r="T297" s="5">
        <f t="shared" si="34"/>
        <v>676902.57766747265</v>
      </c>
      <c r="U297" s="1">
        <f t="shared" si="35"/>
        <v>3.5609119334308534E-2</v>
      </c>
      <c r="V297" s="5">
        <f t="shared" si="36"/>
        <v>19009247.920806997</v>
      </c>
      <c r="W297" s="1">
        <f t="shared" si="37"/>
        <v>0.8763877381638483</v>
      </c>
      <c r="X297" s="5">
        <f t="shared" si="38"/>
        <v>2681206.0791930035</v>
      </c>
      <c r="Y297" s="1">
        <f t="shared" si="39"/>
        <v>0.12361226183615168</v>
      </c>
    </row>
    <row r="298" spans="1:25" x14ac:dyDescent="0.25">
      <c r="A298" t="s">
        <v>302</v>
      </c>
      <c r="B298" s="13">
        <v>7449613.1773046181</v>
      </c>
      <c r="C298" s="7">
        <v>83.944051565560315</v>
      </c>
      <c r="D298" s="8">
        <v>312398.03477930545</v>
      </c>
      <c r="E298" s="7">
        <v>4.0247047607063902</v>
      </c>
      <c r="F298" s="8">
        <v>7762011.2120839246</v>
      </c>
      <c r="G298" s="7">
        <v>87.464228535337156</v>
      </c>
      <c r="H298" s="8">
        <v>1112486.7879160752</v>
      </c>
      <c r="I298" s="12">
        <v>12.535771464662844</v>
      </c>
      <c r="J298" s="13">
        <v>10880103.310266163</v>
      </c>
      <c r="K298" s="7">
        <v>84.923844877034583</v>
      </c>
      <c r="L298" s="8">
        <v>347349.07030344481</v>
      </c>
      <c r="M298" s="7">
        <v>3.0937478826859435</v>
      </c>
      <c r="N298" s="8">
        <v>11227452.380569607</v>
      </c>
      <c r="O298" s="7">
        <v>87.635052456910969</v>
      </c>
      <c r="P298" s="8">
        <v>1584147.6194303923</v>
      </c>
      <c r="Q298" s="12">
        <v>12.364947543089031</v>
      </c>
      <c r="R298" s="5">
        <f t="shared" si="32"/>
        <v>18329716.487570781</v>
      </c>
      <c r="S298" s="1">
        <f t="shared" si="33"/>
        <v>0.84522888753757275</v>
      </c>
      <c r="T298" s="5">
        <f t="shared" si="34"/>
        <v>659747.10508275032</v>
      </c>
      <c r="U298" s="1">
        <f t="shared" si="35"/>
        <v>3.4742798387311327E-2</v>
      </c>
      <c r="V298" s="5">
        <f t="shared" si="36"/>
        <v>18989463.592653532</v>
      </c>
      <c r="W298" s="1">
        <f t="shared" si="37"/>
        <v>0.87565147001795951</v>
      </c>
      <c r="X298" s="5">
        <f t="shared" si="38"/>
        <v>2696634.4073464675</v>
      </c>
      <c r="Y298" s="1">
        <f t="shared" si="39"/>
        <v>0.12434852998204045</v>
      </c>
    </row>
    <row r="299" spans="1:25" x14ac:dyDescent="0.25">
      <c r="A299" t="s">
        <v>303</v>
      </c>
      <c r="B299" s="13">
        <v>7414792.9872354483</v>
      </c>
      <c r="C299" s="7">
        <v>83.496310376166704</v>
      </c>
      <c r="D299" s="8">
        <v>322247.9815124243</v>
      </c>
      <c r="E299" s="7">
        <v>4.1650029102091652</v>
      </c>
      <c r="F299" s="8">
        <v>7737040.9687478729</v>
      </c>
      <c r="G299" s="7">
        <v>87.125072167463401</v>
      </c>
      <c r="H299" s="8">
        <v>1143343.0312521276</v>
      </c>
      <c r="I299" s="12">
        <v>12.874927832536599</v>
      </c>
      <c r="J299" s="13">
        <v>10921343.090752061</v>
      </c>
      <c r="K299" s="7">
        <v>85.212429768875353</v>
      </c>
      <c r="L299" s="8">
        <v>338249.07848428993</v>
      </c>
      <c r="M299" s="7">
        <v>3.0040970703047294</v>
      </c>
      <c r="N299" s="8">
        <v>11259592.169236351</v>
      </c>
      <c r="O299" s="7">
        <v>87.851576401777677</v>
      </c>
      <c r="P299" s="8">
        <v>1557015.8307636487</v>
      </c>
      <c r="Q299" s="12">
        <v>12.148423598222323</v>
      </c>
      <c r="R299" s="5">
        <f t="shared" si="32"/>
        <v>18336136.077987511</v>
      </c>
      <c r="S299" s="1">
        <f t="shared" si="33"/>
        <v>0.84510037511132929</v>
      </c>
      <c r="T299" s="5">
        <f t="shared" si="34"/>
        <v>660497.05999671423</v>
      </c>
      <c r="U299" s="1">
        <f t="shared" si="35"/>
        <v>3.4769164367133801E-2</v>
      </c>
      <c r="V299" s="5">
        <f t="shared" si="36"/>
        <v>18996633.137984224</v>
      </c>
      <c r="W299" s="1">
        <f t="shared" si="37"/>
        <v>0.87554224742232578</v>
      </c>
      <c r="X299" s="5">
        <f t="shared" si="38"/>
        <v>2700358.8620157763</v>
      </c>
      <c r="Y299" s="1">
        <f t="shared" si="39"/>
        <v>0.12445775257767419</v>
      </c>
    </row>
    <row r="300" spans="1:25" x14ac:dyDescent="0.25">
      <c r="A300" t="s">
        <v>304</v>
      </c>
      <c r="B300" s="13">
        <v>7447644.8319450952</v>
      </c>
      <c r="C300" s="7">
        <v>83.810470731050486</v>
      </c>
      <c r="D300" s="8">
        <v>304672.05596057535</v>
      </c>
      <c r="E300" s="7">
        <v>3.9300774254454414</v>
      </c>
      <c r="F300" s="8">
        <v>7752316.8879056703</v>
      </c>
      <c r="G300" s="7">
        <v>87.23903224342645</v>
      </c>
      <c r="H300" s="8">
        <v>1133977.1120943301</v>
      </c>
      <c r="I300" s="12">
        <v>12.76096775657355</v>
      </c>
      <c r="J300" s="13">
        <v>10941520.614409421</v>
      </c>
      <c r="K300" s="7">
        <v>85.336477821678258</v>
      </c>
      <c r="L300" s="8">
        <v>323565.10599172383</v>
      </c>
      <c r="M300" s="7">
        <v>2.872282679622626</v>
      </c>
      <c r="N300" s="8">
        <v>11265085.720401146</v>
      </c>
      <c r="O300" s="7">
        <v>87.860067317544903</v>
      </c>
      <c r="P300" s="8">
        <v>1556536.2795988549</v>
      </c>
      <c r="Q300" s="12">
        <v>12.139932682455097</v>
      </c>
      <c r="R300" s="5">
        <f t="shared" si="32"/>
        <v>18389165.446354516</v>
      </c>
      <c r="S300" s="1">
        <f t="shared" si="33"/>
        <v>0.84711795671010115</v>
      </c>
      <c r="T300" s="5">
        <f t="shared" si="34"/>
        <v>628237.16195229918</v>
      </c>
      <c r="U300" s="1">
        <f t="shared" si="35"/>
        <v>3.3034856278316614E-2</v>
      </c>
      <c r="V300" s="5">
        <f t="shared" si="36"/>
        <v>19017402.608306818</v>
      </c>
      <c r="W300" s="1">
        <f t="shared" si="37"/>
        <v>0.87605842073033702</v>
      </c>
      <c r="X300" s="5">
        <f t="shared" si="38"/>
        <v>2690513.3916931851</v>
      </c>
      <c r="Y300" s="1">
        <f t="shared" si="39"/>
        <v>0.12394157926966295</v>
      </c>
    </row>
    <row r="301" spans="1:25" x14ac:dyDescent="0.25">
      <c r="A301" t="s">
        <v>305</v>
      </c>
      <c r="B301" s="13">
        <v>7447845.6191000706</v>
      </c>
      <c r="C301" s="7">
        <v>83.756724620220041</v>
      </c>
      <c r="D301" s="8">
        <v>299951.78521036112</v>
      </c>
      <c r="E301" s="7">
        <v>3.8714459033671309</v>
      </c>
      <c r="F301" s="8">
        <v>7747797.4043104313</v>
      </c>
      <c r="G301" s="7">
        <v>87.12991203011741</v>
      </c>
      <c r="H301" s="8">
        <v>1144438.5956895687</v>
      </c>
      <c r="I301" s="12">
        <v>12.87008796988259</v>
      </c>
      <c r="J301" s="13">
        <v>10933521.825048916</v>
      </c>
      <c r="K301" s="7">
        <v>85.241044329144273</v>
      </c>
      <c r="L301" s="8">
        <v>319080.09818319941</v>
      </c>
      <c r="M301" s="7">
        <v>2.8356117132734147</v>
      </c>
      <c r="N301" s="8">
        <v>11252601.923232116</v>
      </c>
      <c r="O301" s="7">
        <v>87.728689319386035</v>
      </c>
      <c r="P301" s="8">
        <v>1573991.0767678823</v>
      </c>
      <c r="Q301" s="12">
        <v>12.271310680613965</v>
      </c>
      <c r="R301" s="5">
        <f t="shared" si="32"/>
        <v>18381367.444148988</v>
      </c>
      <c r="S301" s="1">
        <f t="shared" si="33"/>
        <v>0.84633326429104383</v>
      </c>
      <c r="T301" s="5">
        <f t="shared" si="34"/>
        <v>619031.88339356054</v>
      </c>
      <c r="U301" s="1">
        <f t="shared" si="35"/>
        <v>3.2579940701363365E-2</v>
      </c>
      <c r="V301" s="5">
        <f t="shared" si="36"/>
        <v>19000399.327542547</v>
      </c>
      <c r="W301" s="1">
        <f t="shared" si="37"/>
        <v>0.87483534805410301</v>
      </c>
      <c r="X301" s="5">
        <f t="shared" si="38"/>
        <v>2718429.672457451</v>
      </c>
      <c r="Y301" s="1">
        <f t="shared" si="39"/>
        <v>0.12516465194589685</v>
      </c>
    </row>
    <row r="302" spans="1:25" x14ac:dyDescent="0.25">
      <c r="A302" t="s">
        <v>306</v>
      </c>
      <c r="B302" s="13">
        <v>7460338.7386289882</v>
      </c>
      <c r="C302" s="7">
        <v>83.840780086504793</v>
      </c>
      <c r="D302" s="8">
        <v>288458.54831628432</v>
      </c>
      <c r="E302" s="7">
        <v>3.7226234941293752</v>
      </c>
      <c r="F302" s="8">
        <v>7748797.2869452722</v>
      </c>
      <c r="G302" s="7">
        <v>87.082534993454559</v>
      </c>
      <c r="H302" s="8">
        <v>1149424.7130547268</v>
      </c>
      <c r="I302" s="12">
        <v>12.917465006545441</v>
      </c>
      <c r="J302" s="13">
        <v>10933369.646624409</v>
      </c>
      <c r="K302" s="7">
        <v>85.206669623102854</v>
      </c>
      <c r="L302" s="8">
        <v>322510.13530964695</v>
      </c>
      <c r="M302" s="7">
        <v>2.8652592383518796</v>
      </c>
      <c r="N302" s="8">
        <v>11255879.781934056</v>
      </c>
      <c r="O302" s="7">
        <v>87.720077240114662</v>
      </c>
      <c r="P302" s="8">
        <v>1575709.2180659447</v>
      </c>
      <c r="Q302" s="12">
        <v>12.279922759885338</v>
      </c>
      <c r="R302" s="5">
        <f t="shared" si="32"/>
        <v>18393708.385253396</v>
      </c>
      <c r="S302" s="1">
        <f t="shared" si="33"/>
        <v>0.8464734638167537</v>
      </c>
      <c r="T302" s="5">
        <f t="shared" si="34"/>
        <v>610968.68362593127</v>
      </c>
      <c r="U302" s="1">
        <f t="shared" si="35"/>
        <v>3.2148332824155634E-2</v>
      </c>
      <c r="V302" s="5">
        <f t="shared" si="36"/>
        <v>19004677.068879329</v>
      </c>
      <c r="W302" s="1">
        <f t="shared" si="37"/>
        <v>0.87459007668678423</v>
      </c>
      <c r="X302" s="5">
        <f t="shared" si="38"/>
        <v>2725133.9311206713</v>
      </c>
      <c r="Y302" s="1">
        <f t="shared" si="39"/>
        <v>0.12540992331321571</v>
      </c>
    </row>
    <row r="303" spans="1:25" x14ac:dyDescent="0.25">
      <c r="A303" t="s">
        <v>307</v>
      </c>
      <c r="B303" s="13">
        <v>7462859.5686261607</v>
      </c>
      <c r="C303" s="7">
        <v>83.813979201951469</v>
      </c>
      <c r="D303" s="8">
        <v>287184.29677727842</v>
      </c>
      <c r="E303" s="7">
        <v>3.7055828555923749</v>
      </c>
      <c r="F303" s="8">
        <v>7750043.8654034389</v>
      </c>
      <c r="G303" s="7">
        <v>87.039292294858683</v>
      </c>
      <c r="H303" s="8">
        <v>1154031.1345965618</v>
      </c>
      <c r="I303" s="12">
        <v>12.960707705141317</v>
      </c>
      <c r="J303" s="13">
        <v>10936125.703523153</v>
      </c>
      <c r="K303" s="7">
        <v>85.194658938392607</v>
      </c>
      <c r="L303" s="8">
        <v>322411.69673721504</v>
      </c>
      <c r="M303" s="7">
        <v>2.8637085375739733</v>
      </c>
      <c r="N303" s="8">
        <v>11258537.400260368</v>
      </c>
      <c r="O303" s="7">
        <v>87.706312085578574</v>
      </c>
      <c r="P303" s="8">
        <v>1578095.5997396293</v>
      </c>
      <c r="Q303" s="12">
        <v>12.293687914421426</v>
      </c>
      <c r="R303" s="5">
        <f t="shared" si="32"/>
        <v>18398985.272149313</v>
      </c>
      <c r="S303" s="1">
        <f t="shared" si="33"/>
        <v>0.84629190880763017</v>
      </c>
      <c r="T303" s="5">
        <f t="shared" si="34"/>
        <v>609595.99351449346</v>
      </c>
      <c r="U303" s="1">
        <f t="shared" si="35"/>
        <v>3.2069515604283345E-2</v>
      </c>
      <c r="V303" s="5">
        <f t="shared" si="36"/>
        <v>19008581.265663806</v>
      </c>
      <c r="W303" s="1">
        <f t="shared" si="37"/>
        <v>0.87433128974750085</v>
      </c>
      <c r="X303" s="5">
        <f t="shared" si="38"/>
        <v>2732126.7343361909</v>
      </c>
      <c r="Y303" s="1">
        <f t="shared" si="39"/>
        <v>0.12566871025249921</v>
      </c>
    </row>
    <row r="304" spans="1:25" x14ac:dyDescent="0.25">
      <c r="A304" t="s">
        <v>308</v>
      </c>
      <c r="B304" s="13">
        <v>7495038.0374154756</v>
      </c>
      <c r="C304" s="7">
        <v>84.118506913793226</v>
      </c>
      <c r="D304" s="8">
        <v>277394.31731239369</v>
      </c>
      <c r="E304" s="7">
        <v>3.5689511938133278</v>
      </c>
      <c r="F304" s="8">
        <v>7772432.3547278699</v>
      </c>
      <c r="G304" s="7">
        <v>87.231766070345273</v>
      </c>
      <c r="H304" s="8">
        <v>1137661.6452721297</v>
      </c>
      <c r="I304" s="12">
        <v>12.768233929654727</v>
      </c>
      <c r="J304" s="13">
        <v>10916017.717567338</v>
      </c>
      <c r="K304" s="7">
        <v>85.004962904748936</v>
      </c>
      <c r="L304" s="8">
        <v>320779.80856010178</v>
      </c>
      <c r="M304" s="7">
        <v>2.8547262493093331</v>
      </c>
      <c r="N304" s="8">
        <v>11236797.526127439</v>
      </c>
      <c r="O304" s="7">
        <v>87.502932075627186</v>
      </c>
      <c r="P304" s="8">
        <v>1604826.4738725594</v>
      </c>
      <c r="Q304" s="12">
        <v>12.497067924372814</v>
      </c>
      <c r="R304" s="5">
        <f t="shared" si="32"/>
        <v>18411055.754982814</v>
      </c>
      <c r="S304" s="1">
        <f t="shared" si="33"/>
        <v>0.84641846473840909</v>
      </c>
      <c r="T304" s="5">
        <f t="shared" si="34"/>
        <v>598174.12587249547</v>
      </c>
      <c r="U304" s="1">
        <f t="shared" si="35"/>
        <v>3.146756231692123E-2</v>
      </c>
      <c r="V304" s="5">
        <f t="shared" si="36"/>
        <v>19009229.880855307</v>
      </c>
      <c r="W304" s="1">
        <f t="shared" si="37"/>
        <v>0.87391855120847517</v>
      </c>
      <c r="X304" s="5">
        <f t="shared" si="38"/>
        <v>2742488.1191446893</v>
      </c>
      <c r="Y304" s="1">
        <f t="shared" si="39"/>
        <v>0.12608144879152486</v>
      </c>
    </row>
    <row r="305" spans="1:25" x14ac:dyDescent="0.25">
      <c r="A305" t="s">
        <v>309</v>
      </c>
      <c r="B305" s="13">
        <v>7495545.4892724007</v>
      </c>
      <c r="C305" s="7">
        <v>84.068298747147139</v>
      </c>
      <c r="D305" s="8">
        <v>258411.63415097829</v>
      </c>
      <c r="E305" s="7">
        <v>3.3326420308717069</v>
      </c>
      <c r="F305" s="8">
        <v>7753957.1234233789</v>
      </c>
      <c r="G305" s="7">
        <v>86.966583667255293</v>
      </c>
      <c r="H305" s="8">
        <v>1162061.8765766227</v>
      </c>
      <c r="I305" s="12">
        <v>13.033416332744707</v>
      </c>
      <c r="J305" s="13">
        <v>10917469.852709347</v>
      </c>
      <c r="K305" s="7">
        <v>84.983129062226951</v>
      </c>
      <c r="L305" s="8">
        <v>302613.94934692164</v>
      </c>
      <c r="M305" s="7">
        <v>2.6970738782847818</v>
      </c>
      <c r="N305" s="8">
        <v>11220083.80205627</v>
      </c>
      <c r="O305" s="7">
        <v>87.338718833514264</v>
      </c>
      <c r="P305" s="8">
        <v>1626548.1979437312</v>
      </c>
      <c r="Q305" s="12">
        <v>12.661281166485736</v>
      </c>
      <c r="R305" s="5">
        <f t="shared" si="32"/>
        <v>18413015.341981746</v>
      </c>
      <c r="S305" s="1">
        <f t="shared" si="33"/>
        <v>0.84608328930063448</v>
      </c>
      <c r="T305" s="5">
        <f t="shared" si="34"/>
        <v>561025.58349789993</v>
      </c>
      <c r="U305" s="1">
        <f t="shared" si="35"/>
        <v>2.9568060156575086E-2</v>
      </c>
      <c r="V305" s="5">
        <f t="shared" si="36"/>
        <v>18974040.92547965</v>
      </c>
      <c r="W305" s="1">
        <f t="shared" si="37"/>
        <v>0.87186257434719916</v>
      </c>
      <c r="X305" s="5">
        <f t="shared" si="38"/>
        <v>2788610.0745203542</v>
      </c>
      <c r="Y305" s="1">
        <f t="shared" si="39"/>
        <v>0.12813742565280092</v>
      </c>
    </row>
    <row r="306" spans="1:25" x14ac:dyDescent="0.25">
      <c r="A306" t="s">
        <v>310</v>
      </c>
      <c r="B306" s="13">
        <v>7493742.1652442813</v>
      </c>
      <c r="C306" s="7">
        <v>83.991438331073738</v>
      </c>
      <c r="D306" s="8">
        <v>262728.79538737662</v>
      </c>
      <c r="E306" s="7">
        <v>3.3872207698690451</v>
      </c>
      <c r="F306" s="8">
        <v>7756470.9606316593</v>
      </c>
      <c r="G306" s="7">
        <v>86.936157928969976</v>
      </c>
      <c r="H306" s="8">
        <v>1165560.0393683414</v>
      </c>
      <c r="I306" s="12">
        <v>13.063842071030024</v>
      </c>
      <c r="J306" s="13">
        <v>10946151.690093249</v>
      </c>
      <c r="K306" s="7">
        <v>85.173865494489846</v>
      </c>
      <c r="L306" s="8">
        <v>290234.9523303645</v>
      </c>
      <c r="M306" s="7">
        <v>2.5829918599860742</v>
      </c>
      <c r="N306" s="8">
        <v>11236386.642423615</v>
      </c>
      <c r="O306" s="7">
        <v>87.432232954714181</v>
      </c>
      <c r="P306" s="8">
        <v>1615151.3575763851</v>
      </c>
      <c r="Q306" s="12">
        <v>12.567767045285819</v>
      </c>
      <c r="R306" s="5">
        <f t="shared" si="32"/>
        <v>18439893.85533753</v>
      </c>
      <c r="S306" s="1">
        <f t="shared" si="33"/>
        <v>0.84689349069679509</v>
      </c>
      <c r="T306" s="5">
        <f t="shared" si="34"/>
        <v>552963.74771774118</v>
      </c>
      <c r="U306" s="1">
        <f t="shared" si="35"/>
        <v>2.9114299663300217E-2</v>
      </c>
      <c r="V306" s="5">
        <f t="shared" si="36"/>
        <v>18992857.603055276</v>
      </c>
      <c r="W306" s="1">
        <f t="shared" si="37"/>
        <v>0.87228959124961425</v>
      </c>
      <c r="X306" s="5">
        <f t="shared" si="38"/>
        <v>2780711.3969447268</v>
      </c>
      <c r="Y306" s="1">
        <f t="shared" si="39"/>
        <v>0.12771040875038567</v>
      </c>
    </row>
    <row r="307" spans="1:25" x14ac:dyDescent="0.25">
      <c r="A307" t="s">
        <v>311</v>
      </c>
      <c r="B307" s="13">
        <v>7489546.4618832609</v>
      </c>
      <c r="C307" s="7">
        <v>83.887819421746755</v>
      </c>
      <c r="D307" s="8">
        <v>262329.14335818565</v>
      </c>
      <c r="E307" s="7">
        <v>3.3840731806997946</v>
      </c>
      <c r="F307" s="8">
        <v>7751875.6052414458</v>
      </c>
      <c r="G307" s="7">
        <v>86.826077421625612</v>
      </c>
      <c r="H307" s="8">
        <v>1176174.3947585521</v>
      </c>
      <c r="I307" s="12">
        <v>13.173922578374388</v>
      </c>
      <c r="J307" s="13">
        <v>10950055.876491304</v>
      </c>
      <c r="K307" s="7">
        <v>85.170968969934364</v>
      </c>
      <c r="L307" s="8">
        <v>277760.38897692505</v>
      </c>
      <c r="M307" s="7">
        <v>2.4738594078279719</v>
      </c>
      <c r="N307" s="8">
        <v>11227816.26546823</v>
      </c>
      <c r="O307" s="7">
        <v>87.331425659604804</v>
      </c>
      <c r="P307" s="8">
        <v>1628742.7345317686</v>
      </c>
      <c r="Q307" s="12">
        <v>12.668574340395196</v>
      </c>
      <c r="R307" s="5">
        <f t="shared" si="32"/>
        <v>18439602.338374566</v>
      </c>
      <c r="S307" s="1">
        <f t="shared" si="33"/>
        <v>0.84645092038946257</v>
      </c>
      <c r="T307" s="5">
        <f t="shared" si="34"/>
        <v>540089.53233511071</v>
      </c>
      <c r="U307" s="1">
        <f t="shared" si="35"/>
        <v>2.8456180216950806E-2</v>
      </c>
      <c r="V307" s="5">
        <f t="shared" si="36"/>
        <v>18979691.870709676</v>
      </c>
      <c r="W307" s="1">
        <f t="shared" si="37"/>
        <v>0.87124317313703814</v>
      </c>
      <c r="X307" s="5">
        <f t="shared" si="38"/>
        <v>2804917.1292903209</v>
      </c>
      <c r="Y307" s="1">
        <f t="shared" si="39"/>
        <v>0.12875682686296189</v>
      </c>
    </row>
    <row r="308" spans="1:25" x14ac:dyDescent="0.25">
      <c r="A308" t="s">
        <v>312</v>
      </c>
      <c r="B308" s="13">
        <v>7517618.8539503999</v>
      </c>
      <c r="C308" s="7">
        <v>84.146377503396593</v>
      </c>
      <c r="D308" s="8">
        <v>281896.99175990123</v>
      </c>
      <c r="E308" s="7">
        <v>3.6142883396402521</v>
      </c>
      <c r="F308" s="8">
        <v>7799515.8457103018</v>
      </c>
      <c r="G308" s="7">
        <v>87.301713141786351</v>
      </c>
      <c r="H308" s="8">
        <v>1134462.1542896975</v>
      </c>
      <c r="I308" s="12">
        <v>12.698286858213649</v>
      </c>
      <c r="J308" s="13">
        <v>11012548.384289246</v>
      </c>
      <c r="K308" s="7">
        <v>85.624070457428758</v>
      </c>
      <c r="L308" s="8">
        <v>274098.37867915205</v>
      </c>
      <c r="M308" s="7">
        <v>2.4285191557378369</v>
      </c>
      <c r="N308" s="8">
        <v>11286646.762968399</v>
      </c>
      <c r="O308" s="7">
        <v>87.755222854613493</v>
      </c>
      <c r="P308" s="8">
        <v>1574863.2370316025</v>
      </c>
      <c r="Q308" s="12">
        <v>12.244777145386507</v>
      </c>
      <c r="R308" s="5">
        <f t="shared" si="32"/>
        <v>18530167.238239646</v>
      </c>
      <c r="S308" s="1">
        <f t="shared" si="33"/>
        <v>0.85018363609200431</v>
      </c>
      <c r="T308" s="5">
        <f t="shared" si="34"/>
        <v>555995.37043905328</v>
      </c>
      <c r="U308" s="1">
        <f t="shared" si="35"/>
        <v>2.9130809678119152E-2</v>
      </c>
      <c r="V308" s="5">
        <f t="shared" si="36"/>
        <v>19086162.608678699</v>
      </c>
      <c r="W308" s="1">
        <f t="shared" si="37"/>
        <v>0.87569329067918544</v>
      </c>
      <c r="X308" s="5">
        <f t="shared" si="38"/>
        <v>2709325.3913213001</v>
      </c>
      <c r="Y308" s="1">
        <f t="shared" si="39"/>
        <v>0.12430670932081447</v>
      </c>
    </row>
    <row r="309" spans="1:25" x14ac:dyDescent="0.25">
      <c r="A309" t="s">
        <v>313</v>
      </c>
      <c r="B309" s="13">
        <v>7478720.0955465529</v>
      </c>
      <c r="C309" s="7">
        <v>83.655298362117549</v>
      </c>
      <c r="D309" s="8">
        <v>301593.86887564906</v>
      </c>
      <c r="E309" s="7">
        <v>3.8763714453526767</v>
      </c>
      <c r="F309" s="8">
        <v>7780313.9644222017</v>
      </c>
      <c r="G309" s="7">
        <v>87.028860250067027</v>
      </c>
      <c r="H309" s="8">
        <v>1159610.0355777985</v>
      </c>
      <c r="I309" s="12">
        <v>12.971139749932973</v>
      </c>
      <c r="J309" s="13">
        <v>11001105.39707664</v>
      </c>
      <c r="K309" s="7">
        <v>85.501142546367973</v>
      </c>
      <c r="L309" s="8">
        <v>267552.58624401933</v>
      </c>
      <c r="M309" s="7">
        <v>2.3743074520500862</v>
      </c>
      <c r="N309" s="8">
        <v>11268657.983320657</v>
      </c>
      <c r="O309" s="7">
        <v>87.580574656997342</v>
      </c>
      <c r="P309" s="8">
        <v>1597960.0166793396</v>
      </c>
      <c r="Q309" s="12">
        <v>12.419425343002658</v>
      </c>
      <c r="R309" s="5">
        <f t="shared" si="32"/>
        <v>18479825.492623195</v>
      </c>
      <c r="S309" s="1">
        <f t="shared" si="33"/>
        <v>0.84744410611380738</v>
      </c>
      <c r="T309" s="5">
        <f t="shared" si="34"/>
        <v>569146.45511966839</v>
      </c>
      <c r="U309" s="1">
        <f t="shared" si="35"/>
        <v>2.9878066736672759E-2</v>
      </c>
      <c r="V309" s="5">
        <f t="shared" si="36"/>
        <v>19048971.947742857</v>
      </c>
      <c r="W309" s="1">
        <f t="shared" si="37"/>
        <v>0.8735439093343117</v>
      </c>
      <c r="X309" s="5">
        <f t="shared" si="38"/>
        <v>2757570.0522571383</v>
      </c>
      <c r="Y309" s="1">
        <f t="shared" si="39"/>
        <v>0.12645609066568825</v>
      </c>
    </row>
    <row r="310" spans="1:25" x14ac:dyDescent="0.25">
      <c r="A310" t="s">
        <v>314</v>
      </c>
      <c r="B310" s="13">
        <v>7457304.0472107809</v>
      </c>
      <c r="C310" s="7">
        <v>83.359824519026944</v>
      </c>
      <c r="D310" s="8">
        <v>304984.05415997253</v>
      </c>
      <c r="E310" s="7">
        <v>3.9290483704941965</v>
      </c>
      <c r="F310" s="8">
        <v>7762288.1013707537</v>
      </c>
      <c r="G310" s="7">
        <v>86.769021338001465</v>
      </c>
      <c r="H310" s="8">
        <v>1183632.8986292449</v>
      </c>
      <c r="I310" s="12">
        <v>13.230978661998535</v>
      </c>
      <c r="J310" s="13">
        <v>10992734.203777628</v>
      </c>
      <c r="K310" s="7">
        <v>85.403503856323084</v>
      </c>
      <c r="L310" s="8">
        <v>268948.28562406613</v>
      </c>
      <c r="M310" s="7">
        <v>2.388171446648153</v>
      </c>
      <c r="N310" s="8">
        <v>11261682.489401694</v>
      </c>
      <c r="O310" s="7">
        <v>87.492986374744476</v>
      </c>
      <c r="P310" s="8">
        <v>1609843.5105983061</v>
      </c>
      <c r="Q310" s="12">
        <v>12.507013625255524</v>
      </c>
      <c r="R310" s="5">
        <f t="shared" si="32"/>
        <v>18450038.250988409</v>
      </c>
      <c r="S310" s="1">
        <f t="shared" si="33"/>
        <v>0.845655234133875</v>
      </c>
      <c r="T310" s="5">
        <f t="shared" si="34"/>
        <v>573932.33978403872</v>
      </c>
      <c r="U310" s="1">
        <f t="shared" si="35"/>
        <v>3.0168903859766467E-2</v>
      </c>
      <c r="V310" s="5">
        <f t="shared" si="36"/>
        <v>19023970.59077245</v>
      </c>
      <c r="W310" s="1">
        <f t="shared" si="37"/>
        <v>0.87196135234211636</v>
      </c>
      <c r="X310" s="5">
        <f t="shared" si="38"/>
        <v>2793476.409227551</v>
      </c>
      <c r="Y310" s="1">
        <f t="shared" si="39"/>
        <v>0.12803864765788367</v>
      </c>
    </row>
    <row r="311" spans="1:25" x14ac:dyDescent="0.25">
      <c r="A311" t="s">
        <v>315</v>
      </c>
      <c r="B311" s="13">
        <v>7486712.245512316</v>
      </c>
      <c r="C311" s="7">
        <v>83.618594370816155</v>
      </c>
      <c r="D311" s="8">
        <v>296856.46048001765</v>
      </c>
      <c r="E311" s="7">
        <v>3.8138862993716094</v>
      </c>
      <c r="F311" s="8">
        <v>7783568.7059923336</v>
      </c>
      <c r="G311" s="7">
        <v>86.934164562540047</v>
      </c>
      <c r="H311" s="8">
        <v>1169837.2940076664</v>
      </c>
      <c r="I311" s="12">
        <v>13.065835437459953</v>
      </c>
      <c r="J311" s="13">
        <v>11000307.888639843</v>
      </c>
      <c r="K311" s="7">
        <v>85.367767931578584</v>
      </c>
      <c r="L311" s="8">
        <v>256344.78332861571</v>
      </c>
      <c r="M311" s="7">
        <v>2.2772736336350734</v>
      </c>
      <c r="N311" s="8">
        <v>11256652.67196846</v>
      </c>
      <c r="O311" s="7">
        <v>87.357128792674814</v>
      </c>
      <c r="P311" s="8">
        <v>1629133.3280315399</v>
      </c>
      <c r="Q311" s="12">
        <v>12.642871207325186</v>
      </c>
      <c r="R311" s="5">
        <f t="shared" si="32"/>
        <v>18487020.134152159</v>
      </c>
      <c r="S311" s="1">
        <f t="shared" si="33"/>
        <v>0.84650659851116095</v>
      </c>
      <c r="T311" s="5">
        <f t="shared" si="34"/>
        <v>553201.24380863342</v>
      </c>
      <c r="U311" s="1">
        <f t="shared" si="35"/>
        <v>2.905434936008508E-2</v>
      </c>
      <c r="V311" s="5">
        <f t="shared" si="36"/>
        <v>19040221.377960794</v>
      </c>
      <c r="W311" s="1">
        <f t="shared" si="37"/>
        <v>0.87183726293357344</v>
      </c>
      <c r="X311" s="5">
        <f t="shared" si="38"/>
        <v>2798970.6220392063</v>
      </c>
      <c r="Y311" s="1">
        <f t="shared" si="39"/>
        <v>0.12816273706642656</v>
      </c>
    </row>
    <row r="312" spans="1:25" x14ac:dyDescent="0.25">
      <c r="A312" t="s">
        <v>316</v>
      </c>
      <c r="B312" s="13">
        <v>7519902.5156722348</v>
      </c>
      <c r="C312" s="7">
        <v>83.917274747516586</v>
      </c>
      <c r="D312" s="8">
        <v>283132.53372362</v>
      </c>
      <c r="E312" s="7">
        <v>3.6284923998328233</v>
      </c>
      <c r="F312" s="8">
        <v>7803035.0493958546</v>
      </c>
      <c r="G312" s="7">
        <v>87.076851693218728</v>
      </c>
      <c r="H312" s="8">
        <v>1158054.9506041447</v>
      </c>
      <c r="I312" s="12">
        <v>12.923148306781272</v>
      </c>
      <c r="J312" s="13">
        <v>10972275.22818692</v>
      </c>
      <c r="K312" s="7">
        <v>85.056621297970239</v>
      </c>
      <c r="L312" s="8">
        <v>279595.51885793509</v>
      </c>
      <c r="M312" s="7">
        <v>2.484880293629101</v>
      </c>
      <c r="N312" s="8">
        <v>11251870.747044856</v>
      </c>
      <c r="O312" s="7">
        <v>87.224034133460947</v>
      </c>
      <c r="P312" s="8">
        <v>1648095.2529551443</v>
      </c>
      <c r="Q312" s="12">
        <v>12.775965866539053</v>
      </c>
      <c r="R312" s="5">
        <f t="shared" si="32"/>
        <v>18492177.743859157</v>
      </c>
      <c r="S312" s="1">
        <f t="shared" si="33"/>
        <v>0.84589590474765519</v>
      </c>
      <c r="T312" s="5">
        <f t="shared" si="34"/>
        <v>562728.05258155509</v>
      </c>
      <c r="U312" s="1">
        <f t="shared" si="35"/>
        <v>2.9531925195172982E-2</v>
      </c>
      <c r="V312" s="5">
        <f t="shared" si="36"/>
        <v>19054905.796440709</v>
      </c>
      <c r="W312" s="1">
        <f t="shared" si="37"/>
        <v>0.87163702414195865</v>
      </c>
      <c r="X312" s="5">
        <f t="shared" si="38"/>
        <v>2806150.2035592888</v>
      </c>
      <c r="Y312" s="1">
        <f t="shared" si="39"/>
        <v>0.12836297585804129</v>
      </c>
    </row>
    <row r="313" spans="1:25" x14ac:dyDescent="0.25">
      <c r="A313" t="s">
        <v>317</v>
      </c>
      <c r="B313" s="13">
        <v>7538605.4143770952</v>
      </c>
      <c r="C313" s="7">
        <v>84.05459624952482</v>
      </c>
      <c r="D313" s="8">
        <v>289088.74533978483</v>
      </c>
      <c r="E313" s="7">
        <v>3.6931533021244265</v>
      </c>
      <c r="F313" s="8">
        <v>7827694.1597168799</v>
      </c>
      <c r="G313" s="7">
        <v>87.277903006431814</v>
      </c>
      <c r="H313" s="8">
        <v>1141006.8402831205</v>
      </c>
      <c r="I313" s="12">
        <v>12.722096993568186</v>
      </c>
      <c r="J313" s="13">
        <v>11004384.066625737</v>
      </c>
      <c r="K313" s="7">
        <v>85.212130973270973</v>
      </c>
      <c r="L313" s="8">
        <v>271163.61096827238</v>
      </c>
      <c r="M313" s="7">
        <v>2.404881950941594</v>
      </c>
      <c r="N313" s="8">
        <v>11275547.67759401</v>
      </c>
      <c r="O313" s="7">
        <v>87.311878582325377</v>
      </c>
      <c r="P313" s="8">
        <v>1638557.3224059897</v>
      </c>
      <c r="Q313" s="12">
        <v>12.688121417674623</v>
      </c>
      <c r="R313" s="5">
        <f t="shared" si="32"/>
        <v>18542989.48100283</v>
      </c>
      <c r="S313" s="1">
        <f t="shared" si="33"/>
        <v>0.84737713623210986</v>
      </c>
      <c r="T313" s="5">
        <f t="shared" si="34"/>
        <v>560252.35630805721</v>
      </c>
      <c r="U313" s="1">
        <f t="shared" si="35"/>
        <v>2.9327606334010711E-2</v>
      </c>
      <c r="V313" s="5">
        <f t="shared" si="36"/>
        <v>19103241.837310888</v>
      </c>
      <c r="W313" s="1">
        <f t="shared" si="37"/>
        <v>0.87297953641369797</v>
      </c>
      <c r="X313" s="5">
        <f t="shared" si="38"/>
        <v>2779564.1626891103</v>
      </c>
      <c r="Y313" s="1">
        <f t="shared" si="39"/>
        <v>0.12702046358630198</v>
      </c>
    </row>
    <row r="314" spans="1:25" x14ac:dyDescent="0.25">
      <c r="A314" t="s">
        <v>318</v>
      </c>
      <c r="B314" s="13">
        <v>7582400.1452081073</v>
      </c>
      <c r="C314" s="7">
        <v>84.471839844943062</v>
      </c>
      <c r="D314" s="8">
        <v>271816.62924264575</v>
      </c>
      <c r="E314" s="7">
        <v>3.4607732005417429</v>
      </c>
      <c r="F314" s="8">
        <v>7854216.7744507529</v>
      </c>
      <c r="G314" s="7">
        <v>87.500016983165935</v>
      </c>
      <c r="H314" s="8">
        <v>1122029.2255492467</v>
      </c>
      <c r="I314" s="12">
        <v>12.499983016834065</v>
      </c>
      <c r="J314" s="13">
        <v>10967054.404202856</v>
      </c>
      <c r="K314" s="7">
        <v>84.830154152362908</v>
      </c>
      <c r="L314" s="8">
        <v>281933.99859204062</v>
      </c>
      <c r="M314" s="7">
        <v>2.5063053538395681</v>
      </c>
      <c r="N314" s="8">
        <v>11248988.402794898</v>
      </c>
      <c r="O314" s="7">
        <v>87.010913331617957</v>
      </c>
      <c r="P314" s="8">
        <v>1679261.597205101</v>
      </c>
      <c r="Q314" s="12">
        <v>12.989086668382043</v>
      </c>
      <c r="R314" s="5">
        <f t="shared" si="32"/>
        <v>18549454.549410962</v>
      </c>
      <c r="S314" s="1">
        <f t="shared" si="33"/>
        <v>0.8468332049005356</v>
      </c>
      <c r="T314" s="5">
        <f t="shared" si="34"/>
        <v>553750.62783468631</v>
      </c>
      <c r="U314" s="1">
        <f t="shared" si="35"/>
        <v>2.8987315096959426E-2</v>
      </c>
      <c r="V314" s="5">
        <f t="shared" si="36"/>
        <v>19103205.17724565</v>
      </c>
      <c r="W314" s="1">
        <f t="shared" si="37"/>
        <v>0.87211343174687295</v>
      </c>
      <c r="X314" s="5">
        <f t="shared" si="38"/>
        <v>2801290.8227543477</v>
      </c>
      <c r="Y314" s="1">
        <f t="shared" si="39"/>
        <v>0.12788656825312703</v>
      </c>
    </row>
    <row r="315" spans="1:25" x14ac:dyDescent="0.25">
      <c r="A315" t="s">
        <v>319</v>
      </c>
      <c r="B315" s="13">
        <v>7601679.5124128964</v>
      </c>
      <c r="C315" s="7">
        <v>84.61416077360434</v>
      </c>
      <c r="D315" s="8">
        <v>264367.53833613382</v>
      </c>
      <c r="E315" s="7">
        <v>3.3608690188416794</v>
      </c>
      <c r="F315" s="8">
        <v>7866047.0507490309</v>
      </c>
      <c r="G315" s="7">
        <v>87.556831186842459</v>
      </c>
      <c r="H315" s="8">
        <v>1117885.9492509672</v>
      </c>
      <c r="I315" s="12">
        <v>12.443168813157541</v>
      </c>
      <c r="J315" s="13">
        <v>11013870.22004232</v>
      </c>
      <c r="K315" s="7">
        <v>85.099192413846239</v>
      </c>
      <c r="L315" s="8">
        <v>295967.02329588734</v>
      </c>
      <c r="M315" s="7">
        <v>2.6168990492787128</v>
      </c>
      <c r="N315" s="8">
        <v>11309837.243338209</v>
      </c>
      <c r="O315" s="7">
        <v>87.385995704643818</v>
      </c>
      <c r="P315" s="8">
        <v>1632553.7566617939</v>
      </c>
      <c r="Q315" s="12">
        <v>12.614004295356182</v>
      </c>
      <c r="R315" s="5">
        <f t="shared" si="32"/>
        <v>18615549.732455216</v>
      </c>
      <c r="S315" s="1">
        <f t="shared" si="33"/>
        <v>0.84900459066714584</v>
      </c>
      <c r="T315" s="5">
        <f t="shared" si="34"/>
        <v>560334.5616320211</v>
      </c>
      <c r="U315" s="1">
        <f t="shared" si="35"/>
        <v>2.9220793838686056E-2</v>
      </c>
      <c r="V315" s="5">
        <f t="shared" si="36"/>
        <v>19175884.294087239</v>
      </c>
      <c r="W315" s="1">
        <f t="shared" si="37"/>
        <v>0.8745599259632959</v>
      </c>
      <c r="X315" s="5">
        <f t="shared" si="38"/>
        <v>2750439.7059127614</v>
      </c>
      <c r="Y315" s="1">
        <f t="shared" si="39"/>
        <v>0.12544007403670407</v>
      </c>
    </row>
    <row r="316" spans="1:25" x14ac:dyDescent="0.25">
      <c r="A316" t="s">
        <v>320</v>
      </c>
      <c r="B316" s="13">
        <v>7613359.8886304162</v>
      </c>
      <c r="C316" s="7">
        <v>84.673525071825807</v>
      </c>
      <c r="D316" s="8">
        <v>249494.89377249728</v>
      </c>
      <c r="E316" s="7">
        <v>3.1730828137748062</v>
      </c>
      <c r="F316" s="8">
        <v>7862854.782402914</v>
      </c>
      <c r="G316" s="7">
        <v>87.448333100366071</v>
      </c>
      <c r="H316" s="8">
        <v>1128574.217597086</v>
      </c>
      <c r="I316" s="12">
        <v>12.551666899633929</v>
      </c>
      <c r="J316" s="13">
        <v>10992691.90153286</v>
      </c>
      <c r="K316" s="7">
        <v>84.842391956694669</v>
      </c>
      <c r="L316" s="8">
        <v>285301.72492767894</v>
      </c>
      <c r="M316" s="7">
        <v>2.5297205724456275</v>
      </c>
      <c r="N316" s="8">
        <v>11277993.626460539</v>
      </c>
      <c r="O316" s="7">
        <v>87.044371325265885</v>
      </c>
      <c r="P316" s="8">
        <v>1678609.3735394604</v>
      </c>
      <c r="Q316" s="12">
        <v>12.955628674734115</v>
      </c>
      <c r="R316" s="5">
        <f t="shared" si="32"/>
        <v>18606051.790163279</v>
      </c>
      <c r="S316" s="1">
        <f t="shared" si="33"/>
        <v>0.84773212423616284</v>
      </c>
      <c r="T316" s="5">
        <f t="shared" si="34"/>
        <v>534796.61870017624</v>
      </c>
      <c r="U316" s="1">
        <f t="shared" si="35"/>
        <v>2.7940068657172516E-2</v>
      </c>
      <c r="V316" s="5">
        <f t="shared" si="36"/>
        <v>19140848.408863455</v>
      </c>
      <c r="W316" s="1">
        <f t="shared" si="37"/>
        <v>0.87209861954199153</v>
      </c>
      <c r="X316" s="5">
        <f t="shared" si="38"/>
        <v>2807183.5911365463</v>
      </c>
      <c r="Y316" s="1">
        <f t="shared" si="39"/>
        <v>0.12790138045800856</v>
      </c>
    </row>
    <row r="317" spans="1:25" x14ac:dyDescent="0.25">
      <c r="A317" t="s">
        <v>321</v>
      </c>
      <c r="B317" s="13">
        <v>7618956.5356844086</v>
      </c>
      <c r="C317" s="7">
        <v>84.663877661992501</v>
      </c>
      <c r="D317" s="8">
        <v>264588.93558815698</v>
      </c>
      <c r="E317" s="7">
        <v>3.3562175362888715</v>
      </c>
      <c r="F317" s="8">
        <v>7883545.4712725654</v>
      </c>
      <c r="G317" s="7">
        <v>87.604060503098594</v>
      </c>
      <c r="H317" s="8">
        <v>1115518.5287274364</v>
      </c>
      <c r="I317" s="12">
        <v>12.395939496901406</v>
      </c>
      <c r="J317" s="13">
        <v>11017277.595160672</v>
      </c>
      <c r="K317" s="7">
        <v>84.938610484682741</v>
      </c>
      <c r="L317" s="8">
        <v>283167.78538190562</v>
      </c>
      <c r="M317" s="7">
        <v>2.5058108406016615</v>
      </c>
      <c r="N317" s="8">
        <v>11300445.380542578</v>
      </c>
      <c r="O317" s="7">
        <v>87.121715885869023</v>
      </c>
      <c r="P317" s="8">
        <v>1670425.6194574239</v>
      </c>
      <c r="Q317" s="12">
        <v>12.878284114130977</v>
      </c>
      <c r="R317" s="5">
        <f t="shared" si="32"/>
        <v>18636234.130845081</v>
      </c>
      <c r="S317" s="1">
        <f t="shared" si="33"/>
        <v>0.84826077686825574</v>
      </c>
      <c r="T317" s="5">
        <f t="shared" si="34"/>
        <v>547756.72097006254</v>
      </c>
      <c r="U317" s="1">
        <f t="shared" si="35"/>
        <v>2.8552803491262879E-2</v>
      </c>
      <c r="V317" s="5">
        <f t="shared" si="36"/>
        <v>19183990.851815142</v>
      </c>
      <c r="W317" s="1">
        <f t="shared" si="37"/>
        <v>0.87319288162733033</v>
      </c>
      <c r="X317" s="5">
        <f t="shared" si="38"/>
        <v>2785944.1481848601</v>
      </c>
      <c r="Y317" s="1">
        <f t="shared" si="39"/>
        <v>0.12680711837266975</v>
      </c>
    </row>
    <row r="318" spans="1:25" x14ac:dyDescent="0.25">
      <c r="A318" t="s">
        <v>322</v>
      </c>
      <c r="B318" s="13">
        <v>7665267.957658004</v>
      </c>
      <c r="C318" s="7">
        <v>85.106806781637374</v>
      </c>
      <c r="D318" s="8">
        <v>266355.00831458124</v>
      </c>
      <c r="E318" s="7">
        <v>3.3581400610854737</v>
      </c>
      <c r="F318" s="8">
        <v>7931622.9659725856</v>
      </c>
      <c r="G318" s="7">
        <v>88.064123388593487</v>
      </c>
      <c r="H318" s="8">
        <v>1075022.0340274151</v>
      </c>
      <c r="I318" s="12">
        <v>11.935876611406513</v>
      </c>
      <c r="J318" s="13">
        <v>11054769.617677776</v>
      </c>
      <c r="K318" s="7">
        <v>85.134633488171289</v>
      </c>
      <c r="L318" s="8">
        <v>269262.05445388978</v>
      </c>
      <c r="M318" s="7">
        <v>2.3777931945964186</v>
      </c>
      <c r="N318" s="8">
        <v>11324031.672131665</v>
      </c>
      <c r="O318" s="7">
        <v>87.208265694992363</v>
      </c>
      <c r="P318" s="8">
        <v>1661012.3278683338</v>
      </c>
      <c r="Q318" s="12">
        <v>12.791734305007637</v>
      </c>
      <c r="R318" s="5">
        <f t="shared" si="32"/>
        <v>18720037.575335778</v>
      </c>
      <c r="S318" s="1">
        <f t="shared" si="33"/>
        <v>0.85123237125333018</v>
      </c>
      <c r="T318" s="5">
        <f t="shared" si="34"/>
        <v>535617.06276847096</v>
      </c>
      <c r="U318" s="1">
        <f t="shared" si="35"/>
        <v>2.781609209528299E-2</v>
      </c>
      <c r="V318" s="5">
        <f t="shared" si="36"/>
        <v>19255654.638104253</v>
      </c>
      <c r="W318" s="1">
        <f t="shared" si="37"/>
        <v>0.87558780219674137</v>
      </c>
      <c r="X318" s="5">
        <f t="shared" si="38"/>
        <v>2736034.3618957489</v>
      </c>
      <c r="Y318" s="1">
        <f t="shared" si="39"/>
        <v>0.12441219780325871</v>
      </c>
    </row>
    <row r="319" spans="1:25" x14ac:dyDescent="0.25">
      <c r="A319" t="s">
        <v>323</v>
      </c>
      <c r="B319" s="13">
        <v>7641214.0676955851</v>
      </c>
      <c r="C319" s="7">
        <v>84.768171676815072</v>
      </c>
      <c r="D319" s="8">
        <v>282709.84496737865</v>
      </c>
      <c r="E319" s="7">
        <v>3.567801105656621</v>
      </c>
      <c r="F319" s="8">
        <v>7923923.9126629643</v>
      </c>
      <c r="G319" s="7">
        <v>87.904426787666551</v>
      </c>
      <c r="H319" s="8">
        <v>1090325.0873370357</v>
      </c>
      <c r="I319" s="12">
        <v>12.095573212333449</v>
      </c>
      <c r="J319" s="13">
        <v>11099768.194792079</v>
      </c>
      <c r="K319" s="7">
        <v>85.387679660522878</v>
      </c>
      <c r="L319" s="8">
        <v>269109.81526181096</v>
      </c>
      <c r="M319" s="7">
        <v>2.3670745259455495</v>
      </c>
      <c r="N319" s="8">
        <v>11368878.01005389</v>
      </c>
      <c r="O319" s="7">
        <v>87.457872685802386</v>
      </c>
      <c r="P319" s="8">
        <v>1630383.9899461102</v>
      </c>
      <c r="Q319" s="12">
        <v>12.542127314197614</v>
      </c>
      <c r="R319" s="5">
        <f t="shared" si="32"/>
        <v>18740982.262487665</v>
      </c>
      <c r="S319" s="1">
        <f t="shared" si="33"/>
        <v>0.85133999126662097</v>
      </c>
      <c r="T319" s="5">
        <f t="shared" si="34"/>
        <v>551819.66022918955</v>
      </c>
      <c r="U319" s="1">
        <f t="shared" si="35"/>
        <v>2.860235970076663E-2</v>
      </c>
      <c r="V319" s="5">
        <f t="shared" si="36"/>
        <v>19292801.922716856</v>
      </c>
      <c r="W319" s="1">
        <f t="shared" si="37"/>
        <v>0.87640730834426439</v>
      </c>
      <c r="X319" s="5">
        <f t="shared" si="38"/>
        <v>2720709.0772831459</v>
      </c>
      <c r="Y319" s="1">
        <f t="shared" si="39"/>
        <v>0.12359269165573569</v>
      </c>
    </row>
    <row r="320" spans="1:25" x14ac:dyDescent="0.25">
      <c r="A320" t="s">
        <v>324</v>
      </c>
      <c r="B320" s="13">
        <v>7614183.6076523736</v>
      </c>
      <c r="C320" s="7">
        <v>84.396730970818027</v>
      </c>
      <c r="D320" s="8">
        <v>305789.19532497827</v>
      </c>
      <c r="E320" s="7">
        <v>3.8609879469538466</v>
      </c>
      <c r="F320" s="8">
        <v>7919972.8029773515</v>
      </c>
      <c r="G320" s="7">
        <v>87.786143386048991</v>
      </c>
      <c r="H320" s="8">
        <v>1101921.1970226492</v>
      </c>
      <c r="I320" s="12">
        <v>12.213856613951009</v>
      </c>
      <c r="J320" s="13">
        <v>11141378.583527945</v>
      </c>
      <c r="K320" s="7">
        <v>85.614932958722989</v>
      </c>
      <c r="L320" s="8">
        <v>281536.35715492652</v>
      </c>
      <c r="M320" s="7">
        <v>2.4646629920374421</v>
      </c>
      <c r="N320" s="8">
        <v>11422914.940682873</v>
      </c>
      <c r="O320" s="7">
        <v>87.778374059171611</v>
      </c>
      <c r="P320" s="8">
        <v>1590444.059317129</v>
      </c>
      <c r="Q320" s="12">
        <v>12.221625940828389</v>
      </c>
      <c r="R320" s="5">
        <f t="shared" si="32"/>
        <v>18755562.191180319</v>
      </c>
      <c r="S320" s="1">
        <f t="shared" si="33"/>
        <v>0.8511616449867998</v>
      </c>
      <c r="T320" s="5">
        <f t="shared" si="34"/>
        <v>587325.55247990484</v>
      </c>
      <c r="U320" s="1">
        <f t="shared" si="35"/>
        <v>3.0363902239592178E-2</v>
      </c>
      <c r="V320" s="5">
        <f t="shared" si="36"/>
        <v>19342887.743660226</v>
      </c>
      <c r="W320" s="1">
        <f t="shared" si="37"/>
        <v>0.87781555054803428</v>
      </c>
      <c r="X320" s="5">
        <f t="shared" si="38"/>
        <v>2692365.2563397782</v>
      </c>
      <c r="Y320" s="1">
        <f t="shared" si="39"/>
        <v>0.1221844494519658</v>
      </c>
    </row>
    <row r="321" spans="1:25" x14ac:dyDescent="0.25">
      <c r="A321" t="s">
        <v>325</v>
      </c>
      <c r="B321" s="13">
        <v>7608510.5156217571</v>
      </c>
      <c r="C321" s="7">
        <v>84.263389544529318</v>
      </c>
      <c r="D321" s="8">
        <v>320128.28615280829</v>
      </c>
      <c r="E321" s="7">
        <v>4.0376197498258852</v>
      </c>
      <c r="F321" s="8">
        <v>7928638.8017745651</v>
      </c>
      <c r="G321" s="7">
        <v>87.808773943345813</v>
      </c>
      <c r="H321" s="8">
        <v>1100799.1982254358</v>
      </c>
      <c r="I321" s="12">
        <v>12.191226056654187</v>
      </c>
      <c r="J321" s="13">
        <v>11106686.64395456</v>
      </c>
      <c r="K321" s="7">
        <v>85.255676328746944</v>
      </c>
      <c r="L321" s="8">
        <v>294551.25483140768</v>
      </c>
      <c r="M321" s="7">
        <v>2.5835024007592384</v>
      </c>
      <c r="N321" s="8">
        <v>11401237.898785969</v>
      </c>
      <c r="O321" s="7">
        <v>87.516671641674179</v>
      </c>
      <c r="P321" s="8">
        <v>1626266.1012140301</v>
      </c>
      <c r="Q321" s="12">
        <v>12.483328358325821</v>
      </c>
      <c r="R321" s="5">
        <f t="shared" si="32"/>
        <v>18715197.159576319</v>
      </c>
      <c r="S321" s="1">
        <f t="shared" si="33"/>
        <v>0.84849464443331801</v>
      </c>
      <c r="T321" s="5">
        <f t="shared" si="34"/>
        <v>614679.54098421591</v>
      </c>
      <c r="U321" s="1">
        <f t="shared" si="35"/>
        <v>3.1799454828720729E-2</v>
      </c>
      <c r="V321" s="5">
        <f t="shared" si="36"/>
        <v>19329876.700560533</v>
      </c>
      <c r="W321" s="1">
        <f t="shared" si="37"/>
        <v>0.8763624939740301</v>
      </c>
      <c r="X321" s="5">
        <f t="shared" si="38"/>
        <v>2727065.2994394656</v>
      </c>
      <c r="Y321" s="1">
        <f t="shared" si="39"/>
        <v>0.12363750602596976</v>
      </c>
    </row>
    <row r="322" spans="1:25" x14ac:dyDescent="0.25">
      <c r="A322" t="s">
        <v>326</v>
      </c>
      <c r="B322" s="13">
        <v>7693405.1014679438</v>
      </c>
      <c r="C322" s="7">
        <v>85.130604378511734</v>
      </c>
      <c r="D322" s="8">
        <v>305460.45614507335</v>
      </c>
      <c r="E322" s="7">
        <v>3.8187972274936874</v>
      </c>
      <c r="F322" s="8">
        <v>7998865.557613017</v>
      </c>
      <c r="G322" s="7">
        <v>88.51064649281615</v>
      </c>
      <c r="H322" s="8">
        <v>1038313.4423869832</v>
      </c>
      <c r="I322" s="12">
        <v>11.48935350718385</v>
      </c>
      <c r="J322" s="13">
        <v>11088054.777648941</v>
      </c>
      <c r="K322" s="7">
        <v>85.020147924580414</v>
      </c>
      <c r="L322" s="8">
        <v>327770.41142134147</v>
      </c>
      <c r="M322" s="7">
        <v>2.8711933302478632</v>
      </c>
      <c r="N322" s="8">
        <v>11415825.189070283</v>
      </c>
      <c r="O322" s="7">
        <v>87.533401098664385</v>
      </c>
      <c r="P322" s="8">
        <v>1625853.8109297184</v>
      </c>
      <c r="Q322" s="12">
        <v>12.466598901335615</v>
      </c>
      <c r="R322" s="5">
        <f t="shared" si="32"/>
        <v>18781459.879116885</v>
      </c>
      <c r="S322" s="1">
        <f t="shared" si="33"/>
        <v>0.85065359264128992</v>
      </c>
      <c r="T322" s="5">
        <f t="shared" si="34"/>
        <v>633230.86756641488</v>
      </c>
      <c r="U322" s="1">
        <f t="shared" si="35"/>
        <v>3.2616067689596989E-2</v>
      </c>
      <c r="V322" s="5">
        <f t="shared" si="36"/>
        <v>19414690.7466833</v>
      </c>
      <c r="W322" s="1">
        <f t="shared" si="37"/>
        <v>0.87933401024107771</v>
      </c>
      <c r="X322" s="5">
        <f t="shared" si="38"/>
        <v>2664167.2533167014</v>
      </c>
      <c r="Y322" s="1">
        <f t="shared" si="39"/>
        <v>0.12066598975892237</v>
      </c>
    </row>
    <row r="323" spans="1:25" x14ac:dyDescent="0.25">
      <c r="A323" t="s">
        <v>327</v>
      </c>
      <c r="B323" s="13">
        <v>7671885.1910361405</v>
      </c>
      <c r="C323" s="7">
        <v>84.828789577624818</v>
      </c>
      <c r="D323" s="8">
        <v>303479.19104815985</v>
      </c>
      <c r="E323" s="7">
        <v>3.8052078439185735</v>
      </c>
      <c r="F323" s="8">
        <v>7975364.3820842998</v>
      </c>
      <c r="G323" s="7">
        <v>88.184388859622828</v>
      </c>
      <c r="H323" s="8">
        <v>1068599.6179157007</v>
      </c>
      <c r="I323" s="12">
        <v>11.815611140377172</v>
      </c>
      <c r="J323" s="13">
        <v>11100264.669391122</v>
      </c>
      <c r="K323" s="7">
        <v>85.00655430388737</v>
      </c>
      <c r="L323" s="8">
        <v>337708.36689740582</v>
      </c>
      <c r="M323" s="7">
        <v>2.9525193478423142</v>
      </c>
      <c r="N323" s="8">
        <v>11437973.03628853</v>
      </c>
      <c r="O323" s="7">
        <v>87.592747109605057</v>
      </c>
      <c r="P323" s="8">
        <v>1620154.9637114701</v>
      </c>
      <c r="Q323" s="12">
        <v>12.407252890394943</v>
      </c>
      <c r="R323" s="5">
        <f t="shared" si="32"/>
        <v>18772149.86042726</v>
      </c>
      <c r="S323" s="1">
        <f t="shared" si="33"/>
        <v>0.84933814683366893</v>
      </c>
      <c r="T323" s="5">
        <f t="shared" si="34"/>
        <v>641187.55794556567</v>
      </c>
      <c r="U323" s="1">
        <f t="shared" si="35"/>
        <v>3.3028198301377293E-2</v>
      </c>
      <c r="V323" s="5">
        <f t="shared" si="36"/>
        <v>19413337.418372829</v>
      </c>
      <c r="W323" s="1">
        <f t="shared" si="37"/>
        <v>0.87834841237530048</v>
      </c>
      <c r="X323" s="5">
        <f t="shared" si="38"/>
        <v>2688754.5816271706</v>
      </c>
      <c r="Y323" s="1">
        <f t="shared" si="39"/>
        <v>0.12165158762469953</v>
      </c>
    </row>
    <row r="324" spans="1:25" x14ac:dyDescent="0.25">
      <c r="A324" t="s">
        <v>328</v>
      </c>
      <c r="B324" s="13">
        <v>7721227.2754233684</v>
      </c>
      <c r="C324" s="7">
        <v>85.308624230641485</v>
      </c>
      <c r="D324" s="8">
        <v>272990.990448353</v>
      </c>
      <c r="E324" s="7">
        <v>3.4148553538222033</v>
      </c>
      <c r="F324" s="8">
        <v>7994218.2658717223</v>
      </c>
      <c r="G324" s="7">
        <v>88.324787981789754</v>
      </c>
      <c r="H324" s="8">
        <v>1056715.7341282777</v>
      </c>
      <c r="I324" s="12">
        <v>11.675212018210246</v>
      </c>
      <c r="J324" s="13">
        <v>11035040.379739154</v>
      </c>
      <c r="K324" s="7">
        <v>84.401668016674023</v>
      </c>
      <c r="L324" s="8">
        <v>359453.17369087448</v>
      </c>
      <c r="M324" s="7">
        <v>3.1546217653760489</v>
      </c>
      <c r="N324" s="8">
        <v>11394493.55343003</v>
      </c>
      <c r="O324" s="7">
        <v>87.150950881927514</v>
      </c>
      <c r="P324" s="8">
        <v>1679940.446569971</v>
      </c>
      <c r="Q324" s="12">
        <v>12.849049118072486</v>
      </c>
      <c r="R324" s="5">
        <f t="shared" si="32"/>
        <v>18756267.655162521</v>
      </c>
      <c r="S324" s="1">
        <f t="shared" si="33"/>
        <v>0.84772681092411739</v>
      </c>
      <c r="T324" s="5">
        <f t="shared" si="34"/>
        <v>632444.16413922748</v>
      </c>
      <c r="U324" s="1">
        <f t="shared" si="35"/>
        <v>3.2619194613518358E-2</v>
      </c>
      <c r="V324" s="5">
        <f t="shared" si="36"/>
        <v>19388711.819301754</v>
      </c>
      <c r="W324" s="1">
        <f t="shared" si="37"/>
        <v>0.87631138245030549</v>
      </c>
      <c r="X324" s="5">
        <f t="shared" si="38"/>
        <v>2736656.1806982486</v>
      </c>
      <c r="Y324" s="1">
        <f t="shared" si="39"/>
        <v>0.12368861754969446</v>
      </c>
    </row>
    <row r="325" spans="1:25" x14ac:dyDescent="0.25">
      <c r="A325" t="s">
        <v>329</v>
      </c>
      <c r="B325" s="13">
        <v>7718128.3923729192</v>
      </c>
      <c r="C325" s="7">
        <v>85.210047247543983</v>
      </c>
      <c r="D325" s="8">
        <v>262744.34119942319</v>
      </c>
      <c r="E325" s="7">
        <v>3.2921755548633511</v>
      </c>
      <c r="F325" s="8">
        <v>7980872.7335723434</v>
      </c>
      <c r="G325" s="7">
        <v>88.110809788596299</v>
      </c>
      <c r="H325" s="8">
        <v>1076895.266427658</v>
      </c>
      <c r="I325" s="12">
        <v>11.889190211403701</v>
      </c>
      <c r="J325" s="13">
        <v>11047933.075652992</v>
      </c>
      <c r="K325" s="7">
        <v>84.395100682353132</v>
      </c>
      <c r="L325" s="8">
        <v>360702.19104814267</v>
      </c>
      <c r="M325" s="7">
        <v>3.1616594151356505</v>
      </c>
      <c r="N325" s="8">
        <v>11408635.266701136</v>
      </c>
      <c r="O325" s="7">
        <v>87.150502758144057</v>
      </c>
      <c r="P325" s="8">
        <v>1682092.7332988665</v>
      </c>
      <c r="Q325" s="12">
        <v>12.849497241855943</v>
      </c>
      <c r="R325" s="5">
        <f t="shared" ref="R325:R339" si="40">B325+J325</f>
        <v>18766061.468025912</v>
      </c>
      <c r="S325" s="1">
        <f t="shared" ref="S325:S339" si="41">R325/(V325+X325)</f>
        <v>0.8472837825207592</v>
      </c>
      <c r="T325" s="5">
        <f t="shared" ref="T325:T339" si="42">D325+L325</f>
        <v>623446.53224756592</v>
      </c>
      <c r="U325" s="1">
        <f t="shared" ref="U325:U339" si="43">T325/V325</f>
        <v>3.2153808762902726E-2</v>
      </c>
      <c r="V325" s="5">
        <f t="shared" ref="V325:V339" si="44">F325+N325</f>
        <v>19389508.000273481</v>
      </c>
      <c r="W325" s="1">
        <f t="shared" ref="W325:W339" si="45">V325/(V325+X325)</f>
        <v>0.87543226412635311</v>
      </c>
      <c r="X325" s="5">
        <f t="shared" ref="X325:X339" si="46">H325+P325</f>
        <v>2758987.9997265246</v>
      </c>
      <c r="Y325" s="1">
        <f t="shared" ref="Y325:Y339" si="47">X325/(V325+X325)</f>
        <v>0.12456773587364685</v>
      </c>
    </row>
    <row r="326" spans="1:25" x14ac:dyDescent="0.25">
      <c r="A326" t="s">
        <v>330</v>
      </c>
      <c r="B326" s="13">
        <v>7642277.8897114471</v>
      </c>
      <c r="C326" s="7">
        <v>84.307754362386461</v>
      </c>
      <c r="D326" s="8">
        <v>281544.68361244677</v>
      </c>
      <c r="E326" s="7">
        <v>3.5531421988206393</v>
      </c>
      <c r="F326" s="8">
        <v>7923822.5733238943</v>
      </c>
      <c r="G326" s="7">
        <v>87.413686961355367</v>
      </c>
      <c r="H326" s="8">
        <v>1140916.4266761059</v>
      </c>
      <c r="I326" s="12">
        <v>12.586313038644633</v>
      </c>
      <c r="J326" s="13">
        <v>11090159.49830175</v>
      </c>
      <c r="K326" s="7">
        <v>84.612306101571519</v>
      </c>
      <c r="L326" s="8">
        <v>320502.5705294371</v>
      </c>
      <c r="M326" s="7">
        <v>2.8087990740248672</v>
      </c>
      <c r="N326" s="8">
        <v>11410662.068831187</v>
      </c>
      <c r="O326" s="7">
        <v>87.057578562092033</v>
      </c>
      <c r="P326" s="8">
        <v>1696366.9311688116</v>
      </c>
      <c r="Q326" s="12">
        <v>12.942421437907967</v>
      </c>
      <c r="R326" s="5">
        <f t="shared" si="40"/>
        <v>18732437.388013199</v>
      </c>
      <c r="S326" s="1">
        <f t="shared" si="41"/>
        <v>0.84487792710140208</v>
      </c>
      <c r="T326" s="5">
        <f t="shared" si="42"/>
        <v>602047.25414188392</v>
      </c>
      <c r="U326" s="1">
        <f t="shared" si="43"/>
        <v>3.1138520901107292E-2</v>
      </c>
      <c r="V326" s="5">
        <f t="shared" si="44"/>
        <v>19334484.642155081</v>
      </c>
      <c r="W326" s="1">
        <f t="shared" si="45"/>
        <v>0.87203170456028045</v>
      </c>
      <c r="X326" s="5">
        <f t="shared" si="46"/>
        <v>2837283.3578449176</v>
      </c>
      <c r="Y326" s="1">
        <f t="shared" si="47"/>
        <v>0.12796829543971944</v>
      </c>
    </row>
    <row r="327" spans="1:25" x14ac:dyDescent="0.25">
      <c r="A327" t="s">
        <v>331</v>
      </c>
      <c r="B327" s="13">
        <v>7606539.6526803207</v>
      </c>
      <c r="C327" s="7">
        <v>83.849479066458855</v>
      </c>
      <c r="D327" s="8">
        <v>296515.58536837011</v>
      </c>
      <c r="E327" s="7">
        <v>3.7519108298878785</v>
      </c>
      <c r="F327" s="8">
        <v>7903055.2380486913</v>
      </c>
      <c r="G327" s="7">
        <v>87.118071422966594</v>
      </c>
      <c r="H327" s="8">
        <v>1168604.7619513071</v>
      </c>
      <c r="I327" s="12">
        <v>12.881928577033406</v>
      </c>
      <c r="J327" s="13">
        <v>11168102.435866201</v>
      </c>
      <c r="K327" s="7">
        <v>85.10008835199568</v>
      </c>
      <c r="L327" s="8">
        <v>306315.2133186257</v>
      </c>
      <c r="M327" s="7">
        <v>2.6695491020442952</v>
      </c>
      <c r="N327" s="8">
        <v>11474417.649184827</v>
      </c>
      <c r="O327" s="7">
        <v>87.434186903353904</v>
      </c>
      <c r="P327" s="8">
        <v>1649073.3508151711</v>
      </c>
      <c r="Q327" s="12">
        <v>12.565813096646096</v>
      </c>
      <c r="R327" s="5">
        <f t="shared" si="40"/>
        <v>18774642.088546522</v>
      </c>
      <c r="S327" s="1">
        <f t="shared" si="41"/>
        <v>0.84588936063316378</v>
      </c>
      <c r="T327" s="5">
        <f t="shared" si="42"/>
        <v>602830.79868699587</v>
      </c>
      <c r="U327" s="1">
        <f t="shared" si="43"/>
        <v>3.1109877030670988E-2</v>
      </c>
      <c r="V327" s="5">
        <f t="shared" si="44"/>
        <v>19377472.887233518</v>
      </c>
      <c r="W327" s="1">
        <f t="shared" si="45"/>
        <v>0.87304983359804678</v>
      </c>
      <c r="X327" s="5">
        <f t="shared" si="46"/>
        <v>2817678.1127664782</v>
      </c>
      <c r="Y327" s="1">
        <f t="shared" si="47"/>
        <v>0.12695016640195322</v>
      </c>
    </row>
    <row r="328" spans="1:25" x14ac:dyDescent="0.25">
      <c r="A328" t="s">
        <v>332</v>
      </c>
      <c r="B328" s="13">
        <v>7553420.1341337897</v>
      </c>
      <c r="C328" s="7">
        <v>83.201154442778119</v>
      </c>
      <c r="D328" s="8">
        <v>308478.18812004256</v>
      </c>
      <c r="E328" s="7">
        <v>3.9237112396489082</v>
      </c>
      <c r="F328" s="8">
        <v>7861898.3222538326</v>
      </c>
      <c r="G328" s="7">
        <v>86.599051146023982</v>
      </c>
      <c r="H328" s="8">
        <v>1216605.6777461674</v>
      </c>
      <c r="I328" s="12">
        <v>13.400948853976018</v>
      </c>
      <c r="J328" s="13">
        <v>11186866.919866886</v>
      </c>
      <c r="K328" s="7">
        <v>85.136252119142299</v>
      </c>
      <c r="L328" s="8">
        <v>318944.47727337561</v>
      </c>
      <c r="M328" s="7">
        <v>2.7720294229110034</v>
      </c>
      <c r="N328" s="8">
        <v>11505811.397140261</v>
      </c>
      <c r="O328" s="7">
        <v>87.563539189209365</v>
      </c>
      <c r="P328" s="8">
        <v>1634145.6028597381</v>
      </c>
      <c r="Q328" s="12">
        <v>12.436460810790635</v>
      </c>
      <c r="R328" s="5">
        <f t="shared" si="40"/>
        <v>18740287.054000676</v>
      </c>
      <c r="S328" s="1">
        <f t="shared" si="41"/>
        <v>0.84345567652055986</v>
      </c>
      <c r="T328" s="5">
        <f t="shared" si="42"/>
        <v>627422.66539341817</v>
      </c>
      <c r="U328" s="1">
        <f t="shared" si="43"/>
        <v>3.2395294770715233E-2</v>
      </c>
      <c r="V328" s="5">
        <f t="shared" si="44"/>
        <v>19367709.719394095</v>
      </c>
      <c r="W328" s="1">
        <f t="shared" si="45"/>
        <v>0.87169447602127326</v>
      </c>
      <c r="X328" s="5">
        <f t="shared" si="46"/>
        <v>2850751.2806059057</v>
      </c>
      <c r="Y328" s="1">
        <f t="shared" si="47"/>
        <v>0.12830552397872677</v>
      </c>
    </row>
    <row r="329" spans="1:25" x14ac:dyDescent="0.25">
      <c r="A329" t="s">
        <v>333</v>
      </c>
      <c r="B329" s="13">
        <v>7579594.9102593949</v>
      </c>
      <c r="C329" s="7">
        <v>83.426118594467681</v>
      </c>
      <c r="D329" s="8">
        <v>318802.25645315874</v>
      </c>
      <c r="E329" s="7">
        <v>4.0362905248261862</v>
      </c>
      <c r="F329" s="8">
        <v>7898397.1667125542</v>
      </c>
      <c r="G329" s="7">
        <v>86.935070612344717</v>
      </c>
      <c r="H329" s="8">
        <v>1187000.8332874468</v>
      </c>
      <c r="I329" s="12">
        <v>13.064929387655283</v>
      </c>
      <c r="J329" s="13">
        <v>11220878.06810452</v>
      </c>
      <c r="K329" s="7">
        <v>85.290105944555577</v>
      </c>
      <c r="L329" s="8">
        <v>323644.94433676067</v>
      </c>
      <c r="M329" s="7">
        <v>2.8034501207886682</v>
      </c>
      <c r="N329" s="8">
        <v>11544523.012441281</v>
      </c>
      <c r="O329" s="7">
        <v>87.750137273954493</v>
      </c>
      <c r="P329" s="8">
        <v>1611607.9875587188</v>
      </c>
      <c r="Q329" s="12">
        <v>12.249862726045507</v>
      </c>
      <c r="R329" s="5">
        <f t="shared" si="40"/>
        <v>18800472.978363916</v>
      </c>
      <c r="S329" s="1">
        <f t="shared" si="41"/>
        <v>0.84528689454596007</v>
      </c>
      <c r="T329" s="5">
        <f t="shared" si="42"/>
        <v>642447.20078991936</v>
      </c>
      <c r="U329" s="1">
        <f t="shared" si="43"/>
        <v>3.304273200065562E-2</v>
      </c>
      <c r="V329" s="5">
        <f t="shared" si="44"/>
        <v>19442920.179153837</v>
      </c>
      <c r="W329" s="1">
        <f t="shared" si="45"/>
        <v>0.87417192312425251</v>
      </c>
      <c r="X329" s="5">
        <f t="shared" si="46"/>
        <v>2798608.8208461655</v>
      </c>
      <c r="Y329" s="1">
        <f t="shared" si="47"/>
        <v>0.1258280768757474</v>
      </c>
    </row>
    <row r="330" spans="1:25" x14ac:dyDescent="0.25">
      <c r="A330" t="s">
        <v>334</v>
      </c>
      <c r="B330" s="13">
        <v>7594432.1408943497</v>
      </c>
      <c r="C330" s="7">
        <v>83.524936019672111</v>
      </c>
      <c r="D330" s="8">
        <v>327101.89221952943</v>
      </c>
      <c r="E330" s="7">
        <v>4.1292745931806447</v>
      </c>
      <c r="F330" s="8">
        <v>7921534.0331138782</v>
      </c>
      <c r="G330" s="7">
        <v>87.122461695414387</v>
      </c>
      <c r="H330" s="8">
        <v>1170878.9668861211</v>
      </c>
      <c r="I330" s="12">
        <v>12.877538304585613</v>
      </c>
      <c r="J330" s="13">
        <v>11209328.646602305</v>
      </c>
      <c r="K330" s="7">
        <v>85.095839874520564</v>
      </c>
      <c r="L330" s="8">
        <v>327574.47085961449</v>
      </c>
      <c r="M330" s="7">
        <v>2.8393622406675787</v>
      </c>
      <c r="N330" s="8">
        <v>11536903.11746192</v>
      </c>
      <c r="O330" s="7">
        <v>87.582627941681039</v>
      </c>
      <c r="P330" s="8">
        <v>1635689.8825380802</v>
      </c>
      <c r="Q330" s="12">
        <v>12.417372058318961</v>
      </c>
      <c r="R330" s="5">
        <f t="shared" si="40"/>
        <v>18803760.787496656</v>
      </c>
      <c r="S330" s="1">
        <f t="shared" si="41"/>
        <v>0.8445432616320272</v>
      </c>
      <c r="T330" s="5">
        <f t="shared" si="42"/>
        <v>654676.36307914392</v>
      </c>
      <c r="U330" s="1">
        <f t="shared" si="43"/>
        <v>3.3644858423780004E-2</v>
      </c>
      <c r="V330" s="5">
        <f t="shared" si="44"/>
        <v>19458437.150575798</v>
      </c>
      <c r="W330" s="1">
        <f t="shared" si="45"/>
        <v>0.87394708766643936</v>
      </c>
      <c r="X330" s="5">
        <f t="shared" si="46"/>
        <v>2806568.8494242011</v>
      </c>
      <c r="Y330" s="1">
        <f t="shared" si="47"/>
        <v>0.12605291233356061</v>
      </c>
    </row>
    <row r="331" spans="1:25" x14ac:dyDescent="0.25">
      <c r="A331" t="s">
        <v>335</v>
      </c>
      <c r="B331" s="13">
        <v>7589168.885047961</v>
      </c>
      <c r="C331" s="7">
        <v>83.404068443752095</v>
      </c>
      <c r="D331" s="8">
        <v>314409.79276833264</v>
      </c>
      <c r="E331" s="7">
        <v>3.9780687405670512</v>
      </c>
      <c r="F331" s="8">
        <v>7903578.6778162941</v>
      </c>
      <c r="G331" s="7">
        <v>86.859394879707438</v>
      </c>
      <c r="H331" s="8">
        <v>1195700.3221837054</v>
      </c>
      <c r="I331" s="12">
        <v>13.140605120292562</v>
      </c>
      <c r="J331" s="13">
        <v>11199062.733629815</v>
      </c>
      <c r="K331" s="7">
        <v>84.913110192547606</v>
      </c>
      <c r="L331" s="8">
        <v>318013.43930237601</v>
      </c>
      <c r="M331" s="7">
        <v>2.7612341407429564</v>
      </c>
      <c r="N331" s="8">
        <v>11517076.172932193</v>
      </c>
      <c r="O331" s="7">
        <v>87.324339672770506</v>
      </c>
      <c r="P331" s="8">
        <v>1671773.8270678064</v>
      </c>
      <c r="Q331" s="12">
        <v>12.675660327229494</v>
      </c>
      <c r="R331" s="5">
        <f t="shared" si="40"/>
        <v>18788231.618677776</v>
      </c>
      <c r="S331" s="1">
        <f t="shared" si="41"/>
        <v>0.8429703371995817</v>
      </c>
      <c r="T331" s="5">
        <f t="shared" si="42"/>
        <v>632423.23207070865</v>
      </c>
      <c r="U331" s="1">
        <f t="shared" si="43"/>
        <v>3.2564464840707193E-2</v>
      </c>
      <c r="V331" s="5">
        <f t="shared" si="44"/>
        <v>19420654.850748487</v>
      </c>
      <c r="W331" s="1">
        <f t="shared" si="45"/>
        <v>0.87134522824901484</v>
      </c>
      <c r="X331" s="5">
        <f t="shared" si="46"/>
        <v>2867474.1492515118</v>
      </c>
      <c r="Y331" s="1">
        <f t="shared" si="47"/>
        <v>0.12865477175098511</v>
      </c>
    </row>
    <row r="332" spans="1:25" x14ac:dyDescent="0.25">
      <c r="A332" t="s">
        <v>336</v>
      </c>
      <c r="B332" s="13">
        <v>7606477.6885693818</v>
      </c>
      <c r="C332" s="7">
        <v>83.531223666221379</v>
      </c>
      <c r="D332" s="8">
        <v>319308.34038479661</v>
      </c>
      <c r="E332" s="7">
        <v>4.0287277402936645</v>
      </c>
      <c r="F332" s="8">
        <v>7925786.0289541781</v>
      </c>
      <c r="G332" s="7">
        <v>87.037737126354713</v>
      </c>
      <c r="H332" s="8">
        <v>1180362.9710458224</v>
      </c>
      <c r="I332" s="12">
        <v>12.962262873645287</v>
      </c>
      <c r="J332" s="13">
        <v>11191184.402547734</v>
      </c>
      <c r="K332" s="7">
        <v>84.748776403740536</v>
      </c>
      <c r="L332" s="8">
        <v>344415.26879730169</v>
      </c>
      <c r="M332" s="7">
        <v>2.9856728614884678</v>
      </c>
      <c r="N332" s="8">
        <v>11535599.671345036</v>
      </c>
      <c r="O332" s="7">
        <v>87.356969741944468</v>
      </c>
      <c r="P332" s="8">
        <v>1669528.3286549654</v>
      </c>
      <c r="Q332" s="12">
        <v>12.643030258055532</v>
      </c>
      <c r="R332" s="5">
        <f t="shared" si="40"/>
        <v>18797662.091117114</v>
      </c>
      <c r="S332" s="1">
        <f t="shared" si="41"/>
        <v>0.84251843097627765</v>
      </c>
      <c r="T332" s="5">
        <f t="shared" si="42"/>
        <v>663723.6091820983</v>
      </c>
      <c r="U332" s="1">
        <f t="shared" si="43"/>
        <v>3.4104642876066821E-2</v>
      </c>
      <c r="V332" s="5">
        <f t="shared" si="44"/>
        <v>19461385.700299215</v>
      </c>
      <c r="W332" s="1">
        <f t="shared" si="45"/>
        <v>0.87226677793024632</v>
      </c>
      <c r="X332" s="5">
        <f t="shared" si="46"/>
        <v>2849891.2997007878</v>
      </c>
      <c r="Y332" s="1">
        <f t="shared" si="47"/>
        <v>0.12773322206975365</v>
      </c>
    </row>
    <row r="333" spans="1:25" x14ac:dyDescent="0.25">
      <c r="A333" t="s">
        <v>337</v>
      </c>
      <c r="B333" s="13">
        <v>7616587.6591643896</v>
      </c>
      <c r="C333" s="7">
        <v>83.578880306790595</v>
      </c>
      <c r="D333" s="8">
        <v>300819.15586115111</v>
      </c>
      <c r="E333" s="7">
        <v>3.7994656948820769</v>
      </c>
      <c r="F333" s="8">
        <v>7917406.8150255419</v>
      </c>
      <c r="G333" s="7">
        <v>86.879850419234273</v>
      </c>
      <c r="H333" s="8">
        <v>1195646.1849744604</v>
      </c>
      <c r="I333" s="12">
        <v>13.120149580765727</v>
      </c>
      <c r="J333" s="13">
        <v>11263103.19394308</v>
      </c>
      <c r="K333" s="7">
        <v>85.187805843340428</v>
      </c>
      <c r="L333" s="8">
        <v>312399.25963492249</v>
      </c>
      <c r="M333" s="7">
        <v>2.698796539396521</v>
      </c>
      <c r="N333" s="8">
        <v>11575502.453578001</v>
      </c>
      <c r="O333" s="7">
        <v>87.550618916889675</v>
      </c>
      <c r="P333" s="8">
        <v>1645994.5464220005</v>
      </c>
      <c r="Q333" s="12">
        <v>12.449381083110325</v>
      </c>
      <c r="R333" s="5">
        <f t="shared" si="40"/>
        <v>18879690.853107467</v>
      </c>
      <c r="S333" s="1">
        <f t="shared" si="41"/>
        <v>0.84531324128345842</v>
      </c>
      <c r="T333" s="5">
        <f t="shared" si="42"/>
        <v>613218.41549607366</v>
      </c>
      <c r="U333" s="1">
        <f t="shared" si="43"/>
        <v>3.1458537412050666E-2</v>
      </c>
      <c r="V333" s="5">
        <f t="shared" si="44"/>
        <v>19492909.268603541</v>
      </c>
      <c r="W333" s="1">
        <f t="shared" si="45"/>
        <v>0.87276928653604124</v>
      </c>
      <c r="X333" s="5">
        <f t="shared" si="46"/>
        <v>2841640.7313964609</v>
      </c>
      <c r="Y333" s="1">
        <f t="shared" si="47"/>
        <v>0.12723071346395878</v>
      </c>
    </row>
    <row r="334" spans="1:25" x14ac:dyDescent="0.25">
      <c r="A334" t="s">
        <v>338</v>
      </c>
      <c r="B334" s="13">
        <v>7657038.0299542248</v>
      </c>
      <c r="C334" s="7">
        <v>83.958308442611539</v>
      </c>
      <c r="D334" s="8">
        <v>280394.37876269012</v>
      </c>
      <c r="E334" s="7">
        <v>3.5325576877323717</v>
      </c>
      <c r="F334" s="8">
        <v>7937432.4087169142</v>
      </c>
      <c r="G334" s="7">
        <v>87.032792028253738</v>
      </c>
      <c r="H334" s="8">
        <v>1182615.5912830837</v>
      </c>
      <c r="I334" s="12">
        <v>12.967207971746262</v>
      </c>
      <c r="J334" s="13">
        <v>11310967.628457706</v>
      </c>
      <c r="K334" s="7">
        <v>85.445041279853484</v>
      </c>
      <c r="L334" s="8">
        <v>300235.29017156456</v>
      </c>
      <c r="M334" s="7">
        <v>2.5857380348582177</v>
      </c>
      <c r="N334" s="8">
        <v>11611202.918629272</v>
      </c>
      <c r="O334" s="7">
        <v>87.713071531998793</v>
      </c>
      <c r="P334" s="8">
        <v>1626508.0813707286</v>
      </c>
      <c r="Q334" s="12">
        <v>12.286928468001207</v>
      </c>
      <c r="R334" s="5">
        <f t="shared" si="40"/>
        <v>18968005.658411931</v>
      </c>
      <c r="S334" s="1">
        <f t="shared" si="41"/>
        <v>0.84838581802460311</v>
      </c>
      <c r="T334" s="5">
        <f t="shared" si="42"/>
        <v>580629.66893425467</v>
      </c>
      <c r="U334" s="1">
        <f t="shared" si="43"/>
        <v>2.9701800622472286E-2</v>
      </c>
      <c r="V334" s="5">
        <f t="shared" si="44"/>
        <v>19548635.327346187</v>
      </c>
      <c r="W334" s="1">
        <f t="shared" si="45"/>
        <v>0.87435575843474234</v>
      </c>
      <c r="X334" s="5">
        <f t="shared" si="46"/>
        <v>2809123.672653812</v>
      </c>
      <c r="Y334" s="1">
        <f t="shared" si="47"/>
        <v>0.12564424156525758</v>
      </c>
    </row>
    <row r="335" spans="1:25" x14ac:dyDescent="0.25">
      <c r="A335" t="s">
        <v>339</v>
      </c>
      <c r="B335" s="13">
        <v>7668626.2951715924</v>
      </c>
      <c r="C335" s="7">
        <v>84.058560126629914</v>
      </c>
      <c r="D335" s="8">
        <v>270504.038951608</v>
      </c>
      <c r="E335" s="7">
        <v>3.4072250683296348</v>
      </c>
      <c r="F335" s="8">
        <v>7939130.3341232017</v>
      </c>
      <c r="G335" s="7">
        <v>87.023651806351836</v>
      </c>
      <c r="H335" s="8">
        <v>1183826.6658767983</v>
      </c>
      <c r="I335" s="12">
        <v>12.976348193648164</v>
      </c>
      <c r="J335" s="13">
        <v>11394863.219007123</v>
      </c>
      <c r="K335" s="7">
        <v>85.961190180399385</v>
      </c>
      <c r="L335" s="8">
        <v>272648.62942863657</v>
      </c>
      <c r="M335" s="7">
        <v>2.3368189633781258</v>
      </c>
      <c r="N335" s="8">
        <v>11667511.848435761</v>
      </c>
      <c r="O335" s="7">
        <v>88.018011770644208</v>
      </c>
      <c r="P335" s="8">
        <v>1588311.1515642372</v>
      </c>
      <c r="Q335" s="12">
        <v>11.981988229355792</v>
      </c>
      <c r="R335" s="5">
        <f t="shared" si="40"/>
        <v>19063489.514178716</v>
      </c>
      <c r="S335" s="1">
        <f t="shared" si="41"/>
        <v>0.85185562010881377</v>
      </c>
      <c r="T335" s="5">
        <f t="shared" si="42"/>
        <v>543152.66838024464</v>
      </c>
      <c r="U335" s="1">
        <f t="shared" si="43"/>
        <v>2.7702482828161405E-2</v>
      </c>
      <c r="V335" s="5">
        <f t="shared" si="44"/>
        <v>19606642.182558961</v>
      </c>
      <c r="W335" s="1">
        <f t="shared" si="45"/>
        <v>0.8761264994141309</v>
      </c>
      <c r="X335" s="5">
        <f t="shared" si="46"/>
        <v>2772137.8174410355</v>
      </c>
      <c r="Y335" s="1">
        <f t="shared" si="47"/>
        <v>0.12387350058586911</v>
      </c>
    </row>
    <row r="336" spans="1:25" x14ac:dyDescent="0.25">
      <c r="A336" t="s">
        <v>340</v>
      </c>
      <c r="B336" s="13">
        <v>7632182.2586052194</v>
      </c>
      <c r="C336" s="7">
        <v>83.632068215984077</v>
      </c>
      <c r="D336" s="8">
        <v>300199.59628819017</v>
      </c>
      <c r="E336" s="7">
        <v>3.7844824137279764</v>
      </c>
      <c r="F336" s="8">
        <v>7932381.8548934096</v>
      </c>
      <c r="G336" s="7">
        <v>86.921600916395903</v>
      </c>
      <c r="H336" s="8">
        <v>1193522.1451065913</v>
      </c>
      <c r="I336" s="12">
        <v>13.078399083604097</v>
      </c>
      <c r="J336" s="13">
        <v>11417587.477892991</v>
      </c>
      <c r="K336" s="7">
        <v>86.016284906150418</v>
      </c>
      <c r="L336" s="8">
        <v>272924.67690633895</v>
      </c>
      <c r="M336" s="7">
        <v>2.3345827222316742</v>
      </c>
      <c r="N336" s="8">
        <v>11690512.154799331</v>
      </c>
      <c r="O336" s="7">
        <v>88.072408129392585</v>
      </c>
      <c r="P336" s="8">
        <v>1583238.8452006669</v>
      </c>
      <c r="Q336" s="12">
        <v>11.927591870607415</v>
      </c>
      <c r="R336" s="5">
        <f t="shared" si="40"/>
        <v>19049769.736498211</v>
      </c>
      <c r="S336" s="1">
        <f t="shared" si="41"/>
        <v>0.85044924738788208</v>
      </c>
      <c r="T336" s="5">
        <f t="shared" si="42"/>
        <v>573124.27319452912</v>
      </c>
      <c r="U336" s="1">
        <f t="shared" si="43"/>
        <v>2.9206918862805561E-2</v>
      </c>
      <c r="V336" s="5">
        <f t="shared" si="44"/>
        <v>19622894.00969274</v>
      </c>
      <c r="W336" s="1">
        <f t="shared" si="45"/>
        <v>0.87603554651590565</v>
      </c>
      <c r="X336" s="5">
        <f t="shared" si="46"/>
        <v>2776760.9903072584</v>
      </c>
      <c r="Y336" s="1">
        <f t="shared" si="47"/>
        <v>0.12396445348409421</v>
      </c>
    </row>
    <row r="337" spans="1:25" x14ac:dyDescent="0.25">
      <c r="A337" t="s">
        <v>341</v>
      </c>
      <c r="B337" s="13">
        <v>7645458.9106429778</v>
      </c>
      <c r="C337" s="7">
        <v>83.75024918878843</v>
      </c>
      <c r="D337" s="8">
        <v>322903.47841568879</v>
      </c>
      <c r="E337" s="7">
        <v>4.0523191924487083</v>
      </c>
      <c r="F337" s="8">
        <v>7968362.3890586672</v>
      </c>
      <c r="G337" s="7">
        <v>87.287413811254012</v>
      </c>
      <c r="H337" s="8">
        <v>1160516.6109413328</v>
      </c>
      <c r="I337" s="12">
        <v>12.712586188745988</v>
      </c>
      <c r="J337" s="13">
        <v>11384830.422313079</v>
      </c>
      <c r="K337" s="7">
        <v>85.654983526409737</v>
      </c>
      <c r="L337" s="8">
        <v>283828.85023389966</v>
      </c>
      <c r="M337" s="7">
        <v>2.4324032744847375</v>
      </c>
      <c r="N337" s="8">
        <v>11668659.272546979</v>
      </c>
      <c r="O337" s="7">
        <v>87.790400092953988</v>
      </c>
      <c r="P337" s="8">
        <v>1622838.7274530211</v>
      </c>
      <c r="Q337" s="12">
        <v>12.209599907046012</v>
      </c>
      <c r="R337" s="5">
        <f t="shared" si="40"/>
        <v>19030289.332956057</v>
      </c>
      <c r="S337" s="1">
        <f t="shared" si="41"/>
        <v>0.84879435046770435</v>
      </c>
      <c r="T337" s="5">
        <f t="shared" si="42"/>
        <v>606732.32864958839</v>
      </c>
      <c r="U337" s="1">
        <f t="shared" si="43"/>
        <v>3.0897370237966026E-2</v>
      </c>
      <c r="V337" s="5">
        <f t="shared" si="44"/>
        <v>19637021.661605645</v>
      </c>
      <c r="W337" s="1">
        <f t="shared" si="45"/>
        <v>0.87585599749752852</v>
      </c>
      <c r="X337" s="5">
        <f t="shared" si="46"/>
        <v>2783355.3383943541</v>
      </c>
      <c r="Y337" s="1">
        <f t="shared" si="47"/>
        <v>0.12414400250247148</v>
      </c>
    </row>
    <row r="338" spans="1:25" x14ac:dyDescent="0.25">
      <c r="A338" t="s">
        <v>342</v>
      </c>
      <c r="B338" s="13">
        <v>7636256.4379321262</v>
      </c>
      <c r="C338" s="7">
        <v>83.621184204538324</v>
      </c>
      <c r="D338" s="8">
        <v>343779.1226871594</v>
      </c>
      <c r="E338" s="7">
        <v>4.3079898588883063</v>
      </c>
      <c r="F338" s="8">
        <v>7980035.5606192853</v>
      </c>
      <c r="G338" s="7">
        <v>87.385753608087867</v>
      </c>
      <c r="H338" s="8">
        <v>1151928.4393807142</v>
      </c>
      <c r="I338" s="12">
        <v>12.614246391912133</v>
      </c>
      <c r="J338" s="13">
        <v>11397736.636966664</v>
      </c>
      <c r="K338" s="7">
        <v>85.635102014039163</v>
      </c>
      <c r="L338" s="8">
        <v>303540.4353095626</v>
      </c>
      <c r="M338" s="7">
        <v>2.5940795473405149</v>
      </c>
      <c r="N338" s="8">
        <v>11701277.072276227</v>
      </c>
      <c r="O338" s="7">
        <v>87.915705345301788</v>
      </c>
      <c r="P338" s="8">
        <v>1608377.9277237721</v>
      </c>
      <c r="Q338" s="12">
        <v>12.084294654698212</v>
      </c>
      <c r="R338" s="5">
        <f t="shared" si="40"/>
        <v>19033993.074898791</v>
      </c>
      <c r="S338" s="1">
        <f t="shared" si="41"/>
        <v>0.84815596748607092</v>
      </c>
      <c r="T338" s="5">
        <f t="shared" si="42"/>
        <v>647319.55799672194</v>
      </c>
      <c r="U338" s="1">
        <f t="shared" si="43"/>
        <v>3.2890060234843609E-2</v>
      </c>
      <c r="V338" s="5">
        <f t="shared" si="44"/>
        <v>19681312.632895514</v>
      </c>
      <c r="W338" s="1">
        <f t="shared" si="45"/>
        <v>0.87700056902737344</v>
      </c>
      <c r="X338" s="5">
        <f t="shared" si="46"/>
        <v>2760306.3671044866</v>
      </c>
      <c r="Y338" s="1">
        <f t="shared" si="47"/>
        <v>0.12299943097262664</v>
      </c>
    </row>
    <row r="339" spans="1:25" x14ac:dyDescent="0.25">
      <c r="A339" t="s">
        <v>343</v>
      </c>
      <c r="B339" s="19">
        <v>7653341.0180587228</v>
      </c>
      <c r="C339" s="17">
        <v>83.780746350601092</v>
      </c>
      <c r="D339" s="16">
        <v>329636.37771244667</v>
      </c>
      <c r="E339" s="17">
        <v>4.1292410258741965</v>
      </c>
      <c r="F339" s="16">
        <v>7982977.39577117</v>
      </c>
      <c r="G339" s="17">
        <v>87.389259506344743</v>
      </c>
      <c r="H339" s="16">
        <v>1151986.6042288311</v>
      </c>
      <c r="I339" s="18">
        <v>12.610740493655257</v>
      </c>
      <c r="J339" s="19">
        <v>11430583.35645372</v>
      </c>
      <c r="K339" s="17">
        <v>85.767136299337096</v>
      </c>
      <c r="L339" s="16">
        <v>295224.40499291406</v>
      </c>
      <c r="M339" s="17">
        <v>2.5177319208966096</v>
      </c>
      <c r="N339" s="16">
        <v>11725807.761446632</v>
      </c>
      <c r="O339" s="17">
        <v>87.982294615611636</v>
      </c>
      <c r="P339" s="16">
        <v>1601655.2385533662</v>
      </c>
      <c r="Q339" s="18">
        <v>12.017705384388364</v>
      </c>
      <c r="R339" s="5">
        <f t="shared" si="40"/>
        <v>19083924.374512441</v>
      </c>
      <c r="S339" s="1">
        <f t="shared" si="41"/>
        <v>0.84959316170565369</v>
      </c>
      <c r="T339" s="5">
        <f t="shared" si="42"/>
        <v>624860.78270536079</v>
      </c>
      <c r="U339" s="1">
        <f t="shared" si="43"/>
        <v>3.1704682846802598E-2</v>
      </c>
      <c r="V339" s="5">
        <f t="shared" si="44"/>
        <v>19708785.157217801</v>
      </c>
      <c r="W339" s="1">
        <f t="shared" si="45"/>
        <v>0.87741120570888442</v>
      </c>
      <c r="X339" s="5">
        <f t="shared" si="46"/>
        <v>2753641.8427821975</v>
      </c>
      <c r="Y339" s="1">
        <f t="shared" si="47"/>
        <v>0.12258879429111545</v>
      </c>
    </row>
    <row r="340" spans="1:25" x14ac:dyDescent="0.25">
      <c r="B340" s="8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1:25" x14ac:dyDescent="0.25"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1:25" x14ac:dyDescent="0.25"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1:25" x14ac:dyDescent="0.25">
      <c r="B343" s="14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1:25" x14ac:dyDescent="0.25">
      <c r="B344" s="14"/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1:25" x14ac:dyDescent="0.25"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1:25" x14ac:dyDescent="0.25"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1:25" x14ac:dyDescent="0.25"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1:25" x14ac:dyDescent="0.25"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mergeCells count="15">
    <mergeCell ref="B2:C2"/>
    <mergeCell ref="D2:E2"/>
    <mergeCell ref="H2:I2"/>
    <mergeCell ref="B1:I1"/>
    <mergeCell ref="J1:Q1"/>
    <mergeCell ref="P2:Q2"/>
    <mergeCell ref="J2:K2"/>
    <mergeCell ref="F2:G2"/>
    <mergeCell ref="N2:O2"/>
    <mergeCell ref="L2:M2"/>
    <mergeCell ref="R1:Y1"/>
    <mergeCell ref="R2:S2"/>
    <mergeCell ref="T2:U2"/>
    <mergeCell ref="V2:W2"/>
    <mergeCell ref="X2:Y2"/>
  </mergeCells>
  <pageMargins left="0.7" right="0.7" top="0.75" bottom="0.75" header="0.3" footer="0.3"/>
  <ignoredErrors>
    <ignoredError sqref="A1:Y339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4FE2B-BA6B-412F-8C77-3CADDC5B7958}">
  <dimension ref="A1:Q348"/>
  <sheetViews>
    <sheetView workbookViewId="0">
      <selection activeCell="H34" sqref="H34"/>
    </sheetView>
  </sheetViews>
  <sheetFormatPr defaultRowHeight="15" x14ac:dyDescent="0.25"/>
  <cols>
    <col min="1" max="1" width="14.5703125" customWidth="1"/>
    <col min="2" max="2" width="16.7109375" customWidth="1"/>
  </cols>
  <sheetData>
    <row r="1" spans="1:2" x14ac:dyDescent="0.25">
      <c r="A1" s="2" t="s">
        <v>345</v>
      </c>
      <c r="B1" s="2" t="s">
        <v>3</v>
      </c>
    </row>
    <row r="2" spans="1:2" x14ac:dyDescent="0.25">
      <c r="A2" s="2">
        <v>1997</v>
      </c>
      <c r="B2" s="1">
        <v>5.8737579186881335E-2</v>
      </c>
    </row>
    <row r="3" spans="1:2" x14ac:dyDescent="0.25">
      <c r="A3" s="2">
        <f>A2+1</f>
        <v>1998</v>
      </c>
      <c r="B3" s="1">
        <v>5.1304607417250514E-2</v>
      </c>
    </row>
    <row r="4" spans="1:2" x14ac:dyDescent="0.25">
      <c r="A4" s="2">
        <f t="shared" ref="A4:A24" si="0">A3+1</f>
        <v>1999</v>
      </c>
      <c r="B4" s="1">
        <v>4.9303671995560357E-2</v>
      </c>
    </row>
    <row r="5" spans="1:2" x14ac:dyDescent="0.25">
      <c r="A5" s="2">
        <f t="shared" si="0"/>
        <v>2000</v>
      </c>
      <c r="B5" s="1">
        <v>4.3751283593100793E-2</v>
      </c>
    </row>
    <row r="6" spans="1:2" x14ac:dyDescent="0.25">
      <c r="A6" s="2">
        <f t="shared" si="0"/>
        <v>2001</v>
      </c>
      <c r="B6" s="1">
        <v>4.0693707968665276E-2</v>
      </c>
    </row>
    <row r="7" spans="1:2" x14ac:dyDescent="0.25">
      <c r="A7" s="2">
        <f t="shared" si="0"/>
        <v>2002</v>
      </c>
      <c r="B7" s="1">
        <v>4.1440296816513789E-2</v>
      </c>
    </row>
    <row r="8" spans="1:2" x14ac:dyDescent="0.25">
      <c r="A8" s="2">
        <f t="shared" si="0"/>
        <v>2003</v>
      </c>
      <c r="B8" s="1">
        <v>3.8807305401862606E-2</v>
      </c>
    </row>
    <row r="9" spans="1:2" x14ac:dyDescent="0.25">
      <c r="A9" s="2">
        <f t="shared" si="0"/>
        <v>2004</v>
      </c>
      <c r="B9" s="1">
        <v>3.6047778550116739E-2</v>
      </c>
    </row>
    <row r="10" spans="1:2" x14ac:dyDescent="0.25">
      <c r="A10" s="2">
        <f t="shared" si="0"/>
        <v>2005</v>
      </c>
      <c r="B10" s="1">
        <v>3.5290549286935806E-2</v>
      </c>
    </row>
    <row r="11" spans="1:2" x14ac:dyDescent="0.25">
      <c r="A11" s="2">
        <f t="shared" si="0"/>
        <v>2006</v>
      </c>
      <c r="B11" s="1">
        <v>4.1222826065545136E-2</v>
      </c>
    </row>
    <row r="12" spans="1:2" x14ac:dyDescent="0.25">
      <c r="A12" s="2">
        <f t="shared" si="0"/>
        <v>2007</v>
      </c>
      <c r="B12" s="1">
        <v>3.9622029691190289E-2</v>
      </c>
    </row>
    <row r="13" spans="1:2" x14ac:dyDescent="0.25">
      <c r="A13" s="2">
        <f t="shared" si="0"/>
        <v>2008</v>
      </c>
      <c r="B13" s="1">
        <v>4.2069052399498576E-2</v>
      </c>
    </row>
    <row r="14" spans="1:2" x14ac:dyDescent="0.25">
      <c r="A14" s="2">
        <f t="shared" si="0"/>
        <v>2009</v>
      </c>
      <c r="B14" s="1">
        <v>5.9738802914702079E-2</v>
      </c>
    </row>
    <row r="15" spans="1:2" x14ac:dyDescent="0.25">
      <c r="A15" s="2">
        <f t="shared" si="0"/>
        <v>2010</v>
      </c>
      <c r="B15" s="1">
        <v>6.3298461988579524E-2</v>
      </c>
    </row>
    <row r="16" spans="1:2" x14ac:dyDescent="0.25">
      <c r="A16" s="2">
        <f t="shared" si="0"/>
        <v>2011</v>
      </c>
      <c r="B16" s="1">
        <v>6.3668677142935129E-2</v>
      </c>
    </row>
    <row r="17" spans="1:2" x14ac:dyDescent="0.25">
      <c r="A17" s="2">
        <f t="shared" si="0"/>
        <v>2012</v>
      </c>
      <c r="B17" s="1">
        <v>6.2570691691333599E-2</v>
      </c>
    </row>
    <row r="18" spans="1:2" x14ac:dyDescent="0.25">
      <c r="A18" s="2">
        <f t="shared" si="0"/>
        <v>2013</v>
      </c>
      <c r="B18" s="1">
        <v>5.9037044522817911E-2</v>
      </c>
    </row>
    <row r="19" spans="1:2" x14ac:dyDescent="0.25">
      <c r="A19" s="2">
        <f t="shared" si="0"/>
        <v>2014</v>
      </c>
      <c r="B19" s="1">
        <v>4.8485571209350715E-2</v>
      </c>
    </row>
    <row r="20" spans="1:2" x14ac:dyDescent="0.25">
      <c r="A20" s="2">
        <f t="shared" si="0"/>
        <v>2015</v>
      </c>
      <c r="B20" s="1">
        <v>4.1649204859084167E-2</v>
      </c>
    </row>
    <row r="21" spans="1:2" x14ac:dyDescent="0.25">
      <c r="A21" s="2">
        <f t="shared" si="0"/>
        <v>2016</v>
      </c>
      <c r="B21" s="1">
        <v>3.8043443796313886E-2</v>
      </c>
    </row>
    <row r="22" spans="1:2" x14ac:dyDescent="0.25">
      <c r="A22" s="2">
        <f t="shared" si="0"/>
        <v>2017</v>
      </c>
      <c r="B22" s="1">
        <v>3.4049310248549312E-2</v>
      </c>
    </row>
    <row r="23" spans="1:2" x14ac:dyDescent="0.25">
      <c r="A23" s="2">
        <f t="shared" si="0"/>
        <v>2018</v>
      </c>
      <c r="B23" s="1">
        <v>3.1225521838540368E-2</v>
      </c>
    </row>
    <row r="24" spans="1:2" x14ac:dyDescent="0.25">
      <c r="A24" s="2">
        <f t="shared" si="0"/>
        <v>2019</v>
      </c>
      <c r="B24" s="1">
        <v>2.8295255481123494E-2</v>
      </c>
    </row>
    <row r="25" spans="1:2" x14ac:dyDescent="0.25">
      <c r="A25" t="s">
        <v>346</v>
      </c>
    </row>
    <row r="335" spans="2:2" x14ac:dyDescent="0.25">
      <c r="B335" s="8"/>
    </row>
    <row r="336" spans="2:2" x14ac:dyDescent="0.25">
      <c r="B336" s="6"/>
    </row>
    <row r="337" spans="2:17" x14ac:dyDescent="0.25">
      <c r="B337" s="6"/>
    </row>
    <row r="338" spans="2:17" x14ac:dyDescent="0.25">
      <c r="B338" s="14"/>
    </row>
    <row r="339" spans="2:17" x14ac:dyDescent="0.25">
      <c r="B339" s="14"/>
    </row>
    <row r="340" spans="2:17" x14ac:dyDescent="0.25">
      <c r="B340" s="15"/>
      <c r="C340" s="7"/>
      <c r="D340" s="8"/>
      <c r="E340" s="7"/>
      <c r="F340" s="6"/>
      <c r="G340" s="6"/>
      <c r="H340" s="8"/>
      <c r="I340" s="7"/>
      <c r="J340" s="8"/>
      <c r="K340" s="7"/>
      <c r="L340" s="8"/>
      <c r="M340" s="7"/>
      <c r="N340" s="6"/>
      <c r="O340" s="6"/>
      <c r="P340" s="8"/>
      <c r="Q340" s="7"/>
    </row>
    <row r="341" spans="2:17" x14ac:dyDescent="0.25">
      <c r="B341" s="1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</row>
    <row r="342" spans="2:17" x14ac:dyDescent="0.25">
      <c r="B342" s="1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</row>
    <row r="343" spans="2:17" x14ac:dyDescent="0.25">
      <c r="B343" s="15"/>
      <c r="C343" s="1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</row>
    <row r="344" spans="2:17" x14ac:dyDescent="0.25">
      <c r="C344" s="14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</row>
    <row r="345" spans="2:17" x14ac:dyDescent="0.25"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</row>
    <row r="346" spans="2:17" x14ac:dyDescent="0.25"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</row>
    <row r="347" spans="2:17" x14ac:dyDescent="0.25"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</row>
    <row r="348" spans="2:17" x14ac:dyDescent="0.25"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0733C1-37AA-47E8-9A2D-A03B5C8615F2}">
  <dimension ref="A1:B25"/>
  <sheetViews>
    <sheetView workbookViewId="0">
      <selection activeCell="A25" sqref="A25"/>
    </sheetView>
  </sheetViews>
  <sheetFormatPr defaultRowHeight="15" x14ac:dyDescent="0.25"/>
  <sheetData>
    <row r="1" spans="1:2" s="2" customFormat="1" x14ac:dyDescent="0.25">
      <c r="A1" s="2" t="s">
        <v>345</v>
      </c>
      <c r="B1" s="2" t="s">
        <v>347</v>
      </c>
    </row>
    <row r="2" spans="1:2" x14ac:dyDescent="0.25">
      <c r="A2" s="2">
        <v>1997</v>
      </c>
      <c r="B2" s="3">
        <v>2.2000000000000002E-2</v>
      </c>
    </row>
    <row r="3" spans="1:2" x14ac:dyDescent="0.25">
      <c r="A3" s="2">
        <v>1998</v>
      </c>
      <c r="B3" s="3">
        <v>1.8000000000000002E-2</v>
      </c>
    </row>
    <row r="4" spans="1:2" x14ac:dyDescent="0.25">
      <c r="A4" s="2">
        <v>1999</v>
      </c>
      <c r="B4" s="3">
        <v>1.7000000000000001E-2</v>
      </c>
    </row>
    <row r="5" spans="1:2" x14ac:dyDescent="0.25">
      <c r="A5" s="2">
        <v>2000</v>
      </c>
      <c r="B5" s="3">
        <v>1.2E-2</v>
      </c>
    </row>
    <row r="6" spans="1:2" x14ac:dyDescent="0.25">
      <c r="A6" s="2">
        <v>2001</v>
      </c>
      <c r="B6" s="3">
        <v>1.6E-2</v>
      </c>
    </row>
    <row r="7" spans="1:2" x14ac:dyDescent="0.25">
      <c r="A7" s="2">
        <v>2002</v>
      </c>
      <c r="B7" s="3">
        <v>1.4999999999999999E-2</v>
      </c>
    </row>
    <row r="8" spans="1:2" x14ac:dyDescent="0.25">
      <c r="A8" s="2">
        <v>2003</v>
      </c>
      <c r="B8" s="3">
        <v>1.3999999999999999E-2</v>
      </c>
    </row>
    <row r="9" spans="1:2" x14ac:dyDescent="0.25">
      <c r="A9" s="2">
        <v>2004</v>
      </c>
      <c r="B9" s="3">
        <v>1.3999999999999999E-2</v>
      </c>
    </row>
    <row r="10" spans="1:2" x14ac:dyDescent="0.25">
      <c r="A10" s="2">
        <v>2005</v>
      </c>
      <c r="B10" s="3">
        <v>2.1000000000000001E-2</v>
      </c>
    </row>
    <row r="11" spans="1:2" x14ac:dyDescent="0.25">
      <c r="A11" s="2">
        <v>2006</v>
      </c>
      <c r="B11" s="3">
        <v>2.5000000000000001E-2</v>
      </c>
    </row>
    <row r="12" spans="1:2" x14ac:dyDescent="0.25">
      <c r="A12" s="2">
        <v>2007</v>
      </c>
      <c r="B12" s="3">
        <v>2.4E-2</v>
      </c>
    </row>
    <row r="13" spans="1:2" x14ac:dyDescent="0.25">
      <c r="A13" s="2">
        <v>2008</v>
      </c>
      <c r="B13" s="3">
        <v>3.5000000000000003E-2</v>
      </c>
    </row>
    <row r="14" spans="1:2" x14ac:dyDescent="0.25">
      <c r="A14" s="2">
        <v>2009</v>
      </c>
      <c r="B14" s="3">
        <v>0.02</v>
      </c>
    </row>
    <row r="15" spans="1:2" x14ac:dyDescent="0.25">
      <c r="A15" s="2">
        <v>2010</v>
      </c>
      <c r="B15" s="3">
        <v>2.5000000000000001E-2</v>
      </c>
    </row>
    <row r="16" spans="1:2" x14ac:dyDescent="0.25">
      <c r="A16" s="2">
        <v>2011</v>
      </c>
      <c r="B16" s="3">
        <v>3.7999999999999999E-2</v>
      </c>
    </row>
    <row r="17" spans="1:2" x14ac:dyDescent="0.25">
      <c r="A17" s="2">
        <v>2012</v>
      </c>
      <c r="B17" s="3">
        <v>2.6000000000000002E-2</v>
      </c>
    </row>
    <row r="18" spans="1:2" x14ac:dyDescent="0.25">
      <c r="A18" s="2">
        <v>2013</v>
      </c>
      <c r="B18" s="3">
        <v>2.3E-2</v>
      </c>
    </row>
    <row r="19" spans="1:2" x14ac:dyDescent="0.25">
      <c r="A19" s="2">
        <v>2014</v>
      </c>
      <c r="B19" s="3">
        <v>1.4999999999999999E-2</v>
      </c>
    </row>
    <row r="20" spans="1:2" x14ac:dyDescent="0.25">
      <c r="A20" s="2">
        <v>2015</v>
      </c>
      <c r="B20" s="3">
        <v>4.0000000000000001E-3</v>
      </c>
    </row>
    <row r="21" spans="1:2" x14ac:dyDescent="0.25">
      <c r="A21" s="2">
        <v>2016</v>
      </c>
      <c r="B21" s="3">
        <v>0.01</v>
      </c>
    </row>
    <row r="22" spans="1:2" x14ac:dyDescent="0.25">
      <c r="A22" s="2">
        <v>2017</v>
      </c>
      <c r="B22" s="3">
        <v>2.6000000000000002E-2</v>
      </c>
    </row>
    <row r="23" spans="1:2" x14ac:dyDescent="0.25">
      <c r="A23" s="2">
        <v>2018</v>
      </c>
      <c r="B23" s="3">
        <v>2.3E-2</v>
      </c>
    </row>
    <row r="24" spans="1:2" x14ac:dyDescent="0.25">
      <c r="A24" s="2">
        <v>2019</v>
      </c>
      <c r="B24" s="3">
        <v>1.7000000000000001E-2</v>
      </c>
    </row>
    <row r="25" spans="1:2" x14ac:dyDescent="0.25">
      <c r="A25" t="s">
        <v>348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58953-3A29-4A3D-9253-166262CED2D3}">
  <dimension ref="A1:E24"/>
  <sheetViews>
    <sheetView workbookViewId="0">
      <selection activeCell="C2" sqref="C2:C24"/>
    </sheetView>
  </sheetViews>
  <sheetFormatPr defaultRowHeight="15" x14ac:dyDescent="0.25"/>
  <cols>
    <col min="2" max="2" width="14.28515625" customWidth="1"/>
  </cols>
  <sheetData>
    <row r="1" spans="1:5" x14ac:dyDescent="0.25">
      <c r="A1" t="s">
        <v>345</v>
      </c>
      <c r="B1" t="s">
        <v>349</v>
      </c>
    </row>
    <row r="2" spans="1:5" x14ac:dyDescent="0.25">
      <c r="A2">
        <v>1997</v>
      </c>
      <c r="B2" s="4">
        <v>0.55299999999999994</v>
      </c>
    </row>
    <row r="3" spans="1:5" x14ac:dyDescent="0.25">
      <c r="A3">
        <f>A2+1</f>
        <v>1998</v>
      </c>
      <c r="B3" s="4">
        <v>0.55700000000000005</v>
      </c>
      <c r="D3" s="28"/>
      <c r="E3" s="28"/>
    </row>
    <row r="4" spans="1:5" x14ac:dyDescent="0.25">
      <c r="A4">
        <f t="shared" ref="A4:A24" si="0">A3+1</f>
        <v>1999</v>
      </c>
      <c r="B4" s="4">
        <v>0.57999999999999996</v>
      </c>
      <c r="D4" s="28"/>
      <c r="E4" s="28"/>
    </row>
    <row r="5" spans="1:5" x14ac:dyDescent="0.25">
      <c r="A5">
        <f t="shared" si="0"/>
        <v>2000</v>
      </c>
      <c r="B5" s="4">
        <v>0.59</v>
      </c>
      <c r="D5" s="28"/>
      <c r="E5" s="28"/>
    </row>
    <row r="6" spans="1:5" x14ac:dyDescent="0.25">
      <c r="A6">
        <f t="shared" si="0"/>
        <v>2001</v>
      </c>
      <c r="B6" s="4">
        <v>0.60099999999999998</v>
      </c>
      <c r="D6" s="28"/>
      <c r="E6" s="28"/>
    </row>
    <row r="7" spans="1:5" x14ac:dyDescent="0.25">
      <c r="A7">
        <f t="shared" si="0"/>
        <v>2002</v>
      </c>
      <c r="B7" s="4">
        <v>0.59299999999999997</v>
      </c>
      <c r="D7" s="28"/>
      <c r="E7" s="28"/>
    </row>
    <row r="8" spans="1:5" x14ac:dyDescent="0.25">
      <c r="A8">
        <f t="shared" si="0"/>
        <v>2003</v>
      </c>
      <c r="B8" s="4">
        <v>0.58799999999999997</v>
      </c>
      <c r="D8" s="28"/>
      <c r="E8" s="28"/>
    </row>
    <row r="9" spans="1:5" x14ac:dyDescent="0.25">
      <c r="A9">
        <f t="shared" si="0"/>
        <v>2004</v>
      </c>
      <c r="B9" s="4">
        <v>0.59699999999999998</v>
      </c>
      <c r="D9" s="28"/>
      <c r="E9" s="28"/>
    </row>
    <row r="10" spans="1:5" x14ac:dyDescent="0.25">
      <c r="A10">
        <f t="shared" si="0"/>
        <v>2005</v>
      </c>
      <c r="B10" s="4">
        <v>0.59499999999999997</v>
      </c>
      <c r="D10" s="28"/>
      <c r="E10" s="28"/>
    </row>
    <row r="11" spans="1:5" x14ac:dyDescent="0.25">
      <c r="A11">
        <f t="shared" si="0"/>
        <v>2006</v>
      </c>
      <c r="B11" s="4">
        <v>0.59799999999999998</v>
      </c>
      <c r="D11" s="28"/>
      <c r="E11" s="28"/>
    </row>
    <row r="12" spans="1:5" x14ac:dyDescent="0.25">
      <c r="A12">
        <f t="shared" si="0"/>
        <v>2007</v>
      </c>
      <c r="B12" s="4">
        <v>0.60599999999999998</v>
      </c>
      <c r="D12" s="28"/>
      <c r="E12" s="28"/>
    </row>
    <row r="13" spans="1:5" x14ac:dyDescent="0.25">
      <c r="A13">
        <f t="shared" si="0"/>
        <v>2008</v>
      </c>
      <c r="B13" s="4">
        <v>0.59399999999999997</v>
      </c>
      <c r="D13" s="28"/>
      <c r="E13" s="28"/>
    </row>
    <row r="14" spans="1:5" x14ac:dyDescent="0.25">
      <c r="A14">
        <f t="shared" si="0"/>
        <v>2009</v>
      </c>
      <c r="B14" s="4">
        <v>0.60399999999999998</v>
      </c>
      <c r="D14" s="28"/>
      <c r="E14" s="28"/>
    </row>
    <row r="15" spans="1:5" x14ac:dyDescent="0.25">
      <c r="A15">
        <f t="shared" si="0"/>
        <v>2010</v>
      </c>
      <c r="B15" s="4">
        <v>0.60499999999999998</v>
      </c>
      <c r="D15" s="28"/>
      <c r="E15" s="28"/>
    </row>
    <row r="16" spans="1:5" x14ac:dyDescent="0.25">
      <c r="A16">
        <f t="shared" si="0"/>
        <v>2011</v>
      </c>
      <c r="B16" s="4">
        <v>0.6</v>
      </c>
      <c r="D16" s="28"/>
      <c r="E16" s="28"/>
    </row>
    <row r="17" spans="1:5" x14ac:dyDescent="0.25">
      <c r="A17">
        <f t="shared" si="0"/>
        <v>2012</v>
      </c>
      <c r="B17" s="4">
        <v>0.59299999999999997</v>
      </c>
      <c r="D17" s="28"/>
      <c r="E17" s="28"/>
    </row>
    <row r="18" spans="1:5" x14ac:dyDescent="0.25">
      <c r="A18">
        <f t="shared" si="0"/>
        <v>2013</v>
      </c>
      <c r="B18" s="4">
        <v>0.59399999999999997</v>
      </c>
      <c r="D18" s="28"/>
      <c r="E18" s="28"/>
    </row>
    <row r="19" spans="1:5" x14ac:dyDescent="0.25">
      <c r="A19">
        <f t="shared" si="0"/>
        <v>2014</v>
      </c>
      <c r="B19" s="4">
        <v>0.58299999999999996</v>
      </c>
      <c r="D19" s="28"/>
      <c r="E19" s="28"/>
    </row>
    <row r="20" spans="1:5" x14ac:dyDescent="0.25">
      <c r="A20">
        <f t="shared" si="0"/>
        <v>2015</v>
      </c>
      <c r="B20" s="4">
        <v>0.58599999999999997</v>
      </c>
      <c r="D20" s="28"/>
      <c r="E20" s="28"/>
    </row>
    <row r="21" spans="1:5" x14ac:dyDescent="0.25">
      <c r="A21">
        <f t="shared" si="0"/>
        <v>2016</v>
      </c>
      <c r="B21" s="4">
        <v>0.58599999999999997</v>
      </c>
      <c r="D21" s="28"/>
      <c r="E21" s="28"/>
    </row>
    <row r="22" spans="1:5" x14ac:dyDescent="0.25">
      <c r="A22">
        <f t="shared" si="0"/>
        <v>2017</v>
      </c>
      <c r="B22" s="4">
        <v>0.58399999999999996</v>
      </c>
      <c r="D22" s="28"/>
      <c r="E22" s="28"/>
    </row>
    <row r="23" spans="1:5" x14ac:dyDescent="0.25">
      <c r="A23">
        <f t="shared" si="0"/>
        <v>2018</v>
      </c>
      <c r="B23" s="4">
        <v>0.58899999999999997</v>
      </c>
      <c r="D23" s="28"/>
      <c r="E23" s="28"/>
    </row>
    <row r="24" spans="1:5" x14ac:dyDescent="0.25">
      <c r="A24">
        <f t="shared" si="0"/>
        <v>2019</v>
      </c>
      <c r="B24" s="4">
        <v>0.59099999999999997</v>
      </c>
      <c r="D24" s="28"/>
      <c r="E24" s="28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9111C-B215-4013-9B51-293A80A15F38}">
  <dimension ref="A1:M39"/>
  <sheetViews>
    <sheetView tabSelected="1" workbookViewId="0">
      <pane xSplit="1" ySplit="1" topLeftCell="C5" activePane="bottomRight" state="frozen"/>
      <selection pane="topRight" activeCell="B1" sqref="B1"/>
      <selection pane="bottomLeft" activeCell="A2" sqref="A2"/>
      <selection pane="bottomRight" activeCell="L39" sqref="L39"/>
    </sheetView>
  </sheetViews>
  <sheetFormatPr defaultColWidth="20.7109375" defaultRowHeight="15" x14ac:dyDescent="0.25"/>
  <cols>
    <col min="1" max="1" width="9.140625" customWidth="1"/>
  </cols>
  <sheetData>
    <row r="1" spans="1:13" s="29" customFormat="1" ht="60" x14ac:dyDescent="0.25">
      <c r="A1" s="29" t="s">
        <v>345</v>
      </c>
      <c r="B1" s="29" t="s">
        <v>363</v>
      </c>
      <c r="C1" s="29" t="s">
        <v>365</v>
      </c>
      <c r="D1" s="29" t="s">
        <v>366</v>
      </c>
      <c r="E1" s="29" t="s">
        <v>367</v>
      </c>
      <c r="F1" s="29" t="s">
        <v>368</v>
      </c>
      <c r="G1" s="29" t="s">
        <v>369</v>
      </c>
      <c r="H1" s="29" t="s">
        <v>370</v>
      </c>
      <c r="I1" s="29" t="s">
        <v>372</v>
      </c>
      <c r="J1" s="29" t="s">
        <v>371</v>
      </c>
      <c r="K1" s="29" t="s">
        <v>373</v>
      </c>
      <c r="L1" s="29" t="s">
        <v>374</v>
      </c>
      <c r="M1" s="29" t="s">
        <v>375</v>
      </c>
    </row>
    <row r="2" spans="1:13" x14ac:dyDescent="0.25">
      <c r="A2">
        <v>1987</v>
      </c>
      <c r="B2">
        <v>68082</v>
      </c>
      <c r="C2" t="s">
        <v>364</v>
      </c>
      <c r="E2">
        <v>44.1</v>
      </c>
      <c r="G2" s="30">
        <f>E2*100/E$34</f>
        <v>47.934782608695649</v>
      </c>
      <c r="I2">
        <f>B2/(E2/100)</f>
        <v>154380.95238095237</v>
      </c>
    </row>
    <row r="3" spans="1:13" x14ac:dyDescent="0.25">
      <c r="A3">
        <f>A2+1</f>
        <v>1988</v>
      </c>
      <c r="B3">
        <v>74102</v>
      </c>
      <c r="C3" t="s">
        <v>364</v>
      </c>
      <c r="E3">
        <v>46.2</v>
      </c>
      <c r="G3" s="30">
        <f t="shared" ref="G3:G38" si="0">E3*100/E$34</f>
        <v>50.217391304347828</v>
      </c>
      <c r="I3">
        <f>B3/(E3/100)</f>
        <v>160393.93939393939</v>
      </c>
      <c r="L3" s="1">
        <f>(I3-I2)/I2</f>
        <v>3.8949021367281782E-2</v>
      </c>
    </row>
    <row r="4" spans="1:13" x14ac:dyDescent="0.25">
      <c r="A4">
        <f t="shared" ref="A4:A38" si="1">A3+1</f>
        <v>1989</v>
      </c>
      <c r="B4">
        <v>83233</v>
      </c>
      <c r="C4" t="s">
        <v>364</v>
      </c>
      <c r="E4">
        <v>51.8</v>
      </c>
      <c r="G4" s="30">
        <f t="shared" si="0"/>
        <v>56.304347826086953</v>
      </c>
      <c r="I4">
        <f>B4/(E4/100)</f>
        <v>160681.46718146719</v>
      </c>
      <c r="L4" s="1">
        <f t="shared" ref="L4:M38" si="2">(I4-I3)/I3</f>
        <v>1.7926349874206127E-3</v>
      </c>
    </row>
    <row r="5" spans="1:13" x14ac:dyDescent="0.25">
      <c r="A5">
        <f t="shared" si="1"/>
        <v>1990</v>
      </c>
      <c r="B5">
        <v>91886</v>
      </c>
      <c r="C5" t="s">
        <v>364</v>
      </c>
      <c r="E5">
        <v>55.9</v>
      </c>
      <c r="G5" s="30">
        <f t="shared" si="0"/>
        <v>60.760869565217391</v>
      </c>
      <c r="I5">
        <f>B5/(E5/100)</f>
        <v>164375.67084078715</v>
      </c>
      <c r="L5" s="1">
        <f t="shared" si="2"/>
        <v>2.2990850930853613E-2</v>
      </c>
    </row>
    <row r="6" spans="1:13" x14ac:dyDescent="0.25">
      <c r="A6">
        <f t="shared" si="1"/>
        <v>1991</v>
      </c>
      <c r="B6">
        <v>97942</v>
      </c>
      <c r="C6" t="s">
        <v>364</v>
      </c>
      <c r="E6">
        <v>57.5</v>
      </c>
      <c r="G6" s="30">
        <f t="shared" si="0"/>
        <v>62.5</v>
      </c>
      <c r="I6">
        <f>B6/(E6/100)</f>
        <v>170333.91304347827</v>
      </c>
      <c r="L6" s="1">
        <f t="shared" si="2"/>
        <v>3.624771337640486E-2</v>
      </c>
    </row>
    <row r="7" spans="1:13" x14ac:dyDescent="0.25">
      <c r="A7">
        <f t="shared" si="1"/>
        <v>1992</v>
      </c>
      <c r="B7">
        <v>100759</v>
      </c>
      <c r="C7" t="s">
        <v>364</v>
      </c>
      <c r="E7">
        <v>55.9</v>
      </c>
      <c r="G7" s="30">
        <f t="shared" si="0"/>
        <v>60.760869565217391</v>
      </c>
      <c r="I7">
        <f>B7/(E7/100)</f>
        <v>180248.65831842579</v>
      </c>
      <c r="L7" s="1">
        <f t="shared" si="2"/>
        <v>5.8207699792681623E-2</v>
      </c>
    </row>
    <row r="8" spans="1:13" x14ac:dyDescent="0.25">
      <c r="A8">
        <f t="shared" si="1"/>
        <v>1993</v>
      </c>
      <c r="B8">
        <v>105955</v>
      </c>
      <c r="C8" t="s">
        <v>364</v>
      </c>
      <c r="E8">
        <v>56.1</v>
      </c>
      <c r="G8" s="30">
        <f t="shared" si="0"/>
        <v>60.978260869565219</v>
      </c>
      <c r="I8">
        <f>B8/(E8/100)</f>
        <v>188868.09269162209</v>
      </c>
      <c r="L8" s="1">
        <f t="shared" si="2"/>
        <v>4.7819686723932671E-2</v>
      </c>
    </row>
    <row r="9" spans="1:13" x14ac:dyDescent="0.25">
      <c r="A9">
        <f t="shared" si="1"/>
        <v>1994</v>
      </c>
      <c r="B9">
        <v>112016</v>
      </c>
      <c r="C9" t="s">
        <v>364</v>
      </c>
      <c r="E9">
        <v>56.9</v>
      </c>
      <c r="G9" s="30">
        <f t="shared" si="0"/>
        <v>61.847826086956523</v>
      </c>
      <c r="I9">
        <f>B9/(E9/100)</f>
        <v>196864.67486818982</v>
      </c>
      <c r="L9" s="1">
        <f t="shared" si="2"/>
        <v>4.233950829177003E-2</v>
      </c>
    </row>
    <row r="10" spans="1:13" x14ac:dyDescent="0.25">
      <c r="A10">
        <f t="shared" si="1"/>
        <v>1995</v>
      </c>
      <c r="B10">
        <v>116856</v>
      </c>
      <c r="C10" t="s">
        <v>364</v>
      </c>
      <c r="E10">
        <v>59.3</v>
      </c>
      <c r="G10" s="30">
        <f t="shared" si="0"/>
        <v>64.456521739130437</v>
      </c>
      <c r="I10">
        <f>B10/(E10/100)</f>
        <v>197059.02192242834</v>
      </c>
      <c r="L10" s="1">
        <f t="shared" si="2"/>
        <v>9.8721141499176013E-4</v>
      </c>
    </row>
    <row r="11" spans="1:13" x14ac:dyDescent="0.25">
      <c r="A11">
        <f t="shared" si="1"/>
        <v>1996</v>
      </c>
      <c r="B11">
        <v>121017</v>
      </c>
      <c r="C11" t="s">
        <v>364</v>
      </c>
      <c r="E11">
        <v>62.3</v>
      </c>
      <c r="G11" s="30">
        <f t="shared" si="0"/>
        <v>67.717391304347828</v>
      </c>
      <c r="I11">
        <f>B11/(E11/100)</f>
        <v>194248.79614767255</v>
      </c>
      <c r="L11" s="1">
        <f t="shared" si="2"/>
        <v>-1.4260832857792349E-2</v>
      </c>
    </row>
    <row r="12" spans="1:13" x14ac:dyDescent="0.25">
      <c r="A12">
        <f t="shared" si="1"/>
        <v>1997</v>
      </c>
      <c r="B12">
        <v>122714</v>
      </c>
      <c r="C12">
        <v>191299</v>
      </c>
      <c r="D12" s="30">
        <f>(B12/C12)*100</f>
        <v>64.147747766585297</v>
      </c>
      <c r="E12" s="30">
        <v>61.1</v>
      </c>
      <c r="F12" s="30">
        <f t="shared" ref="F12:F36" si="3">D12*100/D$37</f>
        <v>60.982410520767573</v>
      </c>
      <c r="G12" s="30">
        <f t="shared" si="0"/>
        <v>66.413043478260875</v>
      </c>
      <c r="H12" s="30">
        <f>D12*100/D$34</f>
        <v>65.993253726608557</v>
      </c>
      <c r="I12">
        <f>B12/(E12/100)</f>
        <v>200841.24386252047</v>
      </c>
      <c r="J12">
        <f>B12/(H12/100)</f>
        <v>185949.31007398045</v>
      </c>
      <c r="K12" s="1">
        <f>(I12-J12)/I12</f>
        <v>7.414778708866103E-2</v>
      </c>
      <c r="L12" s="1">
        <f t="shared" si="2"/>
        <v>3.3938165103665222E-2</v>
      </c>
    </row>
    <row r="13" spans="1:13" x14ac:dyDescent="0.25">
      <c r="A13">
        <f t="shared" si="1"/>
        <v>1998</v>
      </c>
      <c r="B13">
        <v>127089</v>
      </c>
      <c r="C13">
        <v>197191</v>
      </c>
      <c r="D13" s="30">
        <f t="shared" ref="D13:D38" si="4">(B13/C13)*100</f>
        <v>64.44969598003965</v>
      </c>
      <c r="E13">
        <v>61.9</v>
      </c>
      <c r="F13" s="30">
        <f t="shared" si="3"/>
        <v>61.269459256693374</v>
      </c>
      <c r="G13" s="30">
        <f t="shared" si="0"/>
        <v>67.282608695652172</v>
      </c>
      <c r="H13" s="30">
        <f t="shared" ref="H13:H38" si="5">D13*100/D$34</f>
        <v>66.303888873695811</v>
      </c>
      <c r="I13">
        <f>B13/(E13/100)</f>
        <v>205313.40872374797</v>
      </c>
      <c r="J13">
        <f>B13/(H13/100)</f>
        <v>191676.5398815377</v>
      </c>
      <c r="K13" s="1">
        <f>(I13-J13)/I13</f>
        <v>6.6419767354595274E-2</v>
      </c>
      <c r="L13" s="1">
        <f t="shared" si="2"/>
        <v>2.2267163732011049E-2</v>
      </c>
      <c r="M13" s="1">
        <f t="shared" si="2"/>
        <v>3.079995190774654E-2</v>
      </c>
    </row>
    <row r="14" spans="1:13" x14ac:dyDescent="0.25">
      <c r="A14">
        <f t="shared" si="1"/>
        <v>1999</v>
      </c>
      <c r="B14">
        <v>134664</v>
      </c>
      <c r="C14">
        <v>204652</v>
      </c>
      <c r="D14" s="30">
        <f t="shared" si="4"/>
        <v>65.801458084944201</v>
      </c>
      <c r="E14">
        <v>63.3</v>
      </c>
      <c r="F14" s="30">
        <f t="shared" si="3"/>
        <v>62.554519363677301</v>
      </c>
      <c r="G14" s="30">
        <f t="shared" si="0"/>
        <v>68.804347826086953</v>
      </c>
      <c r="H14" s="30">
        <f t="shared" si="5"/>
        <v>67.694540652953577</v>
      </c>
      <c r="I14">
        <f>B14/(E14/100)</f>
        <v>212739.33649289099</v>
      </c>
      <c r="J14">
        <f>B14/(H14/100)</f>
        <v>198928.89249426423</v>
      </c>
      <c r="K14" s="1">
        <f>(I14-J14)/I14</f>
        <v>6.4917209136300238E-2</v>
      </c>
      <c r="L14" s="1">
        <f t="shared" si="2"/>
        <v>3.6168742291618698E-2</v>
      </c>
      <c r="M14" s="1">
        <f t="shared" si="2"/>
        <v>3.7836412412331343E-2</v>
      </c>
    </row>
    <row r="15" spans="1:13" x14ac:dyDescent="0.25">
      <c r="A15">
        <f t="shared" si="1"/>
        <v>2000</v>
      </c>
      <c r="B15">
        <v>143071</v>
      </c>
      <c r="C15">
        <v>213289</v>
      </c>
      <c r="D15" s="30">
        <f t="shared" si="4"/>
        <v>67.078470994753587</v>
      </c>
      <c r="E15">
        <v>64.400000000000006</v>
      </c>
      <c r="F15" s="30">
        <f t="shared" si="3"/>
        <v>63.768518735715766</v>
      </c>
      <c r="G15" s="30">
        <f t="shared" si="0"/>
        <v>70.000000000000014</v>
      </c>
      <c r="H15" s="30">
        <f t="shared" si="5"/>
        <v>69.008292731605735</v>
      </c>
      <c r="I15">
        <f>B15/(E15/100)</f>
        <v>222159.93788819876</v>
      </c>
      <c r="J15">
        <f>B15/(H15/100)</f>
        <v>207324.35818467019</v>
      </c>
      <c r="K15" s="1">
        <f>(I15-J15)/I15</f>
        <v>6.6778825401880224E-2</v>
      </c>
      <c r="L15" s="1">
        <f t="shared" si="2"/>
        <v>4.4282367100560091E-2</v>
      </c>
      <c r="M15" s="1">
        <f t="shared" si="2"/>
        <v>4.2203350077204195E-2</v>
      </c>
    </row>
    <row r="16" spans="1:13" x14ac:dyDescent="0.25">
      <c r="A16">
        <f t="shared" si="1"/>
        <v>2001</v>
      </c>
      <c r="B16">
        <v>152667</v>
      </c>
      <c r="C16">
        <v>222483</v>
      </c>
      <c r="D16" s="30">
        <f t="shared" si="4"/>
        <v>68.619624870214807</v>
      </c>
      <c r="E16">
        <v>65.5</v>
      </c>
      <c r="F16" s="30">
        <f t="shared" si="3"/>
        <v>65.23362517485414</v>
      </c>
      <c r="G16" s="30">
        <f t="shared" si="0"/>
        <v>71.195652173913047</v>
      </c>
      <c r="H16" s="30">
        <f t="shared" si="5"/>
        <v>70.593785009606449</v>
      </c>
      <c r="I16">
        <f>B16/(E16/100)</f>
        <v>233079.38931297709</v>
      </c>
      <c r="J16">
        <f>B16/(H16/100)</f>
        <v>216261.24733108585</v>
      </c>
      <c r="K16" s="1">
        <f>(I16-J16)/I16</f>
        <v>7.215628130597157E-2</v>
      </c>
      <c r="L16" s="1">
        <f t="shared" si="2"/>
        <v>4.91513075155499E-2</v>
      </c>
      <c r="M16" s="1">
        <f t="shared" si="2"/>
        <v>4.3105832930905787E-2</v>
      </c>
    </row>
    <row r="17" spans="1:13" x14ac:dyDescent="0.25">
      <c r="A17">
        <f t="shared" si="1"/>
        <v>2002</v>
      </c>
      <c r="B17">
        <v>161082</v>
      </c>
      <c r="C17">
        <v>231727</v>
      </c>
      <c r="D17" s="30">
        <f t="shared" si="4"/>
        <v>69.513694994540984</v>
      </c>
      <c r="E17">
        <v>66.599999999999994</v>
      </c>
      <c r="F17" s="30">
        <f t="shared" si="3"/>
        <v>66.083577873963762</v>
      </c>
      <c r="G17" s="30">
        <f t="shared" si="0"/>
        <v>72.391304347826079</v>
      </c>
      <c r="H17" s="30">
        <f t="shared" si="5"/>
        <v>71.513577186546641</v>
      </c>
      <c r="I17">
        <f>B17/(E17/100)</f>
        <v>241864.86486486488</v>
      </c>
      <c r="J17">
        <f>B17/(H17/100)</f>
        <v>225246.73822400154</v>
      </c>
      <c r="K17" s="1">
        <f>(I17-J17)/I17</f>
        <v>6.8708312181466474E-2</v>
      </c>
      <c r="L17" s="1">
        <f t="shared" si="2"/>
        <v>3.7693060625325091E-2</v>
      </c>
      <c r="M17" s="1">
        <f t="shared" si="2"/>
        <v>4.1549241964554701E-2</v>
      </c>
    </row>
    <row r="18" spans="1:13" x14ac:dyDescent="0.25">
      <c r="A18">
        <f t="shared" si="1"/>
        <v>2003</v>
      </c>
      <c r="B18">
        <v>169998</v>
      </c>
      <c r="C18">
        <v>240520</v>
      </c>
      <c r="D18" s="30">
        <f t="shared" si="4"/>
        <v>70.67936138366872</v>
      </c>
      <c r="E18">
        <v>67.8</v>
      </c>
      <c r="F18" s="30">
        <f t="shared" si="3"/>
        <v>67.191725061464496</v>
      </c>
      <c r="G18" s="30">
        <f t="shared" si="0"/>
        <v>73.695652173913047</v>
      </c>
      <c r="H18" s="30">
        <f t="shared" si="5"/>
        <v>72.712779348065979</v>
      </c>
      <c r="I18">
        <f>B18/(E18/100)</f>
        <v>250734.51327433632</v>
      </c>
      <c r="J18">
        <f>B18/(H18/100)</f>
        <v>233793.84136348739</v>
      </c>
      <c r="K18" s="1">
        <f>(I18-J18)/I18</f>
        <v>6.7564180493626835E-2</v>
      </c>
      <c r="L18" s="1">
        <f t="shared" si="2"/>
        <v>3.6671917661240727E-2</v>
      </c>
      <c r="M18" s="1">
        <f t="shared" si="2"/>
        <v>3.7945513470592371E-2</v>
      </c>
    </row>
    <row r="19" spans="1:13" x14ac:dyDescent="0.25">
      <c r="A19">
        <f t="shared" si="1"/>
        <v>2004</v>
      </c>
      <c r="B19">
        <v>176717</v>
      </c>
      <c r="C19">
        <v>247865</v>
      </c>
      <c r="D19" s="30">
        <f t="shared" si="4"/>
        <v>71.295664978919987</v>
      </c>
      <c r="E19">
        <v>69.3</v>
      </c>
      <c r="F19" s="30">
        <f t="shared" si="3"/>
        <v>67.777617476390631</v>
      </c>
      <c r="G19" s="30">
        <f t="shared" si="0"/>
        <v>75.326086956521735</v>
      </c>
      <c r="H19" s="30">
        <f t="shared" si="5"/>
        <v>73.346813760030543</v>
      </c>
      <c r="I19">
        <f>B19/(E19/100)</f>
        <v>255002.88600288602</v>
      </c>
      <c r="J19">
        <f>B19/(H19/100)</f>
        <v>240933.43792433394</v>
      </c>
      <c r="K19" s="1">
        <f>(I19-J19)/I19</f>
        <v>5.5173681753518874E-2</v>
      </c>
      <c r="L19" s="1">
        <f t="shared" si="2"/>
        <v>1.7023475040628105E-2</v>
      </c>
      <c r="M19" s="1">
        <f t="shared" si="2"/>
        <v>3.0538000997837964E-2</v>
      </c>
    </row>
    <row r="20" spans="1:13" x14ac:dyDescent="0.25">
      <c r="A20">
        <f t="shared" si="1"/>
        <v>2005</v>
      </c>
      <c r="B20">
        <v>186836</v>
      </c>
      <c r="C20">
        <v>255012</v>
      </c>
      <c r="D20" s="30">
        <f t="shared" si="4"/>
        <v>73.26557181622826</v>
      </c>
      <c r="E20">
        <v>70.8</v>
      </c>
      <c r="F20" s="30">
        <f t="shared" si="3"/>
        <v>69.650320285498083</v>
      </c>
      <c r="G20" s="30">
        <f t="shared" si="0"/>
        <v>76.956521739130437</v>
      </c>
      <c r="H20" s="30">
        <f t="shared" si="5"/>
        <v>75.37339405721103</v>
      </c>
      <c r="I20">
        <f>B20/(E20/100)</f>
        <v>263892.65536723164</v>
      </c>
      <c r="J20">
        <f>B20/(H20/100)</f>
        <v>247880.57156904062</v>
      </c>
      <c r="K20" s="1">
        <f>(I20-J20)/I20</f>
        <v>6.0676504148661069E-2</v>
      </c>
      <c r="L20" s="1">
        <f t="shared" si="2"/>
        <v>3.4861446094555194E-2</v>
      </c>
      <c r="M20" s="1">
        <f t="shared" si="2"/>
        <v>2.883424444758249E-2</v>
      </c>
    </row>
    <row r="21" spans="1:13" x14ac:dyDescent="0.25">
      <c r="A21">
        <f t="shared" si="1"/>
        <v>2006</v>
      </c>
      <c r="B21">
        <v>198493</v>
      </c>
      <c r="C21">
        <v>262093</v>
      </c>
      <c r="D21" s="30">
        <f t="shared" si="4"/>
        <v>75.733804412937388</v>
      </c>
      <c r="E21">
        <v>73.400000000000006</v>
      </c>
      <c r="F21" s="30">
        <f t="shared" si="3"/>
        <v>71.996759228622778</v>
      </c>
      <c r="G21" s="30">
        <f t="shared" si="0"/>
        <v>79.782608695652186</v>
      </c>
      <c r="H21" s="30">
        <f t="shared" si="5"/>
        <v>77.91263675367496</v>
      </c>
      <c r="I21">
        <f>B21/(E21/100)</f>
        <v>270426.43051771115</v>
      </c>
      <c r="J21">
        <f>B21/(H21/100)</f>
        <v>254763.55090836732</v>
      </c>
      <c r="K21" s="1">
        <f>(I21-J21)/I21</f>
        <v>5.791918925734596E-2</v>
      </c>
      <c r="L21" s="1">
        <f t="shared" si="2"/>
        <v>2.4759215603735348E-2</v>
      </c>
      <c r="M21" s="1">
        <f t="shared" si="2"/>
        <v>2.7767320753533237E-2</v>
      </c>
    </row>
    <row r="22" spans="1:13" x14ac:dyDescent="0.25">
      <c r="A22">
        <f t="shared" si="1"/>
        <v>2007</v>
      </c>
      <c r="B22">
        <v>210061</v>
      </c>
      <c r="C22">
        <v>270008</v>
      </c>
      <c r="D22" s="30">
        <f t="shared" si="4"/>
        <v>77.798065242511342</v>
      </c>
      <c r="E22">
        <v>75.099999999999994</v>
      </c>
      <c r="F22" s="30">
        <f t="shared" si="3"/>
        <v>73.959160181327661</v>
      </c>
      <c r="G22" s="30">
        <f t="shared" si="0"/>
        <v>81.630434782608688</v>
      </c>
      <c r="H22" s="30">
        <f t="shared" si="5"/>
        <v>80.036285571084164</v>
      </c>
      <c r="I22">
        <f>B22/(E22/100)</f>
        <v>279708.38881491352</v>
      </c>
      <c r="J22">
        <f>B22/(H22/100)</f>
        <v>262457.20737931359</v>
      </c>
      <c r="K22" s="1">
        <f>(I22-J22)/I22</f>
        <v>6.1675595461011513E-2</v>
      </c>
      <c r="L22" s="1">
        <f t="shared" si="2"/>
        <v>3.4323413874275344E-2</v>
      </c>
      <c r="M22" s="1">
        <f t="shared" si="2"/>
        <v>3.0199204099308159E-2</v>
      </c>
    </row>
    <row r="23" spans="1:13" x14ac:dyDescent="0.25">
      <c r="A23">
        <f t="shared" si="1"/>
        <v>2008</v>
      </c>
      <c r="B23">
        <v>225251</v>
      </c>
      <c r="C23">
        <v>278108</v>
      </c>
      <c r="D23" s="30">
        <f t="shared" si="4"/>
        <v>80.994074244538098</v>
      </c>
      <c r="E23">
        <v>77.900000000000006</v>
      </c>
      <c r="F23" s="30">
        <f t="shared" si="3"/>
        <v>76.997463781616929</v>
      </c>
      <c r="G23" s="30">
        <f t="shared" si="0"/>
        <v>84.673913043478265</v>
      </c>
      <c r="H23" s="30">
        <f t="shared" si="5"/>
        <v>83.324242519327058</v>
      </c>
      <c r="I23">
        <f>B23/(E23/100)</f>
        <v>289154.04364569962</v>
      </c>
      <c r="J23">
        <f>B23/(H23/100)</f>
        <v>270330.69031230977</v>
      </c>
      <c r="K23" s="1">
        <f>(I23-J23)/I23</f>
        <v>6.5098011758929791E-2</v>
      </c>
      <c r="L23" s="1">
        <f t="shared" si="2"/>
        <v>3.3769651567498803E-2</v>
      </c>
      <c r="M23" s="1">
        <f t="shared" si="2"/>
        <v>2.999911113744767E-2</v>
      </c>
    </row>
    <row r="24" spans="1:13" x14ac:dyDescent="0.25">
      <c r="A24">
        <f t="shared" si="1"/>
        <v>2009</v>
      </c>
      <c r="B24">
        <v>235244</v>
      </c>
      <c r="C24">
        <v>283968</v>
      </c>
      <c r="D24" s="30">
        <f t="shared" si="4"/>
        <v>82.841728645481183</v>
      </c>
      <c r="E24">
        <v>79</v>
      </c>
      <c r="F24" s="30">
        <f t="shared" si="3"/>
        <v>78.753946637239594</v>
      </c>
      <c r="G24" s="30">
        <f t="shared" si="0"/>
        <v>85.869565217391298</v>
      </c>
      <c r="H24" s="30">
        <f t="shared" si="5"/>
        <v>85.225053224703643</v>
      </c>
      <c r="I24">
        <f>B24/(E24/100)</f>
        <v>297777.21518987342</v>
      </c>
      <c r="J24">
        <f>B24/(H24/100)</f>
        <v>276026.81500210706</v>
      </c>
      <c r="K24" s="1">
        <f>(I24-J24)/I24</f>
        <v>7.3042526688610207E-2</v>
      </c>
      <c r="L24" s="1">
        <f t="shared" si="2"/>
        <v>2.9822067972667746E-2</v>
      </c>
      <c r="M24" s="1">
        <f t="shared" si="2"/>
        <v>2.1070950853625332E-2</v>
      </c>
    </row>
    <row r="25" spans="1:13" x14ac:dyDescent="0.25">
      <c r="A25">
        <f t="shared" si="1"/>
        <v>2010</v>
      </c>
      <c r="B25">
        <v>236557</v>
      </c>
      <c r="C25">
        <v>289691</v>
      </c>
      <c r="D25" s="30">
        <f t="shared" si="4"/>
        <v>81.658387730374784</v>
      </c>
      <c r="E25">
        <v>77.900000000000006</v>
      </c>
      <c r="F25" s="30">
        <f t="shared" si="3"/>
        <v>77.62899706405085</v>
      </c>
      <c r="G25" s="30">
        <f t="shared" si="0"/>
        <v>84.673913043478265</v>
      </c>
      <c r="H25" s="30">
        <f t="shared" si="5"/>
        <v>84.007668047910698</v>
      </c>
      <c r="I25">
        <f>B25/(E25/100)</f>
        <v>303667.5224646983</v>
      </c>
      <c r="J25">
        <f>B25/(H25/100)</f>
        <v>281589.77090649435</v>
      </c>
      <c r="K25" s="1">
        <f>(I25-J25)/I25</f>
        <v>7.2703697053314337E-2</v>
      </c>
      <c r="L25" s="1">
        <f t="shared" si="2"/>
        <v>1.9780920011186923E-2</v>
      </c>
      <c r="M25" s="1">
        <f t="shared" si="2"/>
        <v>2.0153679287806953E-2</v>
      </c>
    </row>
    <row r="26" spans="1:13" x14ac:dyDescent="0.25">
      <c r="A26">
        <f t="shared" si="1"/>
        <v>2011</v>
      </c>
      <c r="B26">
        <v>243746</v>
      </c>
      <c r="C26">
        <v>294966</v>
      </c>
      <c r="D26" s="30">
        <f t="shared" si="4"/>
        <v>82.635286778815185</v>
      </c>
      <c r="E26">
        <v>78.7</v>
      </c>
      <c r="F26" s="30">
        <f t="shared" si="3"/>
        <v>78.557691537099402</v>
      </c>
      <c r="G26" s="30">
        <f t="shared" si="0"/>
        <v>85.543478260869563</v>
      </c>
      <c r="H26" s="30">
        <f t="shared" si="5"/>
        <v>85.01267210516292</v>
      </c>
      <c r="I26">
        <f>B26/(E26/100)</f>
        <v>309715.37484116899</v>
      </c>
      <c r="J26">
        <f>B26/(H26/100)</f>
        <v>286717.25516224187</v>
      </c>
      <c r="K26" s="1">
        <f>(I26-J26)/I26</f>
        <v>7.4255660348541697E-2</v>
      </c>
      <c r="L26" s="1">
        <f t="shared" si="2"/>
        <v>1.991603292766931E-2</v>
      </c>
      <c r="M26" s="1">
        <f t="shared" si="2"/>
        <v>1.8209057236848885E-2</v>
      </c>
    </row>
    <row r="27" spans="1:13" x14ac:dyDescent="0.25">
      <c r="A27">
        <f t="shared" si="1"/>
        <v>2012</v>
      </c>
      <c r="B27">
        <v>251997</v>
      </c>
      <c r="C27">
        <v>298968</v>
      </c>
      <c r="D27" s="30">
        <f t="shared" si="4"/>
        <v>84.288954001766072</v>
      </c>
      <c r="E27">
        <v>80.099999999999994</v>
      </c>
      <c r="F27" s="30">
        <f t="shared" si="3"/>
        <v>80.129759411121597</v>
      </c>
      <c r="G27" s="30">
        <f t="shared" si="0"/>
        <v>87.065217391304344</v>
      </c>
      <c r="H27" s="30">
        <f t="shared" si="5"/>
        <v>86.713914696261654</v>
      </c>
      <c r="I27">
        <f>B27/(E27/100)</f>
        <v>314602.99625468167</v>
      </c>
      <c r="J27">
        <f>B27/(H27/100)</f>
        <v>290607.33895210008</v>
      </c>
      <c r="K27" s="1">
        <f>(I27-J27)/I27</f>
        <v>7.6272818721523875E-2</v>
      </c>
      <c r="L27" s="1">
        <f t="shared" si="2"/>
        <v>1.5781009954766351E-2</v>
      </c>
      <c r="M27" s="1">
        <f t="shared" si="2"/>
        <v>1.3567665425845985E-2</v>
      </c>
    </row>
    <row r="28" spans="1:13" x14ac:dyDescent="0.25">
      <c r="A28">
        <f t="shared" si="1"/>
        <v>2013</v>
      </c>
      <c r="B28">
        <v>259439</v>
      </c>
      <c r="C28">
        <v>301904</v>
      </c>
      <c r="D28" s="30">
        <f t="shared" si="4"/>
        <v>85.934270496581703</v>
      </c>
      <c r="E28">
        <v>81.7</v>
      </c>
      <c r="F28" s="30">
        <f t="shared" si="3"/>
        <v>81.693888619344591</v>
      </c>
      <c r="G28" s="30">
        <f t="shared" si="0"/>
        <v>88.804347826086953</v>
      </c>
      <c r="H28" s="30">
        <f t="shared" si="5"/>
        <v>88.40656631199775</v>
      </c>
      <c r="I28">
        <f>B28/(E28/100)</f>
        <v>317550.79559363524</v>
      </c>
      <c r="J28">
        <f>B28/(H28/100)</f>
        <v>293461.23350657866</v>
      </c>
      <c r="K28" s="1">
        <f>(I28-J28)/I28</f>
        <v>7.5860499867503428E-2</v>
      </c>
      <c r="L28" s="1">
        <f t="shared" si="2"/>
        <v>9.3699023024155417E-3</v>
      </c>
      <c r="M28" s="1">
        <f t="shared" si="2"/>
        <v>9.8204490112652684E-3</v>
      </c>
    </row>
    <row r="29" spans="1:13" x14ac:dyDescent="0.25">
      <c r="A29">
        <f t="shared" si="1"/>
        <v>2014</v>
      </c>
      <c r="B29">
        <v>267956</v>
      </c>
      <c r="C29">
        <v>306026</v>
      </c>
      <c r="D29" s="30">
        <f t="shared" si="4"/>
        <v>87.5598805330266</v>
      </c>
      <c r="E29">
        <v>82.9</v>
      </c>
      <c r="F29" s="30">
        <f t="shared" si="3"/>
        <v>83.239283774134464</v>
      </c>
      <c r="G29" s="30">
        <f t="shared" si="0"/>
        <v>90.108695652173907</v>
      </c>
      <c r="H29" s="30">
        <f t="shared" si="5"/>
        <v>90.078944522157016</v>
      </c>
      <c r="I29">
        <f>B29/(E29/100)</f>
        <v>323227.98552472854</v>
      </c>
      <c r="J29">
        <f>B29/(H29/100)</f>
        <v>297467.96148803673</v>
      </c>
      <c r="K29" s="1">
        <f>(I29-J29)/I29</f>
        <v>7.9696143868461675E-2</v>
      </c>
      <c r="L29" s="1">
        <f t="shared" si="2"/>
        <v>1.7878052928446506E-2</v>
      </c>
      <c r="M29" s="1">
        <f t="shared" si="2"/>
        <v>1.3653346759234719E-2</v>
      </c>
    </row>
    <row r="30" spans="1:13" x14ac:dyDescent="0.25">
      <c r="A30">
        <f t="shared" si="1"/>
        <v>2015</v>
      </c>
      <c r="B30">
        <v>277450</v>
      </c>
      <c r="C30">
        <v>312145</v>
      </c>
      <c r="D30" s="30">
        <f t="shared" si="4"/>
        <v>88.884973329702547</v>
      </c>
      <c r="E30">
        <v>83.4</v>
      </c>
      <c r="F30" s="30">
        <f t="shared" si="3"/>
        <v>84.498990556031757</v>
      </c>
      <c r="G30" s="30">
        <f t="shared" si="0"/>
        <v>90.652173913043484</v>
      </c>
      <c r="H30" s="30">
        <f t="shared" si="5"/>
        <v>91.442159727475385</v>
      </c>
      <c r="I30">
        <f>B30/(E30/100)</f>
        <v>332673.86091127095</v>
      </c>
      <c r="J30">
        <f>B30/(H30/100)</f>
        <v>303415.84322470386</v>
      </c>
      <c r="K30" s="1">
        <f>(I30-J30)/I30</f>
        <v>8.7948051002331801E-2</v>
      </c>
      <c r="L30" s="1">
        <f t="shared" si="2"/>
        <v>2.9223569151068298E-2</v>
      </c>
      <c r="M30" s="1">
        <f t="shared" si="2"/>
        <v>1.9995033101762573E-2</v>
      </c>
    </row>
    <row r="31" spans="1:13" x14ac:dyDescent="0.25">
      <c r="A31">
        <f t="shared" si="1"/>
        <v>2016</v>
      </c>
      <c r="B31">
        <v>290143</v>
      </c>
      <c r="C31">
        <v>319432</v>
      </c>
      <c r="D31" s="30">
        <f t="shared" si="4"/>
        <v>90.830912369455788</v>
      </c>
      <c r="E31">
        <v>85</v>
      </c>
      <c r="F31" s="30">
        <f t="shared" si="3"/>
        <v>86.348908246087177</v>
      </c>
      <c r="G31" s="30">
        <f t="shared" si="0"/>
        <v>92.391304347826093</v>
      </c>
      <c r="H31" s="30">
        <f t="shared" si="5"/>
        <v>93.444082682810105</v>
      </c>
      <c r="I31">
        <f>B31/(E31/100)</f>
        <v>341344.70588235295</v>
      </c>
      <c r="J31">
        <f>B31/(H31/100)</f>
        <v>310499.06175961043</v>
      </c>
      <c r="K31" s="1">
        <f>(I31-J31)/I31</f>
        <v>9.0365087230541985E-2</v>
      </c>
      <c r="L31" s="1">
        <f t="shared" si="2"/>
        <v>2.6064100579860829E-2</v>
      </c>
      <c r="M31" s="1">
        <f t="shared" si="2"/>
        <v>2.3344919828925597E-2</v>
      </c>
    </row>
    <row r="32" spans="1:13" x14ac:dyDescent="0.25">
      <c r="A32">
        <f t="shared" si="1"/>
        <v>2017</v>
      </c>
      <c r="B32">
        <v>306157</v>
      </c>
      <c r="C32">
        <v>327695</v>
      </c>
      <c r="D32" s="30">
        <f t="shared" si="4"/>
        <v>93.427424892049004</v>
      </c>
      <c r="E32">
        <v>87.5</v>
      </c>
      <c r="F32" s="30">
        <f t="shared" si="3"/>
        <v>88.817297208880575</v>
      </c>
      <c r="G32" s="30">
        <f t="shared" si="0"/>
        <v>95.108695652173907</v>
      </c>
      <c r="H32" s="30">
        <f t="shared" si="5"/>
        <v>96.115295869145356</v>
      </c>
      <c r="I32">
        <f>B32/(E32/100)</f>
        <v>349893.71428571426</v>
      </c>
      <c r="J32">
        <f>B32/(H32/100)</f>
        <v>318530.98638619663</v>
      </c>
      <c r="K32" s="1">
        <f>(I32-J32)/I32</f>
        <v>8.9635013774233246E-2</v>
      </c>
      <c r="L32" s="1">
        <f t="shared" si="2"/>
        <v>2.5045088604092165E-2</v>
      </c>
      <c r="M32" s="1">
        <f t="shared" si="2"/>
        <v>2.5867790327832131E-2</v>
      </c>
    </row>
    <row r="33" spans="1:13" x14ac:dyDescent="0.25">
      <c r="A33">
        <f t="shared" si="1"/>
        <v>2018</v>
      </c>
      <c r="B33">
        <v>318175</v>
      </c>
      <c r="C33">
        <v>335274</v>
      </c>
      <c r="D33" s="30">
        <f t="shared" si="4"/>
        <v>94.899992245148752</v>
      </c>
      <c r="E33">
        <v>89.6</v>
      </c>
      <c r="F33" s="30">
        <f t="shared" si="3"/>
        <v>90.217201491926758</v>
      </c>
      <c r="G33" s="30">
        <f t="shared" si="0"/>
        <v>97.391304347826093</v>
      </c>
      <c r="H33" s="30">
        <f t="shared" si="5"/>
        <v>97.630228416991613</v>
      </c>
      <c r="I33">
        <f>B33/(E33/100)</f>
        <v>355106.02678571432</v>
      </c>
      <c r="J33">
        <f>B33/(H33/100)</f>
        <v>325898.03912066302</v>
      </c>
      <c r="K33" s="1">
        <f>(I33-J33)/I33</f>
        <v>8.2251455795980088E-2</v>
      </c>
      <c r="L33" s="1">
        <f t="shared" si="2"/>
        <v>1.4896845205238003E-2</v>
      </c>
      <c r="M33" s="1">
        <f t="shared" si="2"/>
        <v>2.3128213735332952E-2</v>
      </c>
    </row>
    <row r="34" spans="1:13" x14ac:dyDescent="0.25">
      <c r="A34">
        <f t="shared" si="1"/>
        <v>2019</v>
      </c>
      <c r="B34">
        <v>332156</v>
      </c>
      <c r="C34">
        <v>341712</v>
      </c>
      <c r="D34" s="30">
        <f t="shared" si="4"/>
        <v>97.203492999953184</v>
      </c>
      <c r="E34">
        <v>92</v>
      </c>
      <c r="F34" s="30">
        <f t="shared" si="3"/>
        <v>92.407037200196996</v>
      </c>
      <c r="G34" s="30">
        <f t="shared" si="0"/>
        <v>100</v>
      </c>
      <c r="H34" s="30">
        <f t="shared" si="5"/>
        <v>100</v>
      </c>
      <c r="I34">
        <f>B34/(E34/100)</f>
        <v>361039.13043478259</v>
      </c>
      <c r="J34">
        <f>B34/(H34/100)</f>
        <v>332156</v>
      </c>
      <c r="K34" s="1">
        <f>(I34-J34)/I34</f>
        <v>7.999999999999996E-2</v>
      </c>
      <c r="L34" s="1">
        <f t="shared" si="2"/>
        <v>1.67079779038742E-2</v>
      </c>
      <c r="M34" s="1">
        <f t="shared" si="2"/>
        <v>1.9202204763864774E-2</v>
      </c>
    </row>
    <row r="35" spans="1:13" x14ac:dyDescent="0.25">
      <c r="A35">
        <f t="shared" si="1"/>
        <v>2020</v>
      </c>
      <c r="B35">
        <v>340958</v>
      </c>
      <c r="C35">
        <v>346273</v>
      </c>
      <c r="D35" s="30">
        <f t="shared" si="4"/>
        <v>98.46508390778375</v>
      </c>
      <c r="E35">
        <v>92.3</v>
      </c>
      <c r="F35" s="30">
        <f t="shared" si="3"/>
        <v>93.606375560922231</v>
      </c>
      <c r="G35" s="30">
        <f t="shared" si="0"/>
        <v>100.32608695652173</v>
      </c>
      <c r="H35" s="30">
        <f t="shared" si="5"/>
        <v>101.29788639162501</v>
      </c>
      <c r="I35">
        <f>B35/(E35/100)</f>
        <v>369401.95016251359</v>
      </c>
      <c r="J35">
        <f>B35/(H35/100)</f>
        <v>336589.4513157279</v>
      </c>
      <c r="K35" s="1">
        <f>(I35-J35)/I35</f>
        <v>8.8826003307102885E-2</v>
      </c>
      <c r="L35" s="1">
        <f t="shared" si="2"/>
        <v>2.3163194852757488E-2</v>
      </c>
      <c r="M35" s="1">
        <f t="shared" si="2"/>
        <v>1.3347497307674405E-2</v>
      </c>
    </row>
    <row r="36" spans="1:13" x14ac:dyDescent="0.25">
      <c r="A36">
        <f t="shared" si="1"/>
        <v>2021</v>
      </c>
      <c r="B36">
        <v>351706</v>
      </c>
      <c r="C36">
        <v>350844</v>
      </c>
      <c r="D36" s="30">
        <f t="shared" si="4"/>
        <v>100.24569324258074</v>
      </c>
      <c r="E36">
        <v>94.4</v>
      </c>
      <c r="F36" s="30">
        <f t="shared" si="3"/>
        <v>95.299121654312955</v>
      </c>
      <c r="G36" s="30">
        <f t="shared" si="0"/>
        <v>102.60869565217391</v>
      </c>
      <c r="H36" s="30">
        <f t="shared" si="5"/>
        <v>103.12972317016326</v>
      </c>
      <c r="I36">
        <f>B36/(E36/100)</f>
        <v>372569.91525423725</v>
      </c>
      <c r="J36">
        <f>B36/(H36/100)</f>
        <v>341032.62298075575</v>
      </c>
      <c r="K36" s="1">
        <f>(I36-J36)/I36</f>
        <v>8.4647984129262888E-2</v>
      </c>
      <c r="L36" s="1">
        <f t="shared" si="2"/>
        <v>8.5759295269826064E-3</v>
      </c>
      <c r="M36" s="1">
        <f t="shared" si="2"/>
        <v>1.3200567182540925E-2</v>
      </c>
    </row>
    <row r="37" spans="1:13" x14ac:dyDescent="0.25">
      <c r="A37">
        <f t="shared" si="1"/>
        <v>2022</v>
      </c>
      <c r="B37">
        <v>376800</v>
      </c>
      <c r="C37">
        <v>358207</v>
      </c>
      <c r="D37" s="30">
        <f t="shared" si="4"/>
        <v>105.19057416521731</v>
      </c>
      <c r="E37">
        <v>100</v>
      </c>
      <c r="F37" s="30">
        <f>D37*100/D$37</f>
        <v>100</v>
      </c>
      <c r="G37" s="30">
        <f t="shared" si="0"/>
        <v>108.69565217391305</v>
      </c>
      <c r="H37" s="30">
        <f t="shared" si="5"/>
        <v>108.2168664095929</v>
      </c>
      <c r="I37">
        <f>B37/(E37/100)</f>
        <v>376800</v>
      </c>
      <c r="J37">
        <f>B37/(H37/100)</f>
        <v>348189.71617034229</v>
      </c>
      <c r="K37" s="1">
        <f>(I37-J37)/I37</f>
        <v>7.5929627998030019E-2</v>
      </c>
      <c r="L37" s="1">
        <f t="shared" si="2"/>
        <v>1.1353801186218147E-2</v>
      </c>
      <c r="M37" s="1">
        <f t="shared" si="2"/>
        <v>2.0986535326241812E-2</v>
      </c>
    </row>
    <row r="38" spans="1:13" x14ac:dyDescent="0.25">
      <c r="A38">
        <f t="shared" si="1"/>
        <v>2023</v>
      </c>
      <c r="B38">
        <v>407863</v>
      </c>
      <c r="C38">
        <v>384042</v>
      </c>
      <c r="D38" s="30">
        <f t="shared" si="4"/>
        <v>106.20270699558903</v>
      </c>
      <c r="E38">
        <v>105.7</v>
      </c>
      <c r="F38" s="30">
        <f>D38*100/D$37</f>
        <v>100.96218966233801</v>
      </c>
      <c r="G38" s="30">
        <f t="shared" si="0"/>
        <v>114.89130434782609</v>
      </c>
      <c r="H38" s="30">
        <f t="shared" si="5"/>
        <v>109.25811791109213</v>
      </c>
      <c r="I38">
        <f>B38/(E38/100)</f>
        <v>385868.49574266793</v>
      </c>
      <c r="J38">
        <f>B38/(H38/100)</f>
        <v>373302.23858688021</v>
      </c>
      <c r="K38" s="1">
        <f>(I38-J38)/I38</f>
        <v>3.2566165142873034E-2</v>
      </c>
      <c r="L38" s="1">
        <f t="shared" si="2"/>
        <v>2.4067133075021053E-2</v>
      </c>
      <c r="M38" s="1">
        <f t="shared" si="2"/>
        <v>7.2123102005265158E-2</v>
      </c>
    </row>
    <row r="39" spans="1:13" x14ac:dyDescent="0.25">
      <c r="F39" s="30"/>
      <c r="I39" s="30"/>
      <c r="K39" s="1">
        <f>AVERAGE(K12:K38)</f>
        <v>7.2045780750751104E-2</v>
      </c>
      <c r="L39" s="1">
        <f t="shared" ref="L39:M39" si="6">AVERAGE(L12:L38)</f>
        <v>2.5798353792330694E-2</v>
      </c>
      <c r="M39" s="1">
        <f t="shared" si="6"/>
        <v>2.7248046013581231E-2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7ADEF-2DD5-41A7-9F36-5E1DD0187EE0}">
  <dimension ref="A1:S24"/>
  <sheetViews>
    <sheetView workbookViewId="0">
      <selection activeCell="Q1" sqref="Q1"/>
    </sheetView>
  </sheetViews>
  <sheetFormatPr defaultRowHeight="15" x14ac:dyDescent="0.25"/>
  <cols>
    <col min="2" max="2" width="14.42578125" bestFit="1" customWidth="1"/>
    <col min="3" max="3" width="11.85546875" bestFit="1" customWidth="1"/>
    <col min="4" max="4" width="16.140625" bestFit="1" customWidth="1"/>
    <col min="5" max="5" width="15.28515625" bestFit="1" customWidth="1"/>
    <col min="6" max="6" width="17.42578125" bestFit="1" customWidth="1"/>
    <col min="7" max="7" width="17.7109375" bestFit="1" customWidth="1"/>
    <col min="16" max="16" width="14" bestFit="1" customWidth="1"/>
  </cols>
  <sheetData>
    <row r="1" spans="1:19" s="21" customFormat="1" x14ac:dyDescent="0.25">
      <c r="A1" s="21" t="s">
        <v>345</v>
      </c>
      <c r="B1" s="21" t="s">
        <v>3</v>
      </c>
      <c r="C1" s="21" t="s">
        <v>347</v>
      </c>
      <c r="D1" s="21" t="s">
        <v>350</v>
      </c>
      <c r="E1" s="21" t="s">
        <v>353</v>
      </c>
      <c r="F1" s="21" t="s">
        <v>351</v>
      </c>
      <c r="G1" s="21" t="s">
        <v>352</v>
      </c>
      <c r="H1" s="21" t="s">
        <v>354</v>
      </c>
      <c r="I1" s="21" t="s">
        <v>355</v>
      </c>
      <c r="J1" s="21" t="s">
        <v>356</v>
      </c>
      <c r="K1" s="21" t="s">
        <v>357</v>
      </c>
      <c r="L1" s="21" t="s">
        <v>358</v>
      </c>
      <c r="M1" s="21" t="s">
        <v>359</v>
      </c>
      <c r="N1" s="21" t="s">
        <v>360</v>
      </c>
      <c r="O1" s="21" t="s">
        <v>361</v>
      </c>
      <c r="P1" s="21" t="s">
        <v>362</v>
      </c>
    </row>
    <row r="2" spans="1:19" x14ac:dyDescent="0.25">
      <c r="A2" s="2">
        <v>1997</v>
      </c>
      <c r="B2">
        <v>5.8737579186881335E-2</v>
      </c>
      <c r="C2">
        <v>2.2000000000000002E-2</v>
      </c>
      <c r="D2">
        <v>0.55300000000000005</v>
      </c>
      <c r="E2" s="20">
        <v>23.453585087904088</v>
      </c>
      <c r="F2" s="20">
        <v>10.085592011412269</v>
      </c>
      <c r="G2" s="20">
        <v>12.696148359486449</v>
      </c>
      <c r="H2" s="20">
        <v>5.4350927246790306</v>
      </c>
      <c r="I2" s="20">
        <v>6.5335235378031387</v>
      </c>
      <c r="J2" s="20">
        <v>7.6176890156918686</v>
      </c>
      <c r="K2" s="20">
        <v>8.7589158345221119</v>
      </c>
      <c r="L2" s="20">
        <v>11.7546362339515</v>
      </c>
      <c r="M2" s="20">
        <v>13.85164051355207</v>
      </c>
      <c r="N2" s="20">
        <v>16.804564907275321</v>
      </c>
      <c r="O2" s="20">
        <v>21.81169757489301</v>
      </c>
      <c r="P2">
        <v>11414140433.605402</v>
      </c>
    </row>
    <row r="3" spans="1:19" x14ac:dyDescent="0.25">
      <c r="A3" s="2">
        <v>1998</v>
      </c>
      <c r="B3">
        <v>5.1304607417250514E-2</v>
      </c>
      <c r="C3">
        <v>1.8000000000000002E-2</v>
      </c>
      <c r="D3">
        <v>0.55700000000000005</v>
      </c>
      <c r="E3" s="20">
        <v>24.13192030122109</v>
      </c>
      <c r="F3" s="20">
        <v>10.337078651685392</v>
      </c>
      <c r="G3" s="20">
        <v>13.174157303370785</v>
      </c>
      <c r="H3" s="20">
        <v>5.6179775280898872</v>
      </c>
      <c r="I3" s="20">
        <v>6.6713483146067407</v>
      </c>
      <c r="J3" s="20">
        <v>7.7808988764044935</v>
      </c>
      <c r="K3" s="20">
        <v>8.9747191011235934</v>
      </c>
      <c r="L3" s="20">
        <v>12.078651685393256</v>
      </c>
      <c r="M3" s="20">
        <v>14.283707865168537</v>
      </c>
      <c r="N3" s="20">
        <v>17.289325842696627</v>
      </c>
      <c r="O3" s="20">
        <v>22.415730337078649</v>
      </c>
      <c r="P3">
        <v>11501904305.274342</v>
      </c>
      <c r="R3" s="3"/>
      <c r="S3" s="3"/>
    </row>
    <row r="4" spans="1:19" x14ac:dyDescent="0.25">
      <c r="A4" s="2">
        <v>1999</v>
      </c>
      <c r="B4">
        <v>4.9303671995560357E-2</v>
      </c>
      <c r="C4">
        <v>1.7000000000000001E-2</v>
      </c>
      <c r="D4">
        <v>0.57999999999999996</v>
      </c>
      <c r="E4" s="20">
        <v>24.678216739572068</v>
      </c>
      <c r="F4" s="20">
        <v>10.624133148404994</v>
      </c>
      <c r="G4" s="20">
        <v>13.578363384188627</v>
      </c>
      <c r="H4" s="20">
        <v>5.7975034674063801</v>
      </c>
      <c r="I4" s="20">
        <v>6.8932038834951452</v>
      </c>
      <c r="J4" s="20">
        <v>8.0166435506241331</v>
      </c>
      <c r="K4" s="20">
        <v>9.2233009708737868</v>
      </c>
      <c r="L4" s="20">
        <v>12.385575589459085</v>
      </c>
      <c r="M4" s="20">
        <v>14.632454923717061</v>
      </c>
      <c r="N4" s="20">
        <v>17.766990291262136</v>
      </c>
      <c r="O4" s="20">
        <v>23.148404993065189</v>
      </c>
      <c r="P4">
        <v>11604705854.275558</v>
      </c>
      <c r="R4" s="3"/>
      <c r="S4" s="3"/>
    </row>
    <row r="5" spans="1:19" x14ac:dyDescent="0.25">
      <c r="A5" s="2">
        <v>2000</v>
      </c>
      <c r="B5">
        <v>4.3751283593100793E-2</v>
      </c>
      <c r="C5">
        <v>1.2E-2</v>
      </c>
      <c r="D5">
        <v>0.59</v>
      </c>
      <c r="E5" s="20">
        <v>25.826359916477806</v>
      </c>
      <c r="F5" s="20">
        <v>10.907840440165062</v>
      </c>
      <c r="G5" s="20">
        <v>14.057771664374142</v>
      </c>
      <c r="H5" s="20">
        <v>5.9972489683631371</v>
      </c>
      <c r="I5" s="20">
        <v>7.0563961485557085</v>
      </c>
      <c r="J5" s="20">
        <v>8.2530949105914715</v>
      </c>
      <c r="K5" s="20">
        <v>9.4773039889958728</v>
      </c>
      <c r="L5" s="20">
        <v>12.737276478679505</v>
      </c>
      <c r="M5" s="20">
        <v>15.103163686382395</v>
      </c>
      <c r="N5" s="20">
        <v>18.321870701513067</v>
      </c>
      <c r="O5" s="20">
        <v>23.755158184319122</v>
      </c>
      <c r="P5">
        <v>11632038302.056801</v>
      </c>
      <c r="R5" s="3"/>
      <c r="S5" s="3"/>
    </row>
    <row r="6" spans="1:19" x14ac:dyDescent="0.25">
      <c r="A6" s="2">
        <v>2001</v>
      </c>
      <c r="B6">
        <v>4.0693707968665276E-2</v>
      </c>
      <c r="C6">
        <v>1.6E-2</v>
      </c>
      <c r="D6">
        <v>0.60099999999999998</v>
      </c>
      <c r="E6" s="20">
        <v>26.257580657681526</v>
      </c>
      <c r="F6" s="20">
        <v>11.25</v>
      </c>
      <c r="G6" s="20">
        <v>14.646739130434781</v>
      </c>
      <c r="H6" s="20">
        <v>6.1548913043478262</v>
      </c>
      <c r="I6" s="20">
        <v>7.2690217391304346</v>
      </c>
      <c r="J6" s="20">
        <v>8.4782608695652186</v>
      </c>
      <c r="K6" s="20">
        <v>9.7690217391304355</v>
      </c>
      <c r="L6" s="20">
        <v>13.13858695652174</v>
      </c>
      <c r="M6" s="20">
        <v>15.638586956521738</v>
      </c>
      <c r="N6" s="20">
        <v>18.967391304347828</v>
      </c>
      <c r="O6" s="20">
        <v>24.823369565217391</v>
      </c>
      <c r="P6">
        <v>11749805819.298828</v>
      </c>
      <c r="R6" s="3"/>
      <c r="S6" s="3"/>
    </row>
    <row r="7" spans="1:19" x14ac:dyDescent="0.25">
      <c r="A7" s="2">
        <v>2002</v>
      </c>
      <c r="B7">
        <v>4.1440296816513789E-2</v>
      </c>
      <c r="C7">
        <v>1.4999999999999999E-2</v>
      </c>
      <c r="D7">
        <v>0.59299999999999997</v>
      </c>
      <c r="E7" s="20">
        <v>26.794530016736111</v>
      </c>
      <c r="F7" s="20">
        <v>11.570469798657717</v>
      </c>
      <c r="G7" s="20">
        <v>15.23489932885906</v>
      </c>
      <c r="H7" s="20">
        <v>6.4161073825503356</v>
      </c>
      <c r="I7" s="20">
        <v>7.476510067114094</v>
      </c>
      <c r="J7" s="20">
        <v>8.6979865771812079</v>
      </c>
      <c r="K7" s="20">
        <v>10.013422818791947</v>
      </c>
      <c r="L7" s="20">
        <v>13.530201342281879</v>
      </c>
      <c r="M7" s="20">
        <v>16.107382550335572</v>
      </c>
      <c r="N7" s="20">
        <v>19.597315436241612</v>
      </c>
      <c r="O7" s="20">
        <v>25.785234899328859</v>
      </c>
      <c r="P7">
        <v>11726040750.463724</v>
      </c>
      <c r="R7" s="3"/>
      <c r="S7" s="3"/>
    </row>
    <row r="8" spans="1:19" x14ac:dyDescent="0.25">
      <c r="A8" s="2">
        <v>2003</v>
      </c>
      <c r="B8">
        <v>3.8807305401862606E-2</v>
      </c>
      <c r="C8">
        <v>1.3999999999999999E-2</v>
      </c>
      <c r="D8">
        <v>0.58799999999999997</v>
      </c>
      <c r="E8" s="20">
        <v>27.5192466641222</v>
      </c>
      <c r="F8" s="20">
        <v>11.854304635761588</v>
      </c>
      <c r="G8" s="20">
        <v>15.536423841059603</v>
      </c>
      <c r="H8" s="20">
        <v>6.6357615894039732</v>
      </c>
      <c r="I8" s="20">
        <v>7.7748344370860929</v>
      </c>
      <c r="J8" s="20">
        <v>8.9933774834437088</v>
      </c>
      <c r="K8" s="20">
        <v>10.304635761589404</v>
      </c>
      <c r="L8" s="20">
        <v>13.867549668874172</v>
      </c>
      <c r="M8" s="20">
        <v>16.503311258278146</v>
      </c>
      <c r="N8" s="20">
        <v>20.052980132450333</v>
      </c>
      <c r="O8" s="20">
        <v>26.397350993377483</v>
      </c>
      <c r="P8">
        <v>11777956731.190231</v>
      </c>
      <c r="R8" s="3"/>
      <c r="S8" s="3"/>
    </row>
    <row r="9" spans="1:19" x14ac:dyDescent="0.25">
      <c r="A9" s="2">
        <v>2004</v>
      </c>
      <c r="B9">
        <v>3.6047778550116739E-2</v>
      </c>
      <c r="C9">
        <v>1.3999999999999999E-2</v>
      </c>
      <c r="D9">
        <v>0.59699999999999998</v>
      </c>
      <c r="E9" s="20">
        <v>27.922403859979028</v>
      </c>
      <c r="F9" s="20">
        <v>12.104575163398692</v>
      </c>
      <c r="G9" s="20">
        <v>15.686274509803921</v>
      </c>
      <c r="H9" s="20">
        <v>6.7712418300653594</v>
      </c>
      <c r="I9" s="20">
        <v>7.8692810457516336</v>
      </c>
      <c r="J9" s="20">
        <v>9.1372549019607838</v>
      </c>
      <c r="K9" s="20">
        <v>10.483660130718954</v>
      </c>
      <c r="L9" s="20">
        <v>14.183006535947712</v>
      </c>
      <c r="M9" s="20">
        <v>16.797385620915033</v>
      </c>
      <c r="N9" s="20">
        <v>20.405228758169933</v>
      </c>
      <c r="O9" s="20">
        <v>26.784313725490193</v>
      </c>
      <c r="P9">
        <v>11888209029.53101</v>
      </c>
      <c r="R9" s="3"/>
      <c r="S9" s="3"/>
    </row>
    <row r="10" spans="1:19" x14ac:dyDescent="0.25">
      <c r="A10" s="2">
        <v>2005</v>
      </c>
      <c r="B10">
        <v>3.5290549286935806E-2</v>
      </c>
      <c r="C10">
        <v>2.1000000000000001E-2</v>
      </c>
      <c r="D10">
        <v>0.59499999999999997</v>
      </c>
      <c r="E10" s="20">
        <v>28.497564732843653</v>
      </c>
      <c r="F10" s="20">
        <v>12.240717029449426</v>
      </c>
      <c r="G10" s="20">
        <v>16.005121638924457</v>
      </c>
      <c r="H10" s="20">
        <v>6.8629961587708079</v>
      </c>
      <c r="I10" s="20">
        <v>7.9769526248399503</v>
      </c>
      <c r="J10" s="20">
        <v>9.2317541613316276</v>
      </c>
      <c r="K10" s="20">
        <v>10.576184379001281</v>
      </c>
      <c r="L10" s="20">
        <v>14.366197183098594</v>
      </c>
      <c r="M10" s="20">
        <v>17.080665813060183</v>
      </c>
      <c r="N10" s="20">
        <v>20.92189500640205</v>
      </c>
      <c r="O10" s="20">
        <v>27.426376440460952</v>
      </c>
      <c r="P10">
        <v>12042848827.655704</v>
      </c>
      <c r="R10" s="3"/>
      <c r="S10" s="3"/>
    </row>
    <row r="11" spans="1:19" x14ac:dyDescent="0.25">
      <c r="A11" s="2">
        <v>2006</v>
      </c>
      <c r="B11">
        <v>4.1222826065545136E-2</v>
      </c>
      <c r="C11">
        <v>2.5000000000000001E-2</v>
      </c>
      <c r="D11">
        <v>0.59799999999999998</v>
      </c>
      <c r="E11" s="20">
        <v>29.005039286067948</v>
      </c>
      <c r="F11" s="20">
        <v>12.403003754693366</v>
      </c>
      <c r="G11" s="20">
        <v>16.232790988735921</v>
      </c>
      <c r="H11" s="20">
        <v>6.9837296620775966</v>
      </c>
      <c r="I11" s="20">
        <v>8.1226533166458079</v>
      </c>
      <c r="J11" s="20">
        <v>9.386733416770964</v>
      </c>
      <c r="K11" s="20">
        <v>10.725907384230288</v>
      </c>
      <c r="L11" s="20">
        <v>14.543178973717145</v>
      </c>
      <c r="M11" s="20">
        <v>17.321652065081352</v>
      </c>
      <c r="N11" s="20">
        <v>21.11389236545682</v>
      </c>
      <c r="O11" s="20">
        <v>27.722152690863577</v>
      </c>
      <c r="P11">
        <v>12121329530.855339</v>
      </c>
      <c r="R11" s="3"/>
      <c r="S11" s="3"/>
    </row>
    <row r="12" spans="1:19" x14ac:dyDescent="0.25">
      <c r="A12" s="2">
        <v>2007</v>
      </c>
      <c r="B12">
        <v>3.9622029691190289E-2</v>
      </c>
      <c r="C12">
        <v>2.4E-2</v>
      </c>
      <c r="D12">
        <v>0.60599999999999998</v>
      </c>
      <c r="E12" s="20">
        <v>29.65054695306597</v>
      </c>
      <c r="F12" s="20">
        <v>12.506112469437655</v>
      </c>
      <c r="G12" s="20">
        <v>16.356968215158926</v>
      </c>
      <c r="H12" s="20">
        <v>7.1271393643031793</v>
      </c>
      <c r="I12" s="20">
        <v>8.2029339853300733</v>
      </c>
      <c r="J12" s="20">
        <v>9.4865525672371636</v>
      </c>
      <c r="K12" s="20">
        <v>10.867970660146701</v>
      </c>
      <c r="L12" s="20">
        <v>14.657701711491443</v>
      </c>
      <c r="M12" s="20">
        <v>17.420537897310513</v>
      </c>
      <c r="N12" s="20">
        <v>21.234718826405871</v>
      </c>
      <c r="O12" s="20">
        <v>28.007334963325185</v>
      </c>
      <c r="P12">
        <v>12234970782.177177</v>
      </c>
      <c r="R12" s="3"/>
      <c r="S12" s="3"/>
    </row>
    <row r="13" spans="1:19" x14ac:dyDescent="0.25">
      <c r="A13" s="2">
        <v>2008</v>
      </c>
      <c r="B13">
        <v>4.2069052399498576E-2</v>
      </c>
      <c r="C13">
        <v>3.5000000000000003E-2</v>
      </c>
      <c r="D13">
        <v>0.59399999999999997</v>
      </c>
      <c r="E13" s="20">
        <v>29.48658621540417</v>
      </c>
      <c r="F13" s="20">
        <v>12.550177095631643</v>
      </c>
      <c r="G13" s="20">
        <v>16.458087367178276</v>
      </c>
      <c r="H13" s="20">
        <v>7.0838252656434477</v>
      </c>
      <c r="I13" s="20">
        <v>8.1936245572609216</v>
      </c>
      <c r="J13" s="20">
        <v>9.445100354191263</v>
      </c>
      <c r="K13" s="20">
        <v>10.850059031877214</v>
      </c>
      <c r="L13" s="20">
        <v>14.734356552538372</v>
      </c>
      <c r="M13" s="20">
        <v>17.532467532467532</v>
      </c>
      <c r="N13" s="20">
        <v>21.322314049586776</v>
      </c>
      <c r="O13" s="20">
        <v>27.95749704840614</v>
      </c>
      <c r="P13">
        <v>12298852002.401306</v>
      </c>
      <c r="R13" s="3"/>
      <c r="S13" s="3"/>
    </row>
    <row r="14" spans="1:19" x14ac:dyDescent="0.25">
      <c r="A14" s="2">
        <v>2009</v>
      </c>
      <c r="B14">
        <v>5.9738802914702079E-2</v>
      </c>
      <c r="C14">
        <v>0.02</v>
      </c>
      <c r="D14">
        <v>0.60399999999999998</v>
      </c>
      <c r="E14" s="20">
        <v>28.797750316756037</v>
      </c>
      <c r="F14" s="20">
        <v>12.725173210161662</v>
      </c>
      <c r="G14" s="20">
        <v>16.616628175519633</v>
      </c>
      <c r="H14" s="20">
        <v>7.1709006928406467</v>
      </c>
      <c r="I14" s="20">
        <v>8.3025404157043887</v>
      </c>
      <c r="J14" s="20">
        <v>9.5842956120092389</v>
      </c>
      <c r="K14" s="20">
        <v>10.981524249422632</v>
      </c>
      <c r="L14" s="20">
        <v>14.953810623556581</v>
      </c>
      <c r="M14" s="20">
        <v>17.736720554272516</v>
      </c>
      <c r="N14" s="20">
        <v>21.628175519630485</v>
      </c>
      <c r="O14" s="20">
        <v>28.314087759815241</v>
      </c>
      <c r="P14">
        <v>11941899080.401058</v>
      </c>
      <c r="R14" s="3"/>
      <c r="S14" s="3"/>
    </row>
    <row r="15" spans="1:19" x14ac:dyDescent="0.25">
      <c r="A15" s="2">
        <v>2010</v>
      </c>
      <c r="B15">
        <v>6.3298461988579524E-2</v>
      </c>
      <c r="C15">
        <v>2.5000000000000001E-2</v>
      </c>
      <c r="D15">
        <v>0.60499999999999998</v>
      </c>
      <c r="E15" s="20">
        <v>29.35084062113523</v>
      </c>
      <c r="F15" s="20">
        <v>12.472035794183446</v>
      </c>
      <c r="G15" s="20">
        <v>16.331096196868007</v>
      </c>
      <c r="H15" s="20">
        <v>7.0134228187919456</v>
      </c>
      <c r="I15" s="20">
        <v>8.143176733780761</v>
      </c>
      <c r="J15" s="20">
        <v>9.4071588366890388</v>
      </c>
      <c r="K15" s="20">
        <v>10.76062639821029</v>
      </c>
      <c r="L15" s="20">
        <v>14.630872483221477</v>
      </c>
      <c r="M15" s="20">
        <v>17.438478747203579</v>
      </c>
      <c r="N15" s="20">
        <v>21.26398210290828</v>
      </c>
      <c r="O15" s="20">
        <v>27.807606263982102</v>
      </c>
      <c r="P15">
        <v>12007167649.376156</v>
      </c>
      <c r="R15" s="3"/>
      <c r="S15" s="3"/>
    </row>
    <row r="16" spans="1:19" x14ac:dyDescent="0.25">
      <c r="A16" s="2">
        <v>2011</v>
      </c>
      <c r="B16">
        <v>6.3668677142935129E-2</v>
      </c>
      <c r="C16">
        <v>3.7999999999999999E-2</v>
      </c>
      <c r="D16">
        <v>0.6</v>
      </c>
      <c r="E16" s="20">
        <v>29.677788595425913</v>
      </c>
      <c r="F16" s="20">
        <v>11.916488222698073</v>
      </c>
      <c r="G16" s="20">
        <v>15.749464668094218</v>
      </c>
      <c r="H16" s="20">
        <v>6.7558886509635965</v>
      </c>
      <c r="I16" s="20">
        <v>7.7730192719486073</v>
      </c>
      <c r="J16" s="20">
        <v>8.9721627408993587</v>
      </c>
      <c r="K16" s="20">
        <v>10.267665952890791</v>
      </c>
      <c r="L16" s="20">
        <v>14.004282655246252</v>
      </c>
      <c r="M16" s="20">
        <v>16.670235546038544</v>
      </c>
      <c r="N16" s="20">
        <v>20.342612419700213</v>
      </c>
      <c r="O16" s="20">
        <v>26.766595289079227</v>
      </c>
      <c r="P16">
        <v>12043457809.774406</v>
      </c>
      <c r="R16" s="3"/>
      <c r="S16" s="3"/>
    </row>
    <row r="17" spans="1:19" x14ac:dyDescent="0.25">
      <c r="A17" s="2">
        <v>2012</v>
      </c>
      <c r="B17">
        <v>6.2570691691333599E-2</v>
      </c>
      <c r="C17">
        <v>2.6000000000000002E-2</v>
      </c>
      <c r="D17">
        <v>0.59299999999999997</v>
      </c>
      <c r="E17" s="20">
        <v>29.499508882885038</v>
      </c>
      <c r="F17" s="20">
        <v>11.73777315296566</v>
      </c>
      <c r="G17" s="20">
        <v>15.442247658688865</v>
      </c>
      <c r="H17" s="20">
        <v>6.7325702393340272</v>
      </c>
      <c r="I17" s="20">
        <v>7.7211238293444326</v>
      </c>
      <c r="J17" s="20">
        <v>8.8553590010405827</v>
      </c>
      <c r="K17" s="20">
        <v>10.166493236212279</v>
      </c>
      <c r="L17" s="20">
        <v>13.839750260145683</v>
      </c>
      <c r="M17" s="20">
        <v>16.441207075962541</v>
      </c>
      <c r="N17" s="20">
        <v>19.947970863683665</v>
      </c>
      <c r="O17" s="20">
        <v>26.014568158168576</v>
      </c>
      <c r="P17">
        <v>12287241909.496653</v>
      </c>
      <c r="R17" s="3"/>
      <c r="S17" s="3"/>
    </row>
    <row r="18" spans="1:19" x14ac:dyDescent="0.25">
      <c r="A18" s="2">
        <v>2013</v>
      </c>
      <c r="B18">
        <v>5.9037044522817911E-2</v>
      </c>
      <c r="C18">
        <v>2.3E-2</v>
      </c>
      <c r="D18">
        <v>0.59399999999999997</v>
      </c>
      <c r="E18" s="20">
        <v>29.423157499532145</v>
      </c>
      <c r="F18" s="20">
        <v>11.766497461928934</v>
      </c>
      <c r="G18" s="20">
        <v>15.370558375634518</v>
      </c>
      <c r="H18" s="20">
        <v>6.6700507614213205</v>
      </c>
      <c r="I18" s="20">
        <v>7.6649746192893398</v>
      </c>
      <c r="J18" s="20">
        <v>8.8527918781725887</v>
      </c>
      <c r="K18" s="20">
        <v>10.152284263959391</v>
      </c>
      <c r="L18" s="20">
        <v>13.81725888324873</v>
      </c>
      <c r="M18" s="20">
        <v>16.385786802030459</v>
      </c>
      <c r="N18" s="20">
        <v>19.847715736040609</v>
      </c>
      <c r="O18" s="20">
        <v>25.766497461928932</v>
      </c>
      <c r="P18">
        <v>12512998133.50708</v>
      </c>
      <c r="R18" s="3"/>
      <c r="S18" s="3"/>
    </row>
    <row r="19" spans="1:19" x14ac:dyDescent="0.25">
      <c r="A19" s="2">
        <v>2014</v>
      </c>
      <c r="B19">
        <v>4.8485571209350715E-2</v>
      </c>
      <c r="C19">
        <v>1.4999999999999999E-2</v>
      </c>
      <c r="D19">
        <v>0.58299999999999996</v>
      </c>
      <c r="E19" s="20">
        <v>29.578173052090396</v>
      </c>
      <c r="F19" s="20">
        <v>11.62</v>
      </c>
      <c r="G19" s="20">
        <v>15.12</v>
      </c>
      <c r="H19" s="20">
        <v>6.66</v>
      </c>
      <c r="I19" s="20">
        <v>7.62</v>
      </c>
      <c r="J19" s="20">
        <v>8.75</v>
      </c>
      <c r="K19" s="20">
        <v>10.01</v>
      </c>
      <c r="L19" s="20">
        <v>13.64</v>
      </c>
      <c r="M19" s="20">
        <v>16.170000000000002</v>
      </c>
      <c r="N19" s="20">
        <v>19.600000000000001</v>
      </c>
      <c r="O19" s="20">
        <v>25.46</v>
      </c>
      <c r="P19">
        <v>12858400788.092068</v>
      </c>
      <c r="R19" s="3"/>
      <c r="S19" s="3"/>
    </row>
    <row r="20" spans="1:19" x14ac:dyDescent="0.25">
      <c r="A20" s="2">
        <v>2015</v>
      </c>
      <c r="B20">
        <v>4.1649204859084167E-2</v>
      </c>
      <c r="C20">
        <v>4.0000000000000001E-3</v>
      </c>
      <c r="D20">
        <v>0.58599999999999997</v>
      </c>
      <c r="E20" s="20">
        <v>29.670761315114131</v>
      </c>
      <c r="F20" s="20">
        <v>11.78</v>
      </c>
      <c r="G20" s="20">
        <v>15.26</v>
      </c>
      <c r="H20" s="20">
        <v>6.88</v>
      </c>
      <c r="I20" s="20">
        <v>7.81</v>
      </c>
      <c r="J20" s="20">
        <v>8.92</v>
      </c>
      <c r="K20" s="20">
        <v>10.18</v>
      </c>
      <c r="L20" s="20">
        <v>13.8</v>
      </c>
      <c r="M20" s="20">
        <v>16.32</v>
      </c>
      <c r="N20" s="20">
        <v>19.73</v>
      </c>
      <c r="O20" s="20">
        <v>25.63</v>
      </c>
      <c r="P20">
        <v>13057221782.034294</v>
      </c>
      <c r="R20" s="3"/>
      <c r="S20" s="3"/>
    </row>
    <row r="21" spans="1:19" x14ac:dyDescent="0.25">
      <c r="A21" s="2">
        <v>2016</v>
      </c>
      <c r="B21">
        <v>3.8043443796313886E-2</v>
      </c>
      <c r="C21">
        <v>0.01</v>
      </c>
      <c r="D21">
        <v>0.58599999999999997</v>
      </c>
      <c r="E21" s="20">
        <v>29.837630332314934</v>
      </c>
      <c r="F21" s="20">
        <v>12.075471698113207</v>
      </c>
      <c r="G21" s="20">
        <v>15.620655412115193</v>
      </c>
      <c r="H21" s="20">
        <v>7.2492552135054611</v>
      </c>
      <c r="I21" s="20">
        <v>8.1231380337636541</v>
      </c>
      <c r="J21" s="20">
        <v>9.1559086395233358</v>
      </c>
      <c r="K21" s="20">
        <v>10.436941410129094</v>
      </c>
      <c r="L21" s="20">
        <v>14.101290963257197</v>
      </c>
      <c r="M21" s="20">
        <v>16.653426017874875</v>
      </c>
      <c r="N21" s="20">
        <v>20.188679245283016</v>
      </c>
      <c r="O21" s="20">
        <v>26.246276067527305</v>
      </c>
      <c r="P21">
        <v>13234585477.015654</v>
      </c>
      <c r="R21" s="3"/>
      <c r="S21" s="3"/>
    </row>
    <row r="22" spans="1:19" x14ac:dyDescent="0.25">
      <c r="A22" s="2">
        <v>2017</v>
      </c>
      <c r="B22">
        <v>3.4049310248549312E-2</v>
      </c>
      <c r="C22">
        <v>2.6000000000000002E-2</v>
      </c>
      <c r="D22">
        <v>0.58399999999999996</v>
      </c>
      <c r="E22" s="20">
        <v>30.418903772028205</v>
      </c>
      <c r="F22" s="20">
        <v>12.059961315280464</v>
      </c>
      <c r="G22" s="20">
        <v>15.628626692456479</v>
      </c>
      <c r="H22" s="20">
        <v>7.3694390715667311</v>
      </c>
      <c r="I22" s="20">
        <v>8.1818181818181817</v>
      </c>
      <c r="J22" s="20">
        <v>9.1876208897485494</v>
      </c>
      <c r="K22" s="20">
        <v>10.406189555125724</v>
      </c>
      <c r="L22" s="20">
        <v>14.052224371373306</v>
      </c>
      <c r="M22" s="20">
        <v>16.644100580270795</v>
      </c>
      <c r="N22" s="20">
        <v>20.125725338491293</v>
      </c>
      <c r="O22" s="20">
        <v>26.295938104448744</v>
      </c>
      <c r="P22">
        <v>13375116299.941542</v>
      </c>
      <c r="R22" s="3"/>
      <c r="S22" s="3"/>
    </row>
    <row r="23" spans="1:19" x14ac:dyDescent="0.25">
      <c r="A23" s="2">
        <v>2018</v>
      </c>
      <c r="B23">
        <v>3.1225521838540368E-2</v>
      </c>
      <c r="C23">
        <v>2.3E-2</v>
      </c>
      <c r="D23">
        <v>0.58899999999999997</v>
      </c>
      <c r="E23" s="20">
        <v>30.517310287371917</v>
      </c>
      <c r="F23" s="20">
        <v>12.058545797922566</v>
      </c>
      <c r="G23" s="20">
        <v>15.779036827195466</v>
      </c>
      <c r="H23" s="20">
        <v>7.5070821529745029</v>
      </c>
      <c r="I23" s="20">
        <v>8.2341831916902724</v>
      </c>
      <c r="J23" s="20">
        <v>9.2067988668555234</v>
      </c>
      <c r="K23" s="20">
        <v>10.443814919735598</v>
      </c>
      <c r="L23" s="20">
        <v>14.041548630783755</v>
      </c>
      <c r="M23" s="20">
        <v>16.723323890462698</v>
      </c>
      <c r="N23" s="20">
        <v>20.179414542020773</v>
      </c>
      <c r="O23" s="20">
        <v>26.581680830972608</v>
      </c>
      <c r="P23">
        <v>13488086554.335901</v>
      </c>
      <c r="R23" s="3"/>
      <c r="S23" s="3"/>
    </row>
    <row r="24" spans="1:19" x14ac:dyDescent="0.25">
      <c r="A24" s="2">
        <v>2019</v>
      </c>
      <c r="B24">
        <v>2.8295255481123494E-2</v>
      </c>
      <c r="C24">
        <v>1.7000000000000001E-2</v>
      </c>
      <c r="D24">
        <v>0.59099999999999997</v>
      </c>
      <c r="E24" s="20">
        <v>30.588740725606311</v>
      </c>
      <c r="F24" s="20">
        <v>12.319109461966603</v>
      </c>
      <c r="G24" s="20">
        <v>16.020408163265305</v>
      </c>
      <c r="H24" s="20">
        <v>7.7458256029684591</v>
      </c>
      <c r="I24" s="20">
        <v>8.5157699443413719</v>
      </c>
      <c r="J24" s="20">
        <v>9.471243042671615</v>
      </c>
      <c r="K24" s="20">
        <v>10.751391465677179</v>
      </c>
      <c r="L24" s="20">
        <v>14.378478664192949</v>
      </c>
      <c r="M24" s="20">
        <v>17.031539888682744</v>
      </c>
      <c r="N24" s="20">
        <v>20.500927643784788</v>
      </c>
      <c r="O24" s="20">
        <v>26.771799628942485</v>
      </c>
      <c r="P24">
        <v>13676931464.18396</v>
      </c>
      <c r="R24" s="3"/>
      <c r="S2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25-49 Unemployment Quarterly</vt:lpstr>
      <vt:lpstr>25-49 Unemployment Yearly</vt:lpstr>
      <vt:lpstr>Core Inflation</vt:lpstr>
      <vt:lpstr>Labour Share of Income</vt:lpstr>
      <vt:lpstr>Capital Consumption</vt:lpstr>
      <vt:lpstr>Combined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2025-03-17T19:45:13Z</dcterms:created>
  <dcterms:modified xsi:type="dcterms:W3CDTF">2025-03-25T17:52:41Z</dcterms:modified>
</cp:coreProperties>
</file>