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https://entuedu-my.sharepoint.com/personal/dion0020_e_ntu_edu_sg/Documents/FYP/"/>
    </mc:Choice>
  </mc:AlternateContent>
  <xr:revisionPtr revIDLastSave="9" documentId="14_{4CBCE8E9-AACE-3246-9D62-A00F7970E830}" xr6:coauthVersionLast="47" xr6:coauthVersionMax="47" xr10:uidLastSave="{05FE2982-D476-2A45-B2E2-2985E8C5FB8D}"/>
  <bookViews>
    <workbookView xWindow="0" yWindow="880" windowWidth="41120" windowHeight="24460"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2" i="8" l="1"/>
  <c r="K42" i="8"/>
  <c r="J42" i="8"/>
  <c r="I42" i="8"/>
  <c r="H42" i="8"/>
  <c r="G42" i="8"/>
  <c r="F42" i="8"/>
  <c r="L38" i="8"/>
  <c r="K38" i="8"/>
  <c r="J38" i="8"/>
  <c r="I38" i="8"/>
  <c r="H38" i="8"/>
  <c r="G38" i="8"/>
  <c r="F38" i="8"/>
  <c r="F34" i="8"/>
  <c r="F35" i="8"/>
  <c r="F36" i="8"/>
  <c r="F37" i="8"/>
  <c r="F39" i="8"/>
  <c r="F40" i="8"/>
  <c r="F41" i="8"/>
  <c r="F43" i="8"/>
  <c r="F44" i="8"/>
  <c r="F45" i="8"/>
  <c r="F46" i="8"/>
  <c r="F33" i="8"/>
  <c r="G33" i="8" l="1"/>
  <c r="H33" i="8"/>
  <c r="I33" i="8"/>
  <c r="J33" i="8"/>
  <c r="K33" i="8"/>
  <c r="L33" i="8"/>
  <c r="G43" i="8" l="1"/>
  <c r="G35" i="8"/>
  <c r="L36" i="8"/>
  <c r="L34" i="8"/>
  <c r="H34" i="8"/>
  <c r="I34" i="8"/>
  <c r="J34" i="8"/>
  <c r="K34" i="8"/>
  <c r="H36" i="8"/>
  <c r="I36" i="8"/>
  <c r="J36" i="8"/>
  <c r="K36" i="8"/>
  <c r="G34" i="8"/>
  <c r="G36" i="8"/>
  <c r="H43" i="8" l="1"/>
  <c r="L44" i="8"/>
  <c r="I44" i="8"/>
  <c r="J44" i="8"/>
  <c r="H44" i="8"/>
  <c r="K44" i="8"/>
  <c r="G44" i="8"/>
  <c r="L43" i="8"/>
  <c r="K43" i="8"/>
  <c r="J43" i="8"/>
  <c r="I43" i="8"/>
  <c r="L35" i="8"/>
  <c r="K35" i="8"/>
  <c r="J35" i="8"/>
  <c r="I35" i="8"/>
  <c r="H35" i="8"/>
  <c r="J39" i="8"/>
  <c r="G45" i="8"/>
  <c r="H37" i="8"/>
  <c r="J37" i="8"/>
  <c r="I37" i="8"/>
  <c r="K37" i="8"/>
  <c r="L37" i="8"/>
  <c r="G37" i="8"/>
  <c r="J45" i="8" l="1"/>
  <c r="I45" i="8"/>
  <c r="H39" i="8"/>
  <c r="H45" i="8"/>
  <c r="L45" i="8"/>
  <c r="K45" i="8"/>
  <c r="G39" i="8"/>
  <c r="L39" i="8"/>
  <c r="I39" i="8"/>
  <c r="K39" i="8"/>
  <c r="L46" i="8" l="1"/>
  <c r="K46" i="8"/>
  <c r="I46" i="8"/>
  <c r="J46" i="8"/>
  <c r="H46" i="8"/>
  <c r="G46" i="8"/>
  <c r="I40" i="8"/>
  <c r="J40" i="8"/>
  <c r="H40" i="8"/>
  <c r="G40" i="8"/>
  <c r="K40" i="8"/>
  <c r="L40" i="8"/>
  <c r="L41" i="8" l="1"/>
  <c r="H41" i="8"/>
  <c r="K41" i="8"/>
  <c r="J41" i="8"/>
  <c r="I41" i="8"/>
  <c r="G41" i="8"/>
</calcChain>
</file>

<file path=xl/sharedStrings.xml><?xml version="1.0" encoding="utf-8"?>
<sst xmlns="http://schemas.openxmlformats.org/spreadsheetml/2006/main" count="94" uniqueCount="76">
  <si>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</si>
  <si>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</si>
  <si>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</si>
  <si>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</si>
  <si>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</si>
  <si>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</si>
  <si>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</si>
  <si>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</si>
  <si>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</si>
  <si>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</si>
  <si>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</si>
  <si>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</si>
  <si>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</si>
  <si>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</si>
  <si>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</si>
  <si>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</si>
  <si>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</si>
  <si>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</si>
  <si>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</si>
  <si>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</si>
  <si>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</si>
  <si>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</si>
  <si>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</si>
  <si>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</si>
  <si>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</si>
  <si>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</si>
  <si>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CATEGORY</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</si>
  <si>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</si>
  <si>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</si>
  <si>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</si>
  <si>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</si>
  <si>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</si>
  <si>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</si>
  <si>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</si>
  <si>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</si>
  <si>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</si>
  <si>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</si>
  <si>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</si>
  <si>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</si>
  <si>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</si>
  <si>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</si>
  <si>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</si>
  <si>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4</t>
  </si>
  <si>
    <t>MILESTONE LABEL</t>
  </si>
  <si>
    <t>DATE</t>
  </si>
  <si>
    <t>Margin
Bottom</t>
  </si>
  <si>
    <t>Margin
Top</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</si>
  <si>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</si>
  <si>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</si>
  <si>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</si>
  <si>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</si>
  <si>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</si>
  <si>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</si>
  <si>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</si>
  <si>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</si>
  <si>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Planning</t>
  </si>
  <si>
    <t>Deliverables</t>
  </si>
  <si>
    <t>Define Project Scope</t>
  </si>
  <si>
    <t>Requirements Elicitation</t>
  </si>
  <si>
    <t>Literature Review</t>
  </si>
  <si>
    <t>Implementation
(Model Training)</t>
  </si>
  <si>
    <t>Implementation
(Mobile Deployment)</t>
  </si>
  <si>
    <t>Data Collection &amp; Preparation</t>
  </si>
  <si>
    <t>Model Refinement</t>
  </si>
  <si>
    <t>Model Deployment</t>
  </si>
  <si>
    <t>Interim FYP Report</t>
  </si>
  <si>
    <t>Final FYP Report</t>
  </si>
  <si>
    <t>Amended FYP Report</t>
  </si>
  <si>
    <t>Oral Presentation</t>
  </si>
  <si>
    <t>Self Testing &amp; Bug Fixing</t>
  </si>
  <si>
    <t>End of Planning Phase</t>
  </si>
  <si>
    <t>End of Implementation Phase</t>
  </si>
  <si>
    <t>FYP Completion</t>
  </si>
  <si>
    <t>Application Development</t>
  </si>
  <si>
    <t>Backend Development</t>
  </si>
  <si>
    <t>Model Training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</si>
</sst>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quot;#,##0.00_);[Red]\(&quot;$&quot;#,##0.00\)"/>
    <numFmt numFmtId="164" formatCode="m/d/yy;@"/>
  </numFmts>
  <fonts count="26">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3">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4" fillId="0" borderId="0" applyFont="0" applyFill="0" applyBorder="0" applyAlignment="0" applyProtection="0"/>
  </cellStyleXfs>
  <cellXfs count="6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top"/>
    </xf>
    <xf numFmtId="0" fontId="5" fillId="0" borderId="0" xfId="0" applyFont="1"/>
    <xf numFmtId="0" fontId="0" fillId="0" borderId="0" xfId="0"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Border="1" applyAlignment="1">
      <alignment horizontal="center" vertical="center"/>
    </xf>
    <xf numFmtId="0" fontId="9" fillId="2" borderId="1" xfId="0" applyFont="1" applyFill="1" applyBorder="1" applyAlignment="1">
      <alignment horizontal="center" vertical="center"/>
    </xf>
    <xf numFmtId="0" fontId="9" fillId="2" borderId="2" xfId="0" applyFont="1" applyFill="1" applyBorder="1" applyAlignment="1">
      <alignment horizontal="center" vertical="center"/>
    </xf>
    <xf numFmtId="0" fontId="0" fillId="4" borderId="0" xfId="0" applyFill="1" applyAlignment="1">
      <alignment vertical="top" wrapText="1"/>
    </xf>
    <xf numFmtId="0" fontId="13" fillId="4" borderId="0" xfId="1" applyFont="1" applyFill="1" applyAlignment="1" applyProtection="1">
      <alignment horizontal="center" vertical="top" wrapText="1"/>
    </xf>
    <xf numFmtId="0" fontId="14" fillId="4" borderId="0" xfId="0" applyFont="1" applyFill="1" applyAlignment="1">
      <alignment horizontal="center" vertical="top" wrapText="1"/>
    </xf>
    <xf numFmtId="0" fontId="15" fillId="0" borderId="0" xfId="0" applyFont="1"/>
    <xf numFmtId="0" fontId="11" fillId="3" borderId="4" xfId="0" applyFont="1" applyFill="1" applyBorder="1" applyAlignment="1">
      <alignment horizontal="left" vertical="center" indent="1"/>
    </xf>
    <xf numFmtId="0" fontId="11" fillId="3" borderId="5" xfId="0" applyFont="1" applyFill="1" applyBorder="1" applyAlignment="1">
      <alignment horizontal="left" vertical="center" indent="1"/>
    </xf>
    <xf numFmtId="0" fontId="11" fillId="3" borderId="5" xfId="0" applyFont="1" applyFill="1" applyBorder="1" applyAlignment="1">
      <alignment horizontal="center" vertical="center" wrapText="1"/>
    </xf>
    <xf numFmtId="0" fontId="12" fillId="5" borderId="5" xfId="0" applyFont="1" applyFill="1" applyBorder="1" applyAlignment="1">
      <alignment horizontal="center" vertical="center" wrapText="1"/>
    </xf>
    <xf numFmtId="0" fontId="12" fillId="5" borderId="6" xfId="0" applyFont="1" applyFill="1" applyBorder="1" applyAlignment="1">
      <alignment horizontal="center" vertical="center" wrapText="1"/>
    </xf>
    <xf numFmtId="0" fontId="10" fillId="0" borderId="7" xfId="0" applyFont="1" applyBorder="1" applyAlignment="1">
      <alignment vertical="center" wrapText="1"/>
    </xf>
    <xf numFmtId="0" fontId="0" fillId="0" borderId="1" xfId="0" applyBorder="1" applyAlignment="1">
      <alignment vertical="center"/>
    </xf>
    <xf numFmtId="164" fontId="0" fillId="0" borderId="1" xfId="0" applyNumberFormat="1" applyBorder="1" applyAlignment="1">
      <alignment horizontal="center" vertical="center"/>
    </xf>
    <xf numFmtId="164" fontId="9" fillId="0" borderId="1" xfId="0" applyNumberFormat="1" applyFont="1" applyBorder="1" applyAlignment="1">
      <alignment horizontal="center" vertical="center"/>
    </xf>
    <xf numFmtId="164" fontId="0" fillId="0" borderId="3" xfId="0" applyNumberFormat="1" applyBorder="1" applyAlignment="1">
      <alignment horizontal="center" vertical="center"/>
    </xf>
    <xf numFmtId="0" fontId="4" fillId="0" borderId="8" xfId="0" applyFont="1" applyBorder="1"/>
    <xf numFmtId="0" fontId="0" fillId="0" borderId="8" xfId="0" applyBorder="1"/>
    <xf numFmtId="0" fontId="18" fillId="0" borderId="9" xfId="0" applyFont="1" applyBorder="1" applyAlignment="1">
      <alignment horizontal="left" wrapText="1" indent="1"/>
    </xf>
    <xf numFmtId="0" fontId="6" fillId="0" borderId="8" xfId="0" applyFont="1" applyBorder="1"/>
    <xf numFmtId="0" fontId="18" fillId="0" borderId="8" xfId="0" applyFont="1" applyBorder="1" applyAlignment="1">
      <alignment horizontal="left" wrapText="1"/>
    </xf>
    <xf numFmtId="0" fontId="19" fillId="0" borderId="8" xfId="0" applyFont="1" applyBorder="1" applyAlignment="1">
      <alignment horizontal="left" wrapText="1"/>
    </xf>
    <xf numFmtId="0" fontId="20" fillId="0" borderId="8" xfId="1" applyFont="1" applyBorder="1" applyAlignment="1" applyProtection="1">
      <alignment horizontal="left" wrapText="1"/>
    </xf>
    <xf numFmtId="0" fontId="18" fillId="0" borderId="8" xfId="0" applyFont="1" applyBorder="1" applyAlignment="1">
      <alignment horizontal="left"/>
    </xf>
    <xf numFmtId="0" fontId="4" fillId="0" borderId="0" xfId="0" applyFont="1"/>
    <xf numFmtId="0" fontId="7" fillId="0" borderId="8" xfId="1" applyBorder="1" applyAlignment="1" applyProtection="1">
      <alignment horizontal="left" wrapText="1"/>
    </xf>
    <xf numFmtId="0" fontId="21" fillId="0" borderId="8" xfId="0" applyFont="1" applyBorder="1" applyAlignment="1">
      <alignment horizontal="left" wrapText="1"/>
    </xf>
    <xf numFmtId="0" fontId="7" fillId="0" borderId="0" xfId="1" applyAlignment="1" applyProtection="1">
      <alignment horizontal="left" vertical="top"/>
    </xf>
    <xf numFmtId="0" fontId="22" fillId="0" borderId="0" xfId="0" applyFont="1" applyAlignment="1">
      <alignment horizontal="right" vertical="center" indent="1"/>
    </xf>
    <xf numFmtId="0" fontId="17" fillId="0" borderId="0" xfId="0" applyFont="1" applyAlignment="1">
      <alignment vertical="center"/>
    </xf>
    <xf numFmtId="0" fontId="3" fillId="0" borderId="0" xfId="0" applyFont="1" applyAlignment="1">
      <alignment vertical="center"/>
    </xf>
    <xf numFmtId="0" fontId="4" fillId="0" borderId="9" xfId="0" applyFont="1" applyBorder="1"/>
    <xf numFmtId="0" fontId="0" fillId="0" borderId="9" xfId="0" applyBorder="1"/>
    <xf numFmtId="0" fontId="17" fillId="0" borderId="0" xfId="0" applyFont="1" applyAlignment="1">
      <alignment horizontal="left" vertical="center"/>
    </xf>
    <xf numFmtId="0" fontId="23" fillId="0" borderId="10" xfId="0" applyFont="1" applyBorder="1"/>
    <xf numFmtId="0" fontId="6" fillId="0" borderId="10" xfId="0" applyFont="1" applyBorder="1" applyAlignment="1">
      <alignment vertical="top"/>
    </xf>
    <xf numFmtId="0" fontId="0" fillId="0" borderId="11" xfId="0" applyBorder="1" applyAlignment="1">
      <alignment vertical="top"/>
    </xf>
    <xf numFmtId="9" fontId="0" fillId="2" borderId="12" xfId="2" applyFont="1" applyFill="1" applyBorder="1" applyAlignment="1">
      <alignment horizontal="center" vertical="center"/>
    </xf>
    <xf numFmtId="0" fontId="0" fillId="0" borderId="0" xfId="0" applyAlignment="1">
      <alignment horizontal="right" vertical="center" indent="1"/>
    </xf>
    <xf numFmtId="0" fontId="12" fillId="5" borderId="4" xfId="0" applyFont="1" applyFill="1" applyBorder="1" applyAlignment="1">
      <alignment horizontal="center" vertical="center" wrapText="1"/>
    </xf>
    <xf numFmtId="0" fontId="16" fillId="0" borderId="0" xfId="0" applyFont="1" applyAlignment="1">
      <alignment horizontal="left"/>
    </xf>
    <xf numFmtId="0" fontId="0" fillId="0" borderId="0" xfId="0" applyAlignment="1">
      <alignment horizontal="left"/>
    </xf>
    <xf numFmtId="0" fontId="25"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8" fontId="0" fillId="2" borderId="12" xfId="2" applyNumberFormat="1" applyFont="1" applyFill="1" applyBorder="1" applyAlignment="1">
      <alignment horizontal="center" vertical="center"/>
    </xf>
  </cellXfs>
  <cellStyles count="3">
    <cellStyle name="Hyperlink" xfId="1" builtinId="8" customBuiltin="1"/>
    <cellStyle name="Normal" xfId="0" builtinId="0"/>
    <cellStyle name="Per 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ProjectTimeline!$F$32:$F$46</c:f>
              <c:numCache>
                <c:formatCode>m/d/yy;@</c:formatCode>
                <c:ptCount val="15"/>
                <c:pt idx="1">
                  <c:v>45148</c:v>
                </c:pt>
                <c:pt idx="2">
                  <c:v>45148</c:v>
                </c:pt>
                <c:pt idx="3">
                  <c:v>45148</c:v>
                </c:pt>
                <c:pt idx="4">
                  <c:v>45190</c:v>
                </c:pt>
                <c:pt idx="5">
                  <c:v>45205</c:v>
                </c:pt>
                <c:pt idx="6">
                  <c:v>45259</c:v>
                </c:pt>
                <c:pt idx="7">
                  <c:v>45280</c:v>
                </c:pt>
                <c:pt idx="8">
                  <c:v>45259</c:v>
                </c:pt>
                <c:pt idx="9">
                  <c:v>45280</c:v>
                </c:pt>
                <c:pt idx="10">
                  <c:v>45293</c:v>
                </c:pt>
                <c:pt idx="11">
                  <c:v>45266</c:v>
                </c:pt>
                <c:pt idx="12">
                  <c:v>45320</c:v>
                </c:pt>
                <c:pt idx="13">
                  <c:v>45376</c:v>
                </c:pt>
                <c:pt idx="14">
                  <c:v>45401</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ProjectTimeline!$G$32:$G$46</c:f>
              <c:numCache>
                <c:formatCode>General</c:formatCode>
                <c:ptCount val="15"/>
                <c:pt idx="1">
                  <c:v>11</c:v>
                </c:pt>
                <c:pt idx="2">
                  <c:v>28</c:v>
                </c:pt>
                <c:pt idx="3">
                  <c:v>42</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ProjectTimeline!$H$32:$H$46</c:f>
              <c:numCache>
                <c:formatCode>General</c:formatCode>
                <c:ptCount val="15"/>
                <c:pt idx="1">
                  <c:v>0</c:v>
                </c:pt>
                <c:pt idx="2">
                  <c:v>0</c:v>
                </c:pt>
                <c:pt idx="3">
                  <c:v>0</c:v>
                </c:pt>
                <c:pt idx="4">
                  <c:v>117</c:v>
                </c:pt>
                <c:pt idx="5">
                  <c:v>36</c:v>
                </c:pt>
                <c:pt idx="6">
                  <c:v>53</c:v>
                </c:pt>
                <c:pt idx="7">
                  <c:v>14</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ProjectTimeline!$I$32:$I$46</c:f>
              <c:numCache>
                <c:formatCode>General</c:formatCode>
                <c:ptCount val="15"/>
                <c:pt idx="1">
                  <c:v>0</c:v>
                </c:pt>
                <c:pt idx="2">
                  <c:v>0</c:v>
                </c:pt>
                <c:pt idx="3">
                  <c:v>0</c:v>
                </c:pt>
                <c:pt idx="4">
                  <c:v>0</c:v>
                </c:pt>
                <c:pt idx="5">
                  <c:v>0</c:v>
                </c:pt>
                <c:pt idx="6">
                  <c:v>0</c:v>
                </c:pt>
                <c:pt idx="7">
                  <c:v>0</c:v>
                </c:pt>
                <c:pt idx="8">
                  <c:v>22</c:v>
                </c:pt>
                <c:pt idx="9">
                  <c:v>14</c:v>
                </c:pt>
                <c:pt idx="10">
                  <c:v>19</c:v>
                </c:pt>
                <c:pt idx="11">
                  <c:v>0</c:v>
                </c:pt>
                <c:pt idx="12">
                  <c:v>0</c:v>
                </c:pt>
                <c:pt idx="13">
                  <c:v>0</c:v>
                </c:pt>
                <c:pt idx="14">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ProjectTimeline!$J$32:$J$46</c:f>
              <c:numCache>
                <c:formatCode>General</c:formatCode>
                <c:ptCount val="15"/>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ProjectTimeline!$K$32:$K$46</c:f>
              <c:numCache>
                <c:formatCode>General</c:formatCode>
                <c:ptCount val="15"/>
                <c:pt idx="1">
                  <c:v>0</c:v>
                </c:pt>
                <c:pt idx="2">
                  <c:v>0</c:v>
                </c:pt>
                <c:pt idx="3">
                  <c:v>0</c:v>
                </c:pt>
                <c:pt idx="4">
                  <c:v>0</c:v>
                </c:pt>
                <c:pt idx="5">
                  <c:v>0</c:v>
                </c:pt>
                <c:pt idx="6">
                  <c:v>0</c:v>
                </c:pt>
                <c:pt idx="7">
                  <c:v>0</c:v>
                </c:pt>
                <c:pt idx="8">
                  <c:v>0</c:v>
                </c:pt>
                <c:pt idx="9">
                  <c:v>0</c:v>
                </c:pt>
                <c:pt idx="10">
                  <c:v>0</c:v>
                </c:pt>
                <c:pt idx="11">
                  <c:v>55</c:v>
                </c:pt>
                <c:pt idx="12">
                  <c:v>57</c:v>
                </c:pt>
                <c:pt idx="13">
                  <c:v>26</c:v>
                </c:pt>
                <c:pt idx="14">
                  <c:v>27</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ProjectTimeline!$L$32:$L$46</c:f>
              <c:numCache>
                <c:formatCode>General</c:formatCode>
                <c:ptCount val="15"/>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ProjectTimeline!$B$51</c:f>
              <c:strCache>
                <c:ptCount val="1"/>
                <c:pt idx="0">
                  <c:v>End of Planning Phase</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(ProjectTimeline!$C$51,ProjectTimeline!$C$51)</c:f>
              <c:numCache>
                <c:formatCode>m/d/yy;@</c:formatCode>
                <c:ptCount val="2"/>
                <c:pt idx="0">
                  <c:v>45190</c:v>
                </c:pt>
                <c:pt idx="1">
                  <c:v>45190</c:v>
                </c:pt>
              </c:numCache>
            </c:numRef>
          </c:xVal>
          <c:yVal>
            <c:numRef>
              <c:f>ProjectTimeline!$D$51:$E$51</c:f>
              <c:numCache>
                <c:formatCode>0%</c:formatCode>
                <c:ptCount val="2"/>
                <c:pt idx="0">
                  <c:v>0.7</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ProjectTimeline!$B$52</c:f>
              <c:strCache>
                <c:ptCount val="1"/>
                <c:pt idx="0">
                  <c:v>End of Implementation Phase</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(ProjectTimeline!$C$52,ProjectTimeline!$C$52)</c:f>
              <c:numCache>
                <c:formatCode>m/d/yy;@</c:formatCode>
                <c:ptCount val="2"/>
                <c:pt idx="0">
                  <c:v>45312</c:v>
                </c:pt>
                <c:pt idx="1">
                  <c:v>45312</c:v>
                </c:pt>
              </c:numCache>
            </c:numRef>
          </c:xVal>
          <c:yVal>
            <c:numRef>
              <c:f>ProjectTimeline!$D$52:$E$52</c:f>
              <c:numCache>
                <c:formatCode>0%</c:formatCode>
                <c:ptCount val="2"/>
                <c:pt idx="0">
                  <c:v>0.25</c:v>
                </c:pt>
                <c:pt idx="1">
                  <c:v>0.7</c:v>
                </c:pt>
              </c:numCache>
            </c:numRef>
          </c:yVal>
          <c:smooth val="0"/>
          <c:extLst>
            <c:ext xmlns:c16="http://schemas.microsoft.com/office/drawing/2014/chart" uri="{C3380CC4-5D6E-409C-BE32-E72D297353CC}">
              <c16:uniqueId val="{00000003-F923-4553-B6A2-A589FB58A1B5}"/>
            </c:ext>
          </c:extLst>
        </c:ser>
        <c:ser>
          <c:idx val="10"/>
          <c:order val="9"/>
          <c:tx>
            <c:strRef>
              <c:f>ProjectTimeline!$B$53</c:f>
              <c:strCache>
                <c:ptCount val="1"/>
                <c:pt idx="0">
                  <c:v>FYP Completion</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(ProjectTimeline!$C$53,ProjectTimeline!$C$53)</c:f>
              <c:numCache>
                <c:formatCode>m/d/yy;@</c:formatCode>
                <c:ptCount val="2"/>
                <c:pt idx="0">
                  <c:v>45428</c:v>
                </c:pt>
                <c:pt idx="1">
                  <c:v>45428</c:v>
                </c:pt>
              </c:numCache>
            </c:numRef>
          </c:xVal>
          <c:yVal>
            <c:numRef>
              <c:f>ProjectTimeline!$D$53:$E$53</c:f>
              <c:numCache>
                <c:formatCode>0%</c:formatCode>
                <c:ptCount val="2"/>
                <c:pt idx="0">
                  <c:v>0</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ProjectTimeline!$B$54</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(ProjectTimeline!$C$54,ProjectTimeline!$C$54)</c:f>
              <c:numCache>
                <c:formatCode>m/d/yy;@</c:formatCode>
                <c:ptCount val="2"/>
              </c:numCache>
            </c:numRef>
          </c:xVal>
          <c:yVal>
            <c:numRef>
              <c:f>ProjectTimeline!$D$54:$E$54</c:f>
              <c:numCache>
                <c:formatCode>0%</c:formatCode>
                <c:ptCount val="2"/>
                <c:pt idx="0" formatCode="&quot;$&quot;#,##0.00_);[Red]\(&quot;$&quot;#,##0.00\)">
                  <c:v>0.05</c:v>
                </c:pt>
                <c:pt idx="1">
                  <c:v>1</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5444"/>
          <c:min val="45139"/>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409]mmm\ d\,\ 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3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ProjectTimeline!$F$32:$F$46</c:f>
              <c:numCache>
                <c:formatCode>m/d/yy;@</c:formatCode>
                <c:ptCount val="15"/>
                <c:pt idx="1">
                  <c:v>45148</c:v>
                </c:pt>
                <c:pt idx="2">
                  <c:v>45148</c:v>
                </c:pt>
                <c:pt idx="3">
                  <c:v>45148</c:v>
                </c:pt>
                <c:pt idx="4">
                  <c:v>45190</c:v>
                </c:pt>
                <c:pt idx="5">
                  <c:v>45205</c:v>
                </c:pt>
                <c:pt idx="6">
                  <c:v>45259</c:v>
                </c:pt>
                <c:pt idx="7">
                  <c:v>45280</c:v>
                </c:pt>
                <c:pt idx="8">
                  <c:v>45259</c:v>
                </c:pt>
                <c:pt idx="9">
                  <c:v>45280</c:v>
                </c:pt>
                <c:pt idx="10">
                  <c:v>45293</c:v>
                </c:pt>
                <c:pt idx="11">
                  <c:v>45266</c:v>
                </c:pt>
                <c:pt idx="12">
                  <c:v>45320</c:v>
                </c:pt>
                <c:pt idx="13">
                  <c:v>45376</c:v>
                </c:pt>
                <c:pt idx="14">
                  <c:v>45401</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ProjectTimeline!$G$32:$G$46</c:f>
              <c:numCache>
                <c:formatCode>General</c:formatCode>
                <c:ptCount val="15"/>
                <c:pt idx="1">
                  <c:v>11</c:v>
                </c:pt>
                <c:pt idx="2">
                  <c:v>28</c:v>
                </c:pt>
                <c:pt idx="3">
                  <c:v>42</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ProjectTimeline!$H$32:$H$46</c:f>
              <c:numCache>
                <c:formatCode>General</c:formatCode>
                <c:ptCount val="15"/>
                <c:pt idx="1">
                  <c:v>0</c:v>
                </c:pt>
                <c:pt idx="2">
                  <c:v>0</c:v>
                </c:pt>
                <c:pt idx="3">
                  <c:v>0</c:v>
                </c:pt>
                <c:pt idx="4">
                  <c:v>117</c:v>
                </c:pt>
                <c:pt idx="5">
                  <c:v>36</c:v>
                </c:pt>
                <c:pt idx="6">
                  <c:v>53</c:v>
                </c:pt>
                <c:pt idx="7">
                  <c:v>14</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ProjectTimeline!$I$32:$I$46</c:f>
              <c:numCache>
                <c:formatCode>General</c:formatCode>
                <c:ptCount val="15"/>
                <c:pt idx="1">
                  <c:v>0</c:v>
                </c:pt>
                <c:pt idx="2">
                  <c:v>0</c:v>
                </c:pt>
                <c:pt idx="3">
                  <c:v>0</c:v>
                </c:pt>
                <c:pt idx="4">
                  <c:v>0</c:v>
                </c:pt>
                <c:pt idx="5">
                  <c:v>0</c:v>
                </c:pt>
                <c:pt idx="6">
                  <c:v>0</c:v>
                </c:pt>
                <c:pt idx="7">
                  <c:v>0</c:v>
                </c:pt>
                <c:pt idx="8">
                  <c:v>22</c:v>
                </c:pt>
                <c:pt idx="9">
                  <c:v>14</c:v>
                </c:pt>
                <c:pt idx="10">
                  <c:v>19</c:v>
                </c:pt>
                <c:pt idx="11">
                  <c:v>0</c:v>
                </c:pt>
                <c:pt idx="12">
                  <c:v>0</c:v>
                </c:pt>
                <c:pt idx="13">
                  <c:v>0</c:v>
                </c:pt>
                <c:pt idx="14">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ProjectTimeline!$J$32:$J$46</c:f>
              <c:numCache>
                <c:formatCode>General</c:formatCode>
                <c:ptCount val="15"/>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ProjectTimeline!$K$32:$K$46</c:f>
              <c:numCache>
                <c:formatCode>General</c:formatCode>
                <c:ptCount val="15"/>
                <c:pt idx="1">
                  <c:v>0</c:v>
                </c:pt>
                <c:pt idx="2">
                  <c:v>0</c:v>
                </c:pt>
                <c:pt idx="3">
                  <c:v>0</c:v>
                </c:pt>
                <c:pt idx="4">
                  <c:v>0</c:v>
                </c:pt>
                <c:pt idx="5">
                  <c:v>0</c:v>
                </c:pt>
                <c:pt idx="6">
                  <c:v>0</c:v>
                </c:pt>
                <c:pt idx="7">
                  <c:v>0</c:v>
                </c:pt>
                <c:pt idx="8">
                  <c:v>0</c:v>
                </c:pt>
                <c:pt idx="9">
                  <c:v>0</c:v>
                </c:pt>
                <c:pt idx="10">
                  <c:v>0</c:v>
                </c:pt>
                <c:pt idx="11">
                  <c:v>55</c:v>
                </c:pt>
                <c:pt idx="12">
                  <c:v>57</c:v>
                </c:pt>
                <c:pt idx="13">
                  <c:v>26</c:v>
                </c:pt>
                <c:pt idx="14">
                  <c:v>27</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ProjectTimeline!$L$32:$L$46</c:f>
              <c:numCache>
                <c:formatCode>General</c:formatCode>
                <c:ptCount val="15"/>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ProjectTimeline!$B$51</c:f>
              <c:strCache>
                <c:ptCount val="1"/>
                <c:pt idx="0">
                  <c:v>End of Planning Phase</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(ProjectTimeline!$C$51,ProjectTimeline!$C$51)</c:f>
              <c:numCache>
                <c:formatCode>m/d/yy;@</c:formatCode>
                <c:ptCount val="2"/>
                <c:pt idx="0">
                  <c:v>45190</c:v>
                </c:pt>
                <c:pt idx="1">
                  <c:v>45190</c:v>
                </c:pt>
              </c:numCache>
            </c:numRef>
          </c:xVal>
          <c:yVal>
            <c:numRef>
              <c:f>ProjectTimeline!$D$51:$E$51</c:f>
              <c:numCache>
                <c:formatCode>0%</c:formatCode>
                <c:ptCount val="2"/>
                <c:pt idx="0">
                  <c:v>0.7</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ProjectTimeline!$B$52</c:f>
              <c:strCache>
                <c:ptCount val="1"/>
                <c:pt idx="0">
                  <c:v>End of Implementation Phase</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(ProjectTimeline!$C$52,ProjectTimeline!$C$52)</c:f>
              <c:numCache>
                <c:formatCode>m/d/yy;@</c:formatCode>
                <c:ptCount val="2"/>
                <c:pt idx="0">
                  <c:v>45312</c:v>
                </c:pt>
                <c:pt idx="1">
                  <c:v>45312</c:v>
                </c:pt>
              </c:numCache>
            </c:numRef>
          </c:xVal>
          <c:yVal>
            <c:numRef>
              <c:f>ProjectTimeline!$D$52:$E$52</c:f>
              <c:numCache>
                <c:formatCode>0%</c:formatCode>
                <c:ptCount val="2"/>
                <c:pt idx="0">
                  <c:v>0.25</c:v>
                </c:pt>
                <c:pt idx="1">
                  <c:v>0.7</c:v>
                </c:pt>
              </c:numCache>
            </c:numRef>
          </c:yVal>
          <c:smooth val="0"/>
          <c:extLst>
            <c:ext xmlns:c16="http://schemas.microsoft.com/office/drawing/2014/chart" uri="{C3380CC4-5D6E-409C-BE32-E72D297353CC}">
              <c16:uniqueId val="{00000003-F923-4553-B6A2-A589FB58A1B5}"/>
            </c:ext>
          </c:extLst>
        </c:ser>
        <c:ser>
          <c:idx val="10"/>
          <c:order val="9"/>
          <c:tx>
            <c:strRef>
              <c:f>ProjectTimeline!$B$53</c:f>
              <c:strCache>
                <c:ptCount val="1"/>
                <c:pt idx="0">
                  <c:v>FYP Completion</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(ProjectTimeline!$C$53,ProjectTimeline!$C$53)</c:f>
              <c:numCache>
                <c:formatCode>m/d/yy;@</c:formatCode>
                <c:ptCount val="2"/>
                <c:pt idx="0">
                  <c:v>45428</c:v>
                </c:pt>
                <c:pt idx="1">
                  <c:v>45428</c:v>
                </c:pt>
              </c:numCache>
            </c:numRef>
          </c:xVal>
          <c:yVal>
            <c:numRef>
              <c:f>ProjectTimeline!$D$53:$E$53</c:f>
              <c:numCache>
                <c:formatCode>0%</c:formatCode>
                <c:ptCount val="2"/>
                <c:pt idx="0">
                  <c:v>0</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ProjectTimeline!$B$54</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(ProjectTimeline!$C$54,ProjectTimeline!$C$54)</c:f>
              <c:numCache>
                <c:formatCode>m/d/yy;@</c:formatCode>
                <c:ptCount val="2"/>
              </c:numCache>
            </c:numRef>
          </c:xVal>
          <c:yVal>
            <c:numRef>
              <c:f>ProjectTimeline!$D$54:$E$54</c:f>
              <c:numCache>
                <c:formatCode>0%</c:formatCode>
                <c:ptCount val="2"/>
                <c:pt idx="0" formatCode="&quot;$&quot;#,##0.00_);[Red]\(&quot;$&quot;#,##0.00\)">
                  <c:v>0.05</c:v>
                </c:pt>
                <c:pt idx="1">
                  <c:v>1</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5444"/>
          <c:min val="45139"/>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409]mmm\ d\,\ 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3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ProjectTimeline!$F$32:$F$46</c:f>
              <c:numCache>
                <c:formatCode>m/d/yy;@</c:formatCode>
                <c:ptCount val="15"/>
                <c:pt idx="1">
                  <c:v>45148</c:v>
                </c:pt>
                <c:pt idx="2">
                  <c:v>45148</c:v>
                </c:pt>
                <c:pt idx="3">
                  <c:v>45148</c:v>
                </c:pt>
                <c:pt idx="4">
                  <c:v>45190</c:v>
                </c:pt>
                <c:pt idx="5">
                  <c:v>45205</c:v>
                </c:pt>
                <c:pt idx="6">
                  <c:v>45259</c:v>
                </c:pt>
                <c:pt idx="7">
                  <c:v>45280</c:v>
                </c:pt>
                <c:pt idx="8">
                  <c:v>45259</c:v>
                </c:pt>
                <c:pt idx="9">
                  <c:v>45280</c:v>
                </c:pt>
                <c:pt idx="10">
                  <c:v>45293</c:v>
                </c:pt>
                <c:pt idx="11">
                  <c:v>45266</c:v>
                </c:pt>
                <c:pt idx="12">
                  <c:v>45320</c:v>
                </c:pt>
                <c:pt idx="13">
                  <c:v>45376</c:v>
                </c:pt>
                <c:pt idx="14">
                  <c:v>45401</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ProjectTimeline!$G$32:$G$46</c:f>
              <c:numCache>
                <c:formatCode>General</c:formatCode>
                <c:ptCount val="15"/>
                <c:pt idx="1">
                  <c:v>11</c:v>
                </c:pt>
                <c:pt idx="2">
                  <c:v>28</c:v>
                </c:pt>
                <c:pt idx="3">
                  <c:v>42</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ProjectTimeline!$H$32:$H$46</c:f>
              <c:numCache>
                <c:formatCode>General</c:formatCode>
                <c:ptCount val="15"/>
                <c:pt idx="1">
                  <c:v>0</c:v>
                </c:pt>
                <c:pt idx="2">
                  <c:v>0</c:v>
                </c:pt>
                <c:pt idx="3">
                  <c:v>0</c:v>
                </c:pt>
                <c:pt idx="4">
                  <c:v>117</c:v>
                </c:pt>
                <c:pt idx="5">
                  <c:v>36</c:v>
                </c:pt>
                <c:pt idx="6">
                  <c:v>53</c:v>
                </c:pt>
                <c:pt idx="7">
                  <c:v>14</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ProjectTimeline!$I$32:$I$46</c:f>
              <c:numCache>
                <c:formatCode>General</c:formatCode>
                <c:ptCount val="15"/>
                <c:pt idx="1">
                  <c:v>0</c:v>
                </c:pt>
                <c:pt idx="2">
                  <c:v>0</c:v>
                </c:pt>
                <c:pt idx="3">
                  <c:v>0</c:v>
                </c:pt>
                <c:pt idx="4">
                  <c:v>0</c:v>
                </c:pt>
                <c:pt idx="5">
                  <c:v>0</c:v>
                </c:pt>
                <c:pt idx="6">
                  <c:v>0</c:v>
                </c:pt>
                <c:pt idx="7">
                  <c:v>0</c:v>
                </c:pt>
                <c:pt idx="8">
                  <c:v>22</c:v>
                </c:pt>
                <c:pt idx="9">
                  <c:v>14</c:v>
                </c:pt>
                <c:pt idx="10">
                  <c:v>19</c:v>
                </c:pt>
                <c:pt idx="11">
                  <c:v>0</c:v>
                </c:pt>
                <c:pt idx="12">
                  <c:v>0</c:v>
                </c:pt>
                <c:pt idx="13">
                  <c:v>0</c:v>
                </c:pt>
                <c:pt idx="14">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ProjectTimeline!$J$32:$J$46</c:f>
              <c:numCache>
                <c:formatCode>General</c:formatCode>
                <c:ptCount val="15"/>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ProjectTimeline!$K$32:$K$46</c:f>
              <c:numCache>
                <c:formatCode>General</c:formatCode>
                <c:ptCount val="15"/>
                <c:pt idx="1">
                  <c:v>0</c:v>
                </c:pt>
                <c:pt idx="2">
                  <c:v>0</c:v>
                </c:pt>
                <c:pt idx="3">
                  <c:v>0</c:v>
                </c:pt>
                <c:pt idx="4">
                  <c:v>0</c:v>
                </c:pt>
                <c:pt idx="5">
                  <c:v>0</c:v>
                </c:pt>
                <c:pt idx="6">
                  <c:v>0</c:v>
                </c:pt>
                <c:pt idx="7">
                  <c:v>0</c:v>
                </c:pt>
                <c:pt idx="8">
                  <c:v>0</c:v>
                </c:pt>
                <c:pt idx="9">
                  <c:v>0</c:v>
                </c:pt>
                <c:pt idx="10">
                  <c:v>0</c:v>
                </c:pt>
                <c:pt idx="11">
                  <c:v>55</c:v>
                </c:pt>
                <c:pt idx="12">
                  <c:v>57</c:v>
                </c:pt>
                <c:pt idx="13">
                  <c:v>26</c:v>
                </c:pt>
                <c:pt idx="14">
                  <c:v>27</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ProjectTimeline!$L$32:$L$46</c:f>
              <c:numCache>
                <c:formatCode>General</c:formatCode>
                <c:ptCount val="15"/>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ProjectTimeline!$B$51</c:f>
              <c:strCache>
                <c:ptCount val="1"/>
                <c:pt idx="0">
                  <c:v>End of Planning Phase</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(ProjectTimeline!$C$51,ProjectTimeline!$C$51)</c:f>
              <c:numCache>
                <c:formatCode>m/d/yy;@</c:formatCode>
                <c:ptCount val="2"/>
                <c:pt idx="0">
                  <c:v>45190</c:v>
                </c:pt>
                <c:pt idx="1">
                  <c:v>45190</c:v>
                </c:pt>
              </c:numCache>
            </c:numRef>
          </c:xVal>
          <c:yVal>
            <c:numRef>
              <c:f>ProjectTimeline!$D$51:$E$51</c:f>
              <c:numCache>
                <c:formatCode>0%</c:formatCode>
                <c:ptCount val="2"/>
                <c:pt idx="0">
                  <c:v>0.7</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ProjectTimeline!$B$52</c:f>
              <c:strCache>
                <c:ptCount val="1"/>
                <c:pt idx="0">
                  <c:v>End of Implementation Phase</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(ProjectTimeline!$C$52,ProjectTimeline!$C$52)</c:f>
              <c:numCache>
                <c:formatCode>m/d/yy;@</c:formatCode>
                <c:ptCount val="2"/>
                <c:pt idx="0">
                  <c:v>45312</c:v>
                </c:pt>
                <c:pt idx="1">
                  <c:v>45312</c:v>
                </c:pt>
              </c:numCache>
            </c:numRef>
          </c:xVal>
          <c:yVal>
            <c:numRef>
              <c:f>ProjectTimeline!$D$52:$E$52</c:f>
              <c:numCache>
                <c:formatCode>0%</c:formatCode>
                <c:ptCount val="2"/>
                <c:pt idx="0">
                  <c:v>0.25</c:v>
                </c:pt>
                <c:pt idx="1">
                  <c:v>0.7</c:v>
                </c:pt>
              </c:numCache>
            </c:numRef>
          </c:yVal>
          <c:smooth val="0"/>
          <c:extLst>
            <c:ext xmlns:c16="http://schemas.microsoft.com/office/drawing/2014/chart" uri="{C3380CC4-5D6E-409C-BE32-E72D297353CC}">
              <c16:uniqueId val="{00000003-F923-4553-B6A2-A589FB58A1B5}"/>
            </c:ext>
          </c:extLst>
        </c:ser>
        <c:ser>
          <c:idx val="10"/>
          <c:order val="9"/>
          <c:tx>
            <c:strRef>
              <c:f>ProjectTimeline!$B$53</c:f>
              <c:strCache>
                <c:ptCount val="1"/>
                <c:pt idx="0">
                  <c:v>FYP Completion</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(ProjectTimeline!$C$53,ProjectTimeline!$C$53)</c:f>
              <c:numCache>
                <c:formatCode>m/d/yy;@</c:formatCode>
                <c:ptCount val="2"/>
                <c:pt idx="0">
                  <c:v>45428</c:v>
                </c:pt>
                <c:pt idx="1">
                  <c:v>45428</c:v>
                </c:pt>
              </c:numCache>
            </c:numRef>
          </c:xVal>
          <c:yVal>
            <c:numRef>
              <c:f>ProjectTimeline!$D$53:$E$53</c:f>
              <c:numCache>
                <c:formatCode>0%</c:formatCode>
                <c:ptCount val="2"/>
                <c:pt idx="0">
                  <c:v>0</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ProjectTimeline!$B$54</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(ProjectTimeline!$C$54,ProjectTimeline!$C$54)</c:f>
              <c:numCache>
                <c:formatCode>m/d/yy;@</c:formatCode>
                <c:ptCount val="2"/>
              </c:numCache>
            </c:numRef>
          </c:xVal>
          <c:yVal>
            <c:numRef>
              <c:f>ProjectTimeline!$D$54:$E$54</c:f>
              <c:numCache>
                <c:formatCode>0%</c:formatCode>
                <c:ptCount val="2"/>
                <c:pt idx="0" formatCode="&quot;$&quot;#,##0.00_);[Red]\(&quot;$&quot;#,##0.00\)">
                  <c:v>0.05</c:v>
                </c:pt>
                <c:pt idx="1">
                  <c:v>1</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5444"/>
          <c:min val="45139"/>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409]mmm\ d\,\ 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3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ProjectTimeline!$F$32:$F$46</c:f>
              <c:numCache>
                <c:formatCode>m/d/yy;@</c:formatCode>
                <c:ptCount val="15"/>
                <c:pt idx="1">
                  <c:v>45148</c:v>
                </c:pt>
                <c:pt idx="2">
                  <c:v>45148</c:v>
                </c:pt>
                <c:pt idx="3">
                  <c:v>45148</c:v>
                </c:pt>
                <c:pt idx="4">
                  <c:v>45190</c:v>
                </c:pt>
                <c:pt idx="5">
                  <c:v>45205</c:v>
                </c:pt>
                <c:pt idx="6">
                  <c:v>45259</c:v>
                </c:pt>
                <c:pt idx="7">
                  <c:v>45280</c:v>
                </c:pt>
                <c:pt idx="8">
                  <c:v>45259</c:v>
                </c:pt>
                <c:pt idx="9">
                  <c:v>45280</c:v>
                </c:pt>
                <c:pt idx="10">
                  <c:v>45293</c:v>
                </c:pt>
                <c:pt idx="11">
                  <c:v>45266</c:v>
                </c:pt>
                <c:pt idx="12">
                  <c:v>45320</c:v>
                </c:pt>
                <c:pt idx="13">
                  <c:v>45376</c:v>
                </c:pt>
                <c:pt idx="14">
                  <c:v>45401</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ProjectTimeline!$G$32:$G$46</c:f>
              <c:numCache>
                <c:formatCode>General</c:formatCode>
                <c:ptCount val="15"/>
                <c:pt idx="1">
                  <c:v>11</c:v>
                </c:pt>
                <c:pt idx="2">
                  <c:v>28</c:v>
                </c:pt>
                <c:pt idx="3">
                  <c:v>42</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ProjectTimeline!$H$32:$H$46</c:f>
              <c:numCache>
                <c:formatCode>General</c:formatCode>
                <c:ptCount val="15"/>
                <c:pt idx="1">
                  <c:v>0</c:v>
                </c:pt>
                <c:pt idx="2">
                  <c:v>0</c:v>
                </c:pt>
                <c:pt idx="3">
                  <c:v>0</c:v>
                </c:pt>
                <c:pt idx="4">
                  <c:v>117</c:v>
                </c:pt>
                <c:pt idx="5">
                  <c:v>36</c:v>
                </c:pt>
                <c:pt idx="6">
                  <c:v>53</c:v>
                </c:pt>
                <c:pt idx="7">
                  <c:v>14</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ProjectTimeline!$I$32:$I$46</c:f>
              <c:numCache>
                <c:formatCode>General</c:formatCode>
                <c:ptCount val="15"/>
                <c:pt idx="1">
                  <c:v>0</c:v>
                </c:pt>
                <c:pt idx="2">
                  <c:v>0</c:v>
                </c:pt>
                <c:pt idx="3">
                  <c:v>0</c:v>
                </c:pt>
                <c:pt idx="4">
                  <c:v>0</c:v>
                </c:pt>
                <c:pt idx="5">
                  <c:v>0</c:v>
                </c:pt>
                <c:pt idx="6">
                  <c:v>0</c:v>
                </c:pt>
                <c:pt idx="7">
                  <c:v>0</c:v>
                </c:pt>
                <c:pt idx="8">
                  <c:v>22</c:v>
                </c:pt>
                <c:pt idx="9">
                  <c:v>14</c:v>
                </c:pt>
                <c:pt idx="10">
                  <c:v>19</c:v>
                </c:pt>
                <c:pt idx="11">
                  <c:v>0</c:v>
                </c:pt>
                <c:pt idx="12">
                  <c:v>0</c:v>
                </c:pt>
                <c:pt idx="13">
                  <c:v>0</c:v>
                </c:pt>
                <c:pt idx="14">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ProjectTimeline!$J$32:$J$46</c:f>
              <c:numCache>
                <c:formatCode>General</c:formatCode>
                <c:ptCount val="15"/>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ProjectTimeline!$K$32:$K$46</c:f>
              <c:numCache>
                <c:formatCode>General</c:formatCode>
                <c:ptCount val="15"/>
                <c:pt idx="1">
                  <c:v>0</c:v>
                </c:pt>
                <c:pt idx="2">
                  <c:v>0</c:v>
                </c:pt>
                <c:pt idx="3">
                  <c:v>0</c:v>
                </c:pt>
                <c:pt idx="4">
                  <c:v>0</c:v>
                </c:pt>
                <c:pt idx="5">
                  <c:v>0</c:v>
                </c:pt>
                <c:pt idx="6">
                  <c:v>0</c:v>
                </c:pt>
                <c:pt idx="7">
                  <c:v>0</c:v>
                </c:pt>
                <c:pt idx="8">
                  <c:v>0</c:v>
                </c:pt>
                <c:pt idx="9">
                  <c:v>0</c:v>
                </c:pt>
                <c:pt idx="10">
                  <c:v>0</c:v>
                </c:pt>
                <c:pt idx="11">
                  <c:v>55</c:v>
                </c:pt>
                <c:pt idx="12">
                  <c:v>57</c:v>
                </c:pt>
                <c:pt idx="13">
                  <c:v>26</c:v>
                </c:pt>
                <c:pt idx="14">
                  <c:v>27</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ProjectTimeline!$A$32:$B$46</c:f>
              <c:multiLvlStrCache>
                <c:ptCount val="15"/>
                <c:lvl>
                  <c:pt idx="1">
                    <c:v>Define Project Scope</c:v>
                  </c:pt>
                  <c:pt idx="2">
                    <c:v>Requirements Elicitation</c:v>
                  </c:pt>
                  <c:pt idx="3">
                    <c:v>Literature Review</c:v>
                  </c:pt>
                  <c:pt idx="4">
                    <c:v>Data Collection &amp; Preparation</c:v>
                  </c:pt>
                  <c:pt idx="5">
                    <c:v>Model Training</c:v>
                  </c:pt>
                  <c:pt idx="6">
                    <c:v>Model Refinement</c:v>
                  </c:pt>
                  <c:pt idx="7">
                    <c:v>Model Deployment</c:v>
                  </c:pt>
                  <c:pt idx="8">
                    <c:v>Application Development</c:v>
                  </c:pt>
                  <c:pt idx="9">
                    <c:v>Backend Development</c:v>
                  </c:pt>
                  <c:pt idx="10">
                    <c:v>Self Testing &amp; Bug Fixing</c:v>
                  </c:pt>
                  <c:pt idx="11">
                    <c:v>Interim FYP Report</c:v>
                  </c:pt>
                  <c:pt idx="12">
                    <c:v>Final FYP Report</c:v>
                  </c:pt>
                  <c:pt idx="13">
                    <c:v>Amended FYP Report</c:v>
                  </c:pt>
                  <c:pt idx="14">
                    <c:v>Oral Presentation</c:v>
                  </c:pt>
                </c:lvl>
                <c:lvl>
                  <c:pt idx="1">
                    <c:v>Planning</c:v>
                  </c:pt>
                  <c:pt idx="4">
                    <c:v>Implementation
(Model Training)</c:v>
                  </c:pt>
                  <c:pt idx="8">
                    <c:v>Implementation
(Mobile Deployment)</c:v>
                  </c:pt>
                  <c:pt idx="11">
                    <c:v>Deliverables</c:v>
                  </c:pt>
                </c:lvl>
              </c:multiLvlStrCache>
            </c:multiLvlStrRef>
          </c:cat>
          <c:val>
            <c:numRef>
              <c:f>ProjectTimeline!$L$32:$L$46</c:f>
              <c:numCache>
                <c:formatCode>General</c:formatCode>
                <c:ptCount val="15"/>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ProjectTimeline!$B$51</c:f>
              <c:strCache>
                <c:ptCount val="1"/>
                <c:pt idx="0">
                  <c:v>End of Planning Phase</c:v>
                </c:pt>
              </c:strCache>
            </c:strRef>
          </c:tx>
          <c:spPr>
            <a:ln w="50800" cap="rnd">
              <a:solidFill>
                <a:schemeClr val="bg1">
                  <a:lumMod val="50000"/>
                  <a:alpha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E87-1143-A5D5-5FD43E64E1E8}"/>
                </c:ext>
              </c:extLst>
            </c:dLbl>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(ProjectTimeline!$C$51,ProjectTimeline!$C$51)</c:f>
              <c:numCache>
                <c:formatCode>m/d/yy;@</c:formatCode>
                <c:ptCount val="2"/>
                <c:pt idx="0">
                  <c:v>45190</c:v>
                </c:pt>
                <c:pt idx="1">
                  <c:v>45190</c:v>
                </c:pt>
              </c:numCache>
            </c:numRef>
          </c:xVal>
          <c:yVal>
            <c:numRef>
              <c:f>ProjectTimeline!$D$51:$E$51</c:f>
              <c:numCache>
                <c:formatCode>0%</c:formatCode>
                <c:ptCount val="2"/>
                <c:pt idx="0">
                  <c:v>0.7</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ProjectTimeline!$B$52</c:f>
              <c:strCache>
                <c:ptCount val="1"/>
                <c:pt idx="0">
                  <c:v>End of Implementation Phase</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dLbl>
              <c:idx val="0"/>
              <c:delete val="1"/>
              <c:extLst>
                <c:ext xmlns:c15="http://schemas.microsoft.com/office/drawing/2012/chart" uri="{CE6537A1-D6FC-4f65-9D91-7224C49458BB}"/>
                <c:ext xmlns:c16="http://schemas.microsoft.com/office/drawing/2014/chart" uri="{C3380CC4-5D6E-409C-BE32-E72D297353CC}">
                  <c16:uniqueId val="{00000002-4E87-1143-A5D5-5FD43E64E1E8}"/>
                </c:ext>
              </c:extLst>
            </c:dLbl>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(ProjectTimeline!$C$52,ProjectTimeline!$C$52)</c:f>
              <c:numCache>
                <c:formatCode>m/d/yy;@</c:formatCode>
                <c:ptCount val="2"/>
                <c:pt idx="0">
                  <c:v>45312</c:v>
                </c:pt>
                <c:pt idx="1">
                  <c:v>45312</c:v>
                </c:pt>
              </c:numCache>
            </c:numRef>
          </c:xVal>
          <c:yVal>
            <c:numRef>
              <c:f>ProjectTimeline!$D$52:$E$52</c:f>
              <c:numCache>
                <c:formatCode>0%</c:formatCode>
                <c:ptCount val="2"/>
                <c:pt idx="0">
                  <c:v>0.25</c:v>
                </c:pt>
                <c:pt idx="1">
                  <c:v>0.7</c:v>
                </c:pt>
              </c:numCache>
            </c:numRef>
          </c:yVal>
          <c:smooth val="0"/>
          <c:extLst>
            <c:ext xmlns:c16="http://schemas.microsoft.com/office/drawing/2014/chart" uri="{C3380CC4-5D6E-409C-BE32-E72D297353CC}">
              <c16:uniqueId val="{00000003-F923-4553-B6A2-A589FB58A1B5}"/>
            </c:ext>
          </c:extLst>
        </c:ser>
        <c:ser>
          <c:idx val="10"/>
          <c:order val="9"/>
          <c:tx>
            <c:strRef>
              <c:f>ProjectTimeline!$B$53</c:f>
              <c:strCache>
                <c:ptCount val="1"/>
                <c:pt idx="0">
                  <c:v>FYP Completion</c:v>
                </c:pt>
              </c:strCache>
            </c:strRef>
          </c:tx>
          <c:spPr>
            <a:ln w="50800" cap="rnd">
              <a:solidFill>
                <a:schemeClr val="bg1">
                  <a:lumMod val="50000"/>
                  <a:alpha val="75000"/>
                </a:schemeClr>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4-4E87-1143-A5D5-5FD43E64E1E8}"/>
                </c:ext>
              </c:extLst>
            </c:dLbl>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(ProjectTimeline!$C$53,ProjectTimeline!$C$53)</c:f>
              <c:numCache>
                <c:formatCode>m/d/yy;@</c:formatCode>
                <c:ptCount val="2"/>
                <c:pt idx="0">
                  <c:v>45428</c:v>
                </c:pt>
                <c:pt idx="1">
                  <c:v>45428</c:v>
                </c:pt>
              </c:numCache>
            </c:numRef>
          </c:xVal>
          <c:yVal>
            <c:numRef>
              <c:f>ProjectTimeline!$D$53:$E$53</c:f>
              <c:numCache>
                <c:formatCode>0%</c:formatCode>
                <c:ptCount val="2"/>
                <c:pt idx="0">
                  <c:v>0</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ProjectTimeline!$B$54</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(ProjectTimeline!$C$54,ProjectTimeline!$C$54)</c:f>
              <c:numCache>
                <c:formatCode>m/d/yy;@</c:formatCode>
                <c:ptCount val="2"/>
              </c:numCache>
            </c:numRef>
          </c:xVal>
          <c:yVal>
            <c:numRef>
              <c:f>ProjectTimeline!$D$54:$E$54</c:f>
              <c:numCache>
                <c:formatCode>0%</c:formatCode>
                <c:ptCount val="2"/>
                <c:pt idx="0" formatCode="&quot;$&quot;#,##0.00_);[Red]\(&quot;$&quot;#,##0.00\)">
                  <c:v>0.05</c:v>
                </c:pt>
                <c:pt idx="1">
                  <c:v>1</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5444"/>
          <c:min val="45139"/>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409]mmm\ d\,\ 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3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13</xdr:col>
      <xdr:colOff>248535</xdr:colOff>
      <xdr:row>8</xdr:row>
      <xdr:rowOff>16244</xdr:rowOff>
    </xdr:from>
    <xdr:to>
      <xdr:col>38</xdr:col>
      <xdr:colOff>116596</xdr:colOff>
      <xdr:row>53</xdr:row>
      <xdr:rowOff>128164</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400935</xdr:colOff>
      <xdr:row>8</xdr:row>
      <xdr:rowOff>168644</xdr:rowOff>
    </xdr:from>
    <xdr:to>
      <xdr:col>38</xdr:col>
      <xdr:colOff>268996</xdr:colOff>
      <xdr:row>54</xdr:row>
      <xdr:rowOff>105794</xdr:rowOff>
    </xdr:to>
    <xdr:graphicFrame macro="">
      <xdr:nvGraphicFramePr>
        <xdr:cNvPr id="3" name="Chart 2">
          <a:extLst>
            <a:ext uri="{FF2B5EF4-FFF2-40B4-BE49-F238E27FC236}">
              <a16:creationId xmlns:a16="http://schemas.microsoft.com/office/drawing/2014/main" id="{E86661AA-A245-9222-9DC5-6AE6B3FD0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553335</xdr:colOff>
      <xdr:row>9</xdr:row>
      <xdr:rowOff>146273</xdr:rowOff>
    </xdr:from>
    <xdr:to>
      <xdr:col>38</xdr:col>
      <xdr:colOff>421396</xdr:colOff>
      <xdr:row>55</xdr:row>
      <xdr:rowOff>83423</xdr:rowOff>
    </xdr:to>
    <xdr:graphicFrame macro="">
      <xdr:nvGraphicFramePr>
        <xdr:cNvPr id="4" name="Chart 3">
          <a:extLst>
            <a:ext uri="{FF2B5EF4-FFF2-40B4-BE49-F238E27FC236}">
              <a16:creationId xmlns:a16="http://schemas.microsoft.com/office/drawing/2014/main" id="{04D1F6E7-4B4A-0E7F-3DAE-0372935E86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29955</xdr:colOff>
      <xdr:row>10</xdr:row>
      <xdr:rowOff>123903</xdr:rowOff>
    </xdr:from>
    <xdr:to>
      <xdr:col>38</xdr:col>
      <xdr:colOff>573796</xdr:colOff>
      <xdr:row>56</xdr:row>
      <xdr:rowOff>61052</xdr:rowOff>
    </xdr:to>
    <xdr:graphicFrame macro="">
      <xdr:nvGraphicFramePr>
        <xdr:cNvPr id="6" name="Chart 5">
          <a:extLst>
            <a:ext uri="{FF2B5EF4-FFF2-40B4-BE49-F238E27FC236}">
              <a16:creationId xmlns:a16="http://schemas.microsoft.com/office/drawing/2014/main" id="{39C589AE-7630-F4F6-A168-9BA72BDF98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4"/>
  <sheetViews>
    <sheetView showGridLines="0" tabSelected="1" showRuler="0" topLeftCell="A7" zoomScale="110" zoomScaleNormal="100" zoomScalePageLayoutView="85" workbookViewId="0">
      <selection activeCell="D46" sqref="A33:D46"/>
    </sheetView>
  </sheetViews>
  <sheetFormatPr baseColWidth="10" defaultColWidth="8.83203125" defaultRowHeight="14"/>
  <cols>
    <col min="1" max="1" width="15" customWidth="1"/>
    <col min="2" max="2" width="25.6640625" customWidth="1"/>
    <col min="3" max="3" width="9.6640625" style="9" customWidth="1"/>
    <col min="4" max="4" width="9.6640625" customWidth="1"/>
    <col min="5" max="5" width="11.33203125" customWidth="1"/>
    <col min="6" max="6" width="8" customWidth="1"/>
    <col min="7" max="7" width="6.83203125" customWidth="1"/>
    <col min="8" max="13" width="6" customWidth="1"/>
    <col min="15" max="15" width="22.5" customWidth="1"/>
  </cols>
  <sheetData>
    <row r="1" spans="1:15" ht="25">
      <c r="A1" s="1" t="s">
        <v>24</v>
      </c>
      <c r="B1" s="1"/>
      <c r="C1" s="8"/>
      <c r="D1" s="2"/>
      <c r="E1" s="2"/>
      <c r="F1" s="2"/>
      <c r="G1" s="2"/>
      <c r="H1" s="2"/>
      <c r="I1" s="2"/>
      <c r="J1" s="2"/>
      <c r="K1" s="2"/>
      <c r="L1" s="2"/>
      <c r="M1" s="2"/>
    </row>
    <row r="2" spans="1:15" ht="19.5" customHeight="1">
      <c r="H2" s="18" t="s">
        <v>15</v>
      </c>
      <c r="O2" s="10" t="s">
        <v>33</v>
      </c>
    </row>
    <row r="3" spans="1:15">
      <c r="O3" s="11" t="s">
        <v>7</v>
      </c>
    </row>
    <row r="30" spans="1:12">
      <c r="B30" s="51" t="s">
        <v>10</v>
      </c>
      <c r="C30" s="28">
        <v>45148</v>
      </c>
      <c r="F30" s="53" t="s">
        <v>25</v>
      </c>
      <c r="G30" s="54"/>
      <c r="H30" s="54"/>
      <c r="I30" s="54"/>
      <c r="J30" s="54"/>
      <c r="K30" s="54"/>
      <c r="L30" s="55"/>
    </row>
    <row r="31" spans="1:12" ht="27" customHeight="1">
      <c r="A31" s="19" t="s">
        <v>26</v>
      </c>
      <c r="B31" s="20" t="s">
        <v>9</v>
      </c>
      <c r="C31" s="21" t="s">
        <v>11</v>
      </c>
      <c r="D31" s="21" t="s">
        <v>16</v>
      </c>
      <c r="E31" s="21" t="s">
        <v>17</v>
      </c>
      <c r="F31" s="22" t="s">
        <v>54</v>
      </c>
      <c r="G31" s="22" t="s">
        <v>20</v>
      </c>
      <c r="H31" s="22" t="s">
        <v>18</v>
      </c>
      <c r="I31" s="22" t="s">
        <v>19</v>
      </c>
      <c r="J31" s="22" t="s">
        <v>23</v>
      </c>
      <c r="K31" s="22" t="s">
        <v>22</v>
      </c>
      <c r="L31" s="23" t="s">
        <v>21</v>
      </c>
    </row>
    <row r="32" spans="1:12" s="7" customFormat="1" hidden="1">
      <c r="A32" s="24"/>
      <c r="B32" s="25"/>
      <c r="C32" s="26"/>
      <c r="D32" s="27"/>
      <c r="E32" s="12"/>
      <c r="F32" s="13"/>
      <c r="G32" s="13"/>
      <c r="H32" s="13"/>
      <c r="I32" s="13"/>
      <c r="J32" s="13"/>
      <c r="K32" s="13"/>
      <c r="L32" s="14"/>
    </row>
    <row r="33" spans="1:12" s="7" customFormat="1" ht="15">
      <c r="A33" s="24" t="s">
        <v>55</v>
      </c>
      <c r="B33" s="25" t="s">
        <v>57</v>
      </c>
      <c r="C33" s="28">
        <v>45148</v>
      </c>
      <c r="D33" s="28">
        <v>45158</v>
      </c>
      <c r="E33" s="12" t="s">
        <v>20</v>
      </c>
      <c r="F33" s="56">
        <f>IF(ISBLANK(C33),0,C33)</f>
        <v>45148</v>
      </c>
      <c r="G33" s="57">
        <f t="shared" ref="G33:L33" si="0">IF(ISBLANK($D33),0,IF($E33=G$31,$D33-$C33+1,0))</f>
        <v>11</v>
      </c>
      <c r="H33" s="57">
        <f t="shared" si="0"/>
        <v>0</v>
      </c>
      <c r="I33" s="57">
        <f t="shared" si="0"/>
        <v>0</v>
      </c>
      <c r="J33" s="57">
        <f t="shared" si="0"/>
        <v>0</v>
      </c>
      <c r="K33" s="57">
        <f t="shared" si="0"/>
        <v>0</v>
      </c>
      <c r="L33" s="58">
        <f t="shared" si="0"/>
        <v>0</v>
      </c>
    </row>
    <row r="34" spans="1:12" s="7" customFormat="1">
      <c r="A34" s="24"/>
      <c r="B34" s="25" t="s">
        <v>58</v>
      </c>
      <c r="C34" s="28">
        <v>45148</v>
      </c>
      <c r="D34" s="28">
        <v>45175</v>
      </c>
      <c r="E34" s="12" t="s">
        <v>20</v>
      </c>
      <c r="F34" s="56">
        <f t="shared" ref="F34:F46" si="1">IF(ISBLANK(C34),0,C34)</f>
        <v>45148</v>
      </c>
      <c r="G34" s="57">
        <f t="shared" ref="G34:L46" si="2">IF(ISBLANK($D34),0,IF($E34=G$31,$D34-$C34+1,0))</f>
        <v>28</v>
      </c>
      <c r="H34" s="57">
        <f t="shared" si="2"/>
        <v>0</v>
      </c>
      <c r="I34" s="57">
        <f t="shared" si="2"/>
        <v>0</v>
      </c>
      <c r="J34" s="57">
        <f t="shared" si="2"/>
        <v>0</v>
      </c>
      <c r="K34" s="57">
        <f t="shared" si="2"/>
        <v>0</v>
      </c>
      <c r="L34" s="58">
        <f t="shared" si="2"/>
        <v>0</v>
      </c>
    </row>
    <row r="35" spans="1:12" s="7" customFormat="1">
      <c r="A35" s="24"/>
      <c r="B35" s="25" t="s">
        <v>59</v>
      </c>
      <c r="C35" s="28">
        <v>45148</v>
      </c>
      <c r="D35" s="28">
        <v>45189</v>
      </c>
      <c r="E35" s="12" t="s">
        <v>20</v>
      </c>
      <c r="F35" s="56">
        <f t="shared" si="1"/>
        <v>45148</v>
      </c>
      <c r="G35" s="57">
        <f t="shared" si="2"/>
        <v>42</v>
      </c>
      <c r="H35" s="57">
        <f t="shared" si="2"/>
        <v>0</v>
      </c>
      <c r="I35" s="57">
        <f t="shared" si="2"/>
        <v>0</v>
      </c>
      <c r="J35" s="57">
        <f t="shared" si="2"/>
        <v>0</v>
      </c>
      <c r="K35" s="57">
        <f t="shared" si="2"/>
        <v>0</v>
      </c>
      <c r="L35" s="58">
        <f t="shared" si="2"/>
        <v>0</v>
      </c>
    </row>
    <row r="36" spans="1:12" s="7" customFormat="1" ht="45">
      <c r="A36" s="24" t="s">
        <v>60</v>
      </c>
      <c r="B36" s="25" t="s">
        <v>62</v>
      </c>
      <c r="C36" s="28">
        <v>45190</v>
      </c>
      <c r="D36" s="28">
        <v>45306</v>
      </c>
      <c r="E36" s="12" t="s">
        <v>18</v>
      </c>
      <c r="F36" s="56">
        <f t="shared" si="1"/>
        <v>45190</v>
      </c>
      <c r="G36" s="57">
        <f t="shared" si="2"/>
        <v>0</v>
      </c>
      <c r="H36" s="57">
        <f t="shared" si="2"/>
        <v>117</v>
      </c>
      <c r="I36" s="57">
        <f t="shared" si="2"/>
        <v>0</v>
      </c>
      <c r="J36" s="57">
        <f t="shared" si="2"/>
        <v>0</v>
      </c>
      <c r="K36" s="57">
        <f t="shared" si="2"/>
        <v>0</v>
      </c>
      <c r="L36" s="58">
        <f t="shared" si="2"/>
        <v>0</v>
      </c>
    </row>
    <row r="37" spans="1:12" s="7" customFormat="1">
      <c r="A37" s="24"/>
      <c r="B37" s="25" t="s">
        <v>75</v>
      </c>
      <c r="C37" s="28">
        <v>45205</v>
      </c>
      <c r="D37" s="28">
        <v>45240</v>
      </c>
      <c r="E37" s="12" t="s">
        <v>18</v>
      </c>
      <c r="F37" s="56">
        <f t="shared" si="1"/>
        <v>45205</v>
      </c>
      <c r="G37" s="57">
        <f t="shared" si="2"/>
        <v>0</v>
      </c>
      <c r="H37" s="57">
        <f t="shared" si="2"/>
        <v>36</v>
      </c>
      <c r="I37" s="57">
        <f t="shared" si="2"/>
        <v>0</v>
      </c>
      <c r="J37" s="57">
        <f t="shared" si="2"/>
        <v>0</v>
      </c>
      <c r="K37" s="57">
        <f t="shared" si="2"/>
        <v>0</v>
      </c>
      <c r="L37" s="58">
        <f t="shared" si="2"/>
        <v>0</v>
      </c>
    </row>
    <row r="38" spans="1:12" s="7" customFormat="1">
      <c r="A38" s="24"/>
      <c r="B38" s="25" t="s">
        <v>63</v>
      </c>
      <c r="C38" s="28">
        <v>45259</v>
      </c>
      <c r="D38" s="28">
        <v>45311</v>
      </c>
      <c r="E38" s="12" t="s">
        <v>18</v>
      </c>
      <c r="F38" s="56">
        <f t="shared" ref="F38" si="3">IF(ISBLANK(C38),0,C38)</f>
        <v>45259</v>
      </c>
      <c r="G38" s="57">
        <f t="shared" si="2"/>
        <v>0</v>
      </c>
      <c r="H38" s="57">
        <f t="shared" si="2"/>
        <v>53</v>
      </c>
      <c r="I38" s="57">
        <f t="shared" si="2"/>
        <v>0</v>
      </c>
      <c r="J38" s="57">
        <f t="shared" si="2"/>
        <v>0</v>
      </c>
      <c r="K38" s="57">
        <f t="shared" si="2"/>
        <v>0</v>
      </c>
      <c r="L38" s="58">
        <f t="shared" si="2"/>
        <v>0</v>
      </c>
    </row>
    <row r="39" spans="1:12" s="7" customFormat="1">
      <c r="A39" s="24"/>
      <c r="B39" s="25" t="s">
        <v>64</v>
      </c>
      <c r="C39" s="28">
        <v>45280</v>
      </c>
      <c r="D39" s="28">
        <v>45293</v>
      </c>
      <c r="E39" s="12" t="s">
        <v>18</v>
      </c>
      <c r="F39" s="56">
        <f t="shared" si="1"/>
        <v>45280</v>
      </c>
      <c r="G39" s="57">
        <f t="shared" si="2"/>
        <v>0</v>
      </c>
      <c r="H39" s="57">
        <f t="shared" si="2"/>
        <v>14</v>
      </c>
      <c r="I39" s="57">
        <f t="shared" si="2"/>
        <v>0</v>
      </c>
      <c r="J39" s="57">
        <f t="shared" si="2"/>
        <v>0</v>
      </c>
      <c r="K39" s="57">
        <f t="shared" si="2"/>
        <v>0</v>
      </c>
      <c r="L39" s="58">
        <f t="shared" si="2"/>
        <v>0</v>
      </c>
    </row>
    <row r="40" spans="1:12" s="7" customFormat="1" ht="45">
      <c r="A40" s="24" t="s">
        <v>61</v>
      </c>
      <c r="B40" s="25" t="s">
        <v>73</v>
      </c>
      <c r="C40" s="28">
        <v>45259</v>
      </c>
      <c r="D40" s="28">
        <v>45280</v>
      </c>
      <c r="E40" s="12" t="s">
        <v>19</v>
      </c>
      <c r="F40" s="56">
        <f t="shared" si="1"/>
        <v>45259</v>
      </c>
      <c r="G40" s="57">
        <f t="shared" si="2"/>
        <v>0</v>
      </c>
      <c r="H40" s="57">
        <f t="shared" si="2"/>
        <v>0</v>
      </c>
      <c r="I40" s="57">
        <f t="shared" si="2"/>
        <v>22</v>
      </c>
      <c r="J40" s="57">
        <f t="shared" si="2"/>
        <v>0</v>
      </c>
      <c r="K40" s="57">
        <f t="shared" si="2"/>
        <v>0</v>
      </c>
      <c r="L40" s="58">
        <f t="shared" si="2"/>
        <v>0</v>
      </c>
    </row>
    <row r="41" spans="1:12" s="7" customFormat="1">
      <c r="A41" s="24"/>
      <c r="B41" s="25" t="s">
        <v>74</v>
      </c>
      <c r="C41" s="28">
        <v>45280</v>
      </c>
      <c r="D41" s="28">
        <v>45293</v>
      </c>
      <c r="E41" s="12" t="s">
        <v>19</v>
      </c>
      <c r="F41" s="56">
        <f t="shared" si="1"/>
        <v>45280</v>
      </c>
      <c r="G41" s="57">
        <f t="shared" si="2"/>
        <v>0</v>
      </c>
      <c r="H41" s="57">
        <f t="shared" si="2"/>
        <v>0</v>
      </c>
      <c r="I41" s="57">
        <f t="shared" si="2"/>
        <v>14</v>
      </c>
      <c r="J41" s="57">
        <f t="shared" si="2"/>
        <v>0</v>
      </c>
      <c r="K41" s="57">
        <f t="shared" si="2"/>
        <v>0</v>
      </c>
      <c r="L41" s="58">
        <f t="shared" si="2"/>
        <v>0</v>
      </c>
    </row>
    <row r="42" spans="1:12" s="7" customFormat="1">
      <c r="A42" s="24"/>
      <c r="B42" s="25" t="s">
        <v>69</v>
      </c>
      <c r="C42" s="28">
        <v>45293</v>
      </c>
      <c r="D42" s="28">
        <v>45311</v>
      </c>
      <c r="E42" s="12" t="s">
        <v>19</v>
      </c>
      <c r="F42" s="56">
        <f t="shared" ref="F42" si="4">IF(ISBLANK(C42),0,C42)</f>
        <v>45293</v>
      </c>
      <c r="G42" s="57">
        <f t="shared" si="2"/>
        <v>0</v>
      </c>
      <c r="H42" s="57">
        <f t="shared" si="2"/>
        <v>0</v>
      </c>
      <c r="I42" s="57">
        <f t="shared" si="2"/>
        <v>19</v>
      </c>
      <c r="J42" s="57">
        <f t="shared" si="2"/>
        <v>0</v>
      </c>
      <c r="K42" s="57">
        <f t="shared" si="2"/>
        <v>0</v>
      </c>
      <c r="L42" s="58">
        <f t="shared" si="2"/>
        <v>0</v>
      </c>
    </row>
    <row r="43" spans="1:12" s="7" customFormat="1" ht="15">
      <c r="A43" s="24" t="s">
        <v>56</v>
      </c>
      <c r="B43" s="25" t="s">
        <v>65</v>
      </c>
      <c r="C43" s="28">
        <v>45266</v>
      </c>
      <c r="D43" s="27">
        <v>45320</v>
      </c>
      <c r="E43" s="12" t="s">
        <v>22</v>
      </c>
      <c r="F43" s="56">
        <f t="shared" si="1"/>
        <v>45266</v>
      </c>
      <c r="G43" s="57">
        <f t="shared" si="2"/>
        <v>0</v>
      </c>
      <c r="H43" s="57">
        <f t="shared" si="2"/>
        <v>0</v>
      </c>
      <c r="I43" s="57">
        <f t="shared" si="2"/>
        <v>0</v>
      </c>
      <c r="J43" s="57">
        <f t="shared" si="2"/>
        <v>0</v>
      </c>
      <c r="K43" s="57">
        <f t="shared" si="2"/>
        <v>55</v>
      </c>
      <c r="L43" s="58">
        <f t="shared" si="2"/>
        <v>0</v>
      </c>
    </row>
    <row r="44" spans="1:12" s="7" customFormat="1">
      <c r="A44" s="24"/>
      <c r="B44" s="25" t="s">
        <v>66</v>
      </c>
      <c r="C44" s="27">
        <v>45320</v>
      </c>
      <c r="D44" s="27">
        <v>45376</v>
      </c>
      <c r="E44" s="12" t="s">
        <v>22</v>
      </c>
      <c r="F44" s="56">
        <f t="shared" si="1"/>
        <v>45320</v>
      </c>
      <c r="G44" s="57">
        <f t="shared" si="2"/>
        <v>0</v>
      </c>
      <c r="H44" s="57">
        <f t="shared" si="2"/>
        <v>0</v>
      </c>
      <c r="I44" s="57">
        <f t="shared" si="2"/>
        <v>0</v>
      </c>
      <c r="J44" s="57">
        <f t="shared" si="2"/>
        <v>0</v>
      </c>
      <c r="K44" s="57">
        <f t="shared" si="2"/>
        <v>57</v>
      </c>
      <c r="L44" s="58">
        <f t="shared" si="2"/>
        <v>0</v>
      </c>
    </row>
    <row r="45" spans="1:12" s="7" customFormat="1">
      <c r="A45" s="24"/>
      <c r="B45" s="25" t="s">
        <v>67</v>
      </c>
      <c r="C45" s="27">
        <v>45376</v>
      </c>
      <c r="D45" s="27">
        <v>45401</v>
      </c>
      <c r="E45" s="12" t="s">
        <v>22</v>
      </c>
      <c r="F45" s="56">
        <f t="shared" si="1"/>
        <v>45376</v>
      </c>
      <c r="G45" s="57">
        <f t="shared" si="2"/>
        <v>0</v>
      </c>
      <c r="H45" s="57">
        <f t="shared" si="2"/>
        <v>0</v>
      </c>
      <c r="I45" s="57">
        <f t="shared" si="2"/>
        <v>0</v>
      </c>
      <c r="J45" s="57">
        <f t="shared" si="2"/>
        <v>0</v>
      </c>
      <c r="K45" s="57">
        <f t="shared" si="2"/>
        <v>26</v>
      </c>
      <c r="L45" s="58">
        <f t="shared" si="2"/>
        <v>0</v>
      </c>
    </row>
    <row r="46" spans="1:12" s="7" customFormat="1">
      <c r="A46" s="24"/>
      <c r="B46" s="25" t="s">
        <v>68</v>
      </c>
      <c r="C46" s="27">
        <v>45401</v>
      </c>
      <c r="D46" s="26">
        <v>45427</v>
      </c>
      <c r="E46" s="12" t="s">
        <v>22</v>
      </c>
      <c r="F46" s="56">
        <f t="shared" si="1"/>
        <v>45401</v>
      </c>
      <c r="G46" s="57">
        <f t="shared" si="2"/>
        <v>0</v>
      </c>
      <c r="H46" s="57">
        <f t="shared" si="2"/>
        <v>0</v>
      </c>
      <c r="I46" s="57">
        <f t="shared" si="2"/>
        <v>0</v>
      </c>
      <c r="J46" s="57">
        <f t="shared" si="2"/>
        <v>0</v>
      </c>
      <c r="K46" s="57">
        <f t="shared" si="2"/>
        <v>27</v>
      </c>
      <c r="L46" s="58">
        <f t="shared" si="2"/>
        <v>0</v>
      </c>
    </row>
    <row r="50" spans="2:5" ht="26">
      <c r="B50" s="19" t="s">
        <v>43</v>
      </c>
      <c r="C50" s="19" t="s">
        <v>44</v>
      </c>
      <c r="D50" s="52" t="s">
        <v>45</v>
      </c>
      <c r="E50" s="52" t="s">
        <v>46</v>
      </c>
    </row>
    <row r="51" spans="2:5">
      <c r="B51" s="25" t="s">
        <v>70</v>
      </c>
      <c r="C51" s="28">
        <v>45190</v>
      </c>
      <c r="D51" s="50">
        <v>0.7</v>
      </c>
      <c r="E51" s="50">
        <v>0.95</v>
      </c>
    </row>
    <row r="52" spans="2:5">
      <c r="B52" s="25" t="s">
        <v>71</v>
      </c>
      <c r="C52" s="28">
        <v>45312</v>
      </c>
      <c r="D52" s="50">
        <v>0.25</v>
      </c>
      <c r="E52" s="50">
        <v>0.7</v>
      </c>
    </row>
    <row r="53" spans="2:5">
      <c r="B53" s="25" t="s">
        <v>72</v>
      </c>
      <c r="C53" s="26">
        <v>45428</v>
      </c>
      <c r="D53" s="50">
        <v>0</v>
      </c>
      <c r="E53" s="50">
        <v>0.95</v>
      </c>
    </row>
    <row r="54" spans="2:5">
      <c r="B54" s="25" t="s">
        <v>42</v>
      </c>
      <c r="C54" s="26"/>
      <c r="D54" s="59">
        <v>0.05</v>
      </c>
      <c r="E54" s="50">
        <v>1</v>
      </c>
    </row>
  </sheetData>
  <dataValidations count="1">
    <dataValidation type="list" allowBlank="1" sqref="E32:E46" xr:uid="{00000000-0002-0000-0000-000000000000}">
      <formula1>$G$31:$L$31</formula1>
    </dataValidation>
  </dataValidations>
  <hyperlinks>
    <hyperlink ref="O2" r:id="rId1" xr:uid="{00000000-0004-0000-0000-000000000000}"/>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baseColWidth="10" defaultColWidth="8.83203125" defaultRowHeight="14"/>
  <cols>
    <col min="1" max="1" width="9" customWidth="1"/>
    <col min="2" max="2" width="68.5" customWidth="1"/>
    <col min="3" max="3" width="6" customWidth="1"/>
  </cols>
  <sheetData>
    <row r="1" spans="1:4" ht="33" customHeight="1">
      <c r="A1" s="42" t="s">
        <v>0</v>
      </c>
      <c r="B1" s="43"/>
      <c r="C1" s="43"/>
    </row>
    <row r="2" spans="1:4">
      <c r="A2" s="40" t="s">
        <v>34</v>
      </c>
      <c r="C2" s="41" t="s">
        <v>8</v>
      </c>
    </row>
    <row r="4" spans="1:4">
      <c r="A4" s="47" t="s">
        <v>1</v>
      </c>
      <c r="B4" s="48"/>
      <c r="C4" s="49"/>
      <c r="D4" s="3"/>
    </row>
    <row r="5" spans="1:4" ht="45">
      <c r="B5" s="5" t="s">
        <v>50</v>
      </c>
      <c r="D5" s="3"/>
    </row>
    <row r="6" spans="1:4">
      <c r="B6" s="5"/>
      <c r="D6" s="3"/>
    </row>
    <row r="7" spans="1:4" ht="60">
      <c r="B7" s="5" t="s">
        <v>40</v>
      </c>
      <c r="D7" s="3"/>
    </row>
    <row r="8" spans="1:4">
      <c r="B8" s="5"/>
      <c r="D8" s="3"/>
    </row>
    <row r="9" spans="1:4">
      <c r="B9" s="15"/>
      <c r="D9" s="3"/>
    </row>
    <row r="10" spans="1:4" ht="17">
      <c r="B10" s="17" t="s">
        <v>32</v>
      </c>
      <c r="D10" s="3"/>
    </row>
    <row r="11" spans="1:4" ht="15">
      <c r="B11" s="16" t="s">
        <v>14</v>
      </c>
      <c r="D11" s="3"/>
    </row>
    <row r="12" spans="1:4">
      <c r="B12" s="15"/>
      <c r="D12" s="3"/>
    </row>
    <row r="13" spans="1:4">
      <c r="B13" s="5"/>
      <c r="D13" s="3"/>
    </row>
    <row r="14" spans="1:4">
      <c r="A14" s="47" t="s">
        <v>39</v>
      </c>
      <c r="B14" s="48"/>
      <c r="C14" s="49"/>
    </row>
    <row r="15" spans="1:4">
      <c r="B15" s="5"/>
      <c r="D15" s="3"/>
    </row>
    <row r="16" spans="1:4">
      <c r="A16" s="4" t="s">
        <v>52</v>
      </c>
      <c r="B16" s="5"/>
      <c r="D16" s="3"/>
    </row>
    <row r="17" spans="1:4" ht="60">
      <c r="B17" s="5" t="s">
        <v>53</v>
      </c>
      <c r="D17" s="3"/>
    </row>
    <row r="18" spans="1:4">
      <c r="B18" s="5"/>
      <c r="D18" s="3"/>
    </row>
    <row r="19" spans="1:4">
      <c r="A19" s="4" t="s">
        <v>12</v>
      </c>
      <c r="B19" s="5"/>
      <c r="D19" s="3"/>
    </row>
    <row r="20" spans="1:4" ht="30">
      <c r="B20" s="5" t="s">
        <v>13</v>
      </c>
      <c r="D20" s="3"/>
    </row>
    <row r="21" spans="1:4">
      <c r="B21" s="5"/>
      <c r="D21" s="3"/>
    </row>
    <row r="22" spans="1:4">
      <c r="A22" s="4" t="s">
        <v>27</v>
      </c>
      <c r="B22" s="5"/>
      <c r="D22" s="3"/>
    </row>
    <row r="23" spans="1:4" ht="45">
      <c r="B23" s="5" t="s">
        <v>28</v>
      </c>
      <c r="D23" s="3"/>
    </row>
    <row r="24" spans="1:4">
      <c r="B24" s="5"/>
      <c r="D24" s="3"/>
    </row>
    <row r="25" spans="1:4">
      <c r="A25" s="4" t="s">
        <v>47</v>
      </c>
      <c r="B25" s="5"/>
      <c r="D25" s="3"/>
    </row>
    <row r="26" spans="1:4" ht="60">
      <c r="B26" s="5" t="s">
        <v>48</v>
      </c>
      <c r="D26" s="3"/>
    </row>
    <row r="27" spans="1:4">
      <c r="B27" s="5"/>
      <c r="D27" s="3"/>
    </row>
    <row r="28" spans="1:4" ht="15">
      <c r="B28" s="5" t="s">
        <v>51</v>
      </c>
      <c r="D28" s="3"/>
    </row>
    <row r="29" spans="1:4">
      <c r="B29" s="5"/>
      <c r="D29" s="3"/>
    </row>
    <row r="30" spans="1:4" ht="30">
      <c r="B30" s="5" t="s">
        <v>49</v>
      </c>
      <c r="D30" s="3"/>
    </row>
    <row r="31" spans="1:4">
      <c r="B31" s="5"/>
      <c r="D31" s="3"/>
    </row>
    <row r="32" spans="1:4">
      <c r="A32" s="4" t="s">
        <v>29</v>
      </c>
      <c r="B32" s="5"/>
      <c r="D32" s="3"/>
    </row>
    <row r="33" spans="1:4" ht="60">
      <c r="B33" s="5" t="s">
        <v>30</v>
      </c>
      <c r="D33" s="3"/>
    </row>
    <row r="34" spans="1:4">
      <c r="B34" s="5"/>
      <c r="D34" s="3"/>
    </row>
    <row r="35" spans="1:4" ht="60">
      <c r="B35" s="5" t="s">
        <v>31</v>
      </c>
      <c r="D35" s="3"/>
    </row>
    <row r="36" spans="1:4">
      <c r="B36" s="5"/>
      <c r="D36" s="3"/>
    </row>
    <row r="37" spans="1:4">
      <c r="A37" s="4" t="s">
        <v>2</v>
      </c>
      <c r="B37" s="3"/>
    </row>
    <row r="38" spans="1:4" ht="15">
      <c r="B38" s="5" t="s">
        <v>41</v>
      </c>
    </row>
    <row r="39" spans="1:4">
      <c r="B39" s="6" t="s">
        <v>4</v>
      </c>
    </row>
    <row r="40" spans="1:4">
      <c r="B40" s="3"/>
    </row>
    <row r="41" spans="1:4">
      <c r="A41" s="4" t="s">
        <v>5</v>
      </c>
      <c r="B41" s="5"/>
    </row>
    <row r="42" spans="1:4" ht="30">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baseColWidth="10" defaultColWidth="8.83203125" defaultRowHeight="14"/>
  <cols>
    <col min="1" max="1" width="2.6640625" style="37" customWidth="1"/>
    <col min="2" max="2" width="67.6640625" style="37" customWidth="1"/>
    <col min="3" max="3" width="2.83203125" customWidth="1"/>
  </cols>
  <sheetData>
    <row r="1" spans="1:3" ht="33" customHeight="1">
      <c r="A1" s="46"/>
      <c r="B1" s="46" t="s">
        <v>33</v>
      </c>
      <c r="C1" s="46"/>
    </row>
    <row r="2" spans="1:3" ht="16">
      <c r="A2" s="44"/>
      <c r="B2" s="31"/>
      <c r="C2" s="45"/>
    </row>
    <row r="3" spans="1:3">
      <c r="A3" s="29"/>
      <c r="B3" s="32" t="s">
        <v>35</v>
      </c>
      <c r="C3" s="30"/>
    </row>
    <row r="4" spans="1:3" ht="15">
      <c r="A4" s="29"/>
      <c r="B4" s="38" t="s">
        <v>34</v>
      </c>
      <c r="C4" s="30"/>
    </row>
    <row r="5" spans="1:3" ht="16">
      <c r="A5" s="29"/>
      <c r="B5" s="33"/>
      <c r="C5" s="30"/>
    </row>
    <row r="6" spans="1:3" ht="17">
      <c r="A6" s="29"/>
      <c r="B6" s="34" t="s">
        <v>7</v>
      </c>
      <c r="C6" s="30"/>
    </row>
    <row r="7" spans="1:3" ht="16">
      <c r="A7" s="29"/>
      <c r="B7" s="33"/>
      <c r="C7" s="30"/>
    </row>
    <row r="8" spans="1:3" ht="34">
      <c r="A8" s="29"/>
      <c r="B8" s="33" t="s">
        <v>3</v>
      </c>
      <c r="C8" s="30"/>
    </row>
    <row r="9" spans="1:3" ht="16">
      <c r="A9" s="29"/>
      <c r="B9" s="33"/>
      <c r="C9" s="30"/>
    </row>
    <row r="10" spans="1:3" ht="34">
      <c r="A10" s="29"/>
      <c r="B10" s="33" t="s">
        <v>36</v>
      </c>
      <c r="C10" s="30"/>
    </row>
    <row r="11" spans="1:3" ht="16">
      <c r="A11" s="29"/>
      <c r="B11" s="33"/>
      <c r="C11" s="30"/>
    </row>
    <row r="12" spans="1:3" ht="34">
      <c r="A12" s="29"/>
      <c r="B12" s="33" t="s">
        <v>37</v>
      </c>
      <c r="C12" s="30"/>
    </row>
    <row r="13" spans="1:3" ht="16">
      <c r="A13" s="29"/>
      <c r="B13" s="33"/>
      <c r="C13" s="30"/>
    </row>
    <row r="14" spans="1:3" ht="17">
      <c r="A14" s="29"/>
      <c r="B14" s="35" t="s">
        <v>4</v>
      </c>
      <c r="C14" s="30"/>
    </row>
    <row r="15" spans="1:3" ht="16">
      <c r="A15" s="29"/>
      <c r="B15" s="36"/>
      <c r="C15" s="30"/>
    </row>
    <row r="16" spans="1:3" ht="17">
      <c r="A16" s="29"/>
      <c r="B16" s="39" t="s">
        <v>38</v>
      </c>
      <c r="C16" s="30"/>
    </row>
    <row r="17" spans="1:3">
      <c r="A17" s="29"/>
      <c r="B17" s="29"/>
      <c r="C17" s="30"/>
    </row>
    <row r="18" spans="1:3">
      <c r="A18" s="29"/>
      <c r="B18" s="29"/>
      <c r="C18" s="30"/>
    </row>
    <row r="19" spans="1:3">
      <c r="A19" s="29"/>
      <c r="B19" s="29"/>
      <c r="C19" s="30"/>
    </row>
    <row r="20" spans="1:3">
      <c r="A20" s="29"/>
      <c r="B20" s="29"/>
      <c r="C20" s="30"/>
    </row>
    <row r="21" spans="1:3">
      <c r="A21" s="29"/>
      <c r="B21" s="29"/>
      <c r="C21" s="30"/>
    </row>
    <row r="22" spans="1:3">
      <c r="A22" s="29"/>
      <c r="B22" s="29"/>
      <c r="C22" s="30"/>
    </row>
    <row r="23" spans="1:3">
      <c r="A23" s="29"/>
      <c r="B23" s="29"/>
      <c r="C23" s="30"/>
    </row>
    <row r="24" spans="1:3">
      <c r="A24" s="29"/>
      <c r="B24" s="29"/>
      <c r="C24" s="30"/>
    </row>
    <row r="25" spans="1:3">
      <c r="A25" s="29"/>
      <c r="B25" s="29"/>
      <c r="C25" s="30"/>
    </row>
    <row r="26" spans="1:3">
      <c r="A26" s="29"/>
      <c r="B26" s="29"/>
      <c r="C26" s="30"/>
    </row>
    <row r="27" spans="1:3">
      <c r="A27" s="29"/>
      <c r="B27" s="29"/>
      <c r="C27" s="30"/>
    </row>
    <row r="28" spans="1:3">
      <c r="A28" s="29"/>
      <c r="B28" s="29"/>
      <c r="C28" s="30"/>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#DION TOH SIYONG#</cp:lastModifiedBy>
  <cp:lastPrinted>2018-04-05T18:14:50Z</cp:lastPrinted>
  <dcterms:created xsi:type="dcterms:W3CDTF">2017-01-09T18:01:51Z</dcterms:created>
  <dcterms:modified xsi:type="dcterms:W3CDTF">2023-09-04T10:31:29Z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